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IT Bombay\Semester 2\IE688\Distribution data\"/>
    </mc:Choice>
  </mc:AlternateContent>
  <bookViews>
    <workbookView xWindow="0" yWindow="0" windowWidth="28800" windowHeight="12435" activeTab="2"/>
  </bookViews>
  <sheets>
    <sheet name="Model 1" sheetId="1" r:id="rId1"/>
    <sheet name="Model 2" sheetId="5" r:id="rId2"/>
    <sheet name="Actuals" sheetId="13" r:id="rId3"/>
    <sheet name="Mandla-supply" sheetId="10" state="hidden" r:id="rId4"/>
    <sheet name="Akole-supply" sheetId="11" state="hidden" r:id="rId5"/>
    <sheet name="All Distribution" sheetId="6" state="hidden" r:id="rId6"/>
    <sheet name="All Assembly" sheetId="7" state="hidden" r:id="rId7"/>
    <sheet name="Model 2(1)" sheetId="4" state="hidden" r:id="rId8"/>
    <sheet name="Model 3" sheetId="2" state="hidden" r:id="rId9"/>
  </sheets>
  <definedNames>
    <definedName name="_xlnm._FilterDatabase" localSheetId="2" hidden="1">Actuals!$A$2:$L$2</definedName>
    <definedName name="_xlnm._FilterDatabase" localSheetId="4" hidden="1">'Akole-supply'!$A$1:$AM$248</definedName>
    <definedName name="_xlnm._FilterDatabase" localSheetId="3" hidden="1">'Mandla-supply'!$A$1:$AK$1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3" l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L84" i="13" s="1"/>
  <c r="L85" i="13" s="1"/>
  <c r="L86" i="13" s="1"/>
  <c r="L87" i="13" s="1"/>
  <c r="L88" i="13" s="1"/>
  <c r="L89" i="13" s="1"/>
  <c r="L90" i="13" s="1"/>
  <c r="L91" i="13" s="1"/>
  <c r="L92" i="13" s="1"/>
  <c r="L93" i="13" s="1"/>
  <c r="L94" i="13" s="1"/>
  <c r="L95" i="13" s="1"/>
  <c r="L96" i="13" s="1"/>
  <c r="L97" i="13" s="1"/>
  <c r="L98" i="13" s="1"/>
  <c r="L99" i="13" s="1"/>
  <c r="L100" i="13" s="1"/>
  <c r="L101" i="13" s="1"/>
  <c r="L102" i="13" s="1"/>
  <c r="L103" i="13" s="1"/>
  <c r="L104" i="13" s="1"/>
  <c r="L105" i="13" s="1"/>
  <c r="L106" i="13" s="1"/>
  <c r="L107" i="13" s="1"/>
  <c r="L108" i="13" s="1"/>
  <c r="L109" i="13" s="1"/>
  <c r="L110" i="13" s="1"/>
  <c r="L111" i="13" s="1"/>
  <c r="L112" i="13" s="1"/>
  <c r="L113" i="13" s="1"/>
  <c r="L114" i="13" s="1"/>
  <c r="L115" i="13" s="1"/>
  <c r="L116" i="13" s="1"/>
  <c r="L117" i="13" s="1"/>
  <c r="L118" i="13" s="1"/>
  <c r="L119" i="13" s="1"/>
  <c r="L120" i="13" s="1"/>
  <c r="L121" i="13" s="1"/>
  <c r="L122" i="13" s="1"/>
  <c r="L123" i="13" s="1"/>
  <c r="L124" i="13" s="1"/>
  <c r="L125" i="13" s="1"/>
  <c r="L126" i="13" s="1"/>
  <c r="L127" i="13" s="1"/>
  <c r="L128" i="13" s="1"/>
  <c r="L129" i="13" s="1"/>
  <c r="L130" i="13" s="1"/>
  <c r="L131" i="13" s="1"/>
  <c r="L132" i="13" s="1"/>
  <c r="L133" i="13" s="1"/>
  <c r="L134" i="13" s="1"/>
  <c r="L135" i="13" s="1"/>
  <c r="L136" i="13" s="1"/>
  <c r="L137" i="13" s="1"/>
  <c r="L138" i="13" s="1"/>
  <c r="L139" i="13" s="1"/>
  <c r="L140" i="13" s="1"/>
  <c r="L141" i="13" s="1"/>
  <c r="L142" i="13" s="1"/>
  <c r="L143" i="13" s="1"/>
  <c r="L144" i="13" s="1"/>
  <c r="L145" i="13" s="1"/>
  <c r="L146" i="13" s="1"/>
  <c r="L147" i="13" s="1"/>
  <c r="L148" i="13" s="1"/>
  <c r="L149" i="13" s="1"/>
  <c r="L150" i="13" s="1"/>
  <c r="L151" i="13" s="1"/>
  <c r="L152" i="13" s="1"/>
  <c r="L153" i="13" s="1"/>
  <c r="L154" i="13" s="1"/>
  <c r="L155" i="13" s="1"/>
  <c r="L156" i="13" s="1"/>
  <c r="L157" i="13" s="1"/>
  <c r="L158" i="13" s="1"/>
  <c r="L159" i="13" s="1"/>
  <c r="L160" i="13" s="1"/>
  <c r="L161" i="13" s="1"/>
  <c r="L162" i="13" s="1"/>
  <c r="L163" i="13" s="1"/>
  <c r="L164" i="13" s="1"/>
  <c r="L165" i="13" s="1"/>
  <c r="L166" i="13" s="1"/>
  <c r="L167" i="13" s="1"/>
  <c r="L168" i="13" s="1"/>
  <c r="L169" i="13" s="1"/>
  <c r="L170" i="13" s="1"/>
  <c r="L171" i="13" s="1"/>
  <c r="L172" i="13" s="1"/>
  <c r="L173" i="13" s="1"/>
  <c r="L174" i="13" s="1"/>
  <c r="L175" i="13" s="1"/>
  <c r="L176" i="13" s="1"/>
  <c r="L177" i="13" s="1"/>
  <c r="L178" i="13" s="1"/>
  <c r="L179" i="13" s="1"/>
  <c r="L180" i="13" s="1"/>
  <c r="L181" i="13" s="1"/>
  <c r="L182" i="13" s="1"/>
  <c r="L183" i="13" s="1"/>
  <c r="L184" i="13" s="1"/>
  <c r="L185" i="13" s="1"/>
  <c r="L186" i="13" s="1"/>
  <c r="L187" i="13" s="1"/>
  <c r="L188" i="13" s="1"/>
  <c r="L189" i="13" s="1"/>
  <c r="L190" i="13" s="1"/>
  <c r="L191" i="13" s="1"/>
  <c r="L192" i="13" s="1"/>
  <c r="L193" i="13" s="1"/>
  <c r="L194" i="13" s="1"/>
  <c r="L195" i="13" s="1"/>
  <c r="L196" i="13" s="1"/>
  <c r="L197" i="13" s="1"/>
  <c r="L198" i="13" s="1"/>
  <c r="L199" i="13" s="1"/>
  <c r="L200" i="13" s="1"/>
  <c r="L201" i="13" s="1"/>
  <c r="L202" i="13" s="1"/>
  <c r="L203" i="13" s="1"/>
  <c r="L204" i="13" s="1"/>
  <c r="L205" i="13" s="1"/>
  <c r="L206" i="13" s="1"/>
  <c r="L207" i="13" s="1"/>
  <c r="L208" i="13" s="1"/>
  <c r="L209" i="13" s="1"/>
  <c r="L210" i="13" s="1"/>
  <c r="L211" i="13" s="1"/>
  <c r="L212" i="13" s="1"/>
  <c r="L213" i="13" s="1"/>
  <c r="L214" i="13" s="1"/>
  <c r="L215" i="13" s="1"/>
  <c r="L216" i="13" s="1"/>
  <c r="L217" i="13" s="1"/>
  <c r="L218" i="13" s="1"/>
  <c r="L219" i="13" s="1"/>
  <c r="L220" i="13" s="1"/>
  <c r="L221" i="13" s="1"/>
  <c r="L222" i="13" s="1"/>
  <c r="L223" i="13" s="1"/>
  <c r="L224" i="13" s="1"/>
  <c r="L225" i="13" s="1"/>
  <c r="L226" i="13" s="1"/>
  <c r="L227" i="13" s="1"/>
  <c r="L228" i="13" s="1"/>
  <c r="L229" i="13" s="1"/>
  <c r="L230" i="13" s="1"/>
  <c r="L231" i="13" s="1"/>
  <c r="L232" i="13" s="1"/>
  <c r="L233" i="13" s="1"/>
  <c r="L234" i="13" s="1"/>
  <c r="L235" i="13" s="1"/>
  <c r="L236" i="13" s="1"/>
  <c r="L237" i="13" s="1"/>
  <c r="L238" i="13" s="1"/>
  <c r="L239" i="13" s="1"/>
  <c r="L240" i="13" s="1"/>
  <c r="L241" i="13" s="1"/>
  <c r="L242" i="13" s="1"/>
  <c r="L243" i="13" s="1"/>
  <c r="L244" i="13" s="1"/>
  <c r="L245" i="13" s="1"/>
  <c r="L246" i="13" s="1"/>
  <c r="L247" i="13" s="1"/>
  <c r="L248" i="13" s="1"/>
  <c r="L249" i="13" s="1"/>
  <c r="L250" i="13" s="1"/>
  <c r="L251" i="13" s="1"/>
  <c r="L252" i="13" s="1"/>
  <c r="L253" i="13" s="1"/>
  <c r="L254" i="13" s="1"/>
  <c r="L255" i="13" s="1"/>
  <c r="L256" i="13" s="1"/>
  <c r="L257" i="13" s="1"/>
  <c r="L258" i="13" s="1"/>
  <c r="L259" i="13" s="1"/>
  <c r="L260" i="13" s="1"/>
  <c r="L261" i="13" s="1"/>
  <c r="L262" i="13" s="1"/>
  <c r="L263" i="13" s="1"/>
  <c r="L264" i="13" s="1"/>
  <c r="L265" i="13" s="1"/>
  <c r="L266" i="13" s="1"/>
  <c r="L267" i="13" s="1"/>
  <c r="L268" i="13" s="1"/>
  <c r="L269" i="13" s="1"/>
  <c r="L270" i="13" s="1"/>
  <c r="L271" i="13" s="1"/>
  <c r="L272" i="13" s="1"/>
  <c r="L273" i="13" s="1"/>
  <c r="L274" i="13" s="1"/>
  <c r="L275" i="13" s="1"/>
  <c r="L276" i="13" s="1"/>
  <c r="L277" i="13" s="1"/>
  <c r="L278" i="13" s="1"/>
  <c r="L279" i="13" s="1"/>
  <c r="L280" i="13" s="1"/>
  <c r="L281" i="13" s="1"/>
  <c r="L282" i="13" s="1"/>
  <c r="L283" i="13" s="1"/>
  <c r="L284" i="13" s="1"/>
  <c r="L285" i="13" s="1"/>
  <c r="L286" i="13" s="1"/>
  <c r="L287" i="13" s="1"/>
  <c r="L288" i="13" s="1"/>
  <c r="L289" i="13" s="1"/>
  <c r="L290" i="13" s="1"/>
  <c r="L291" i="13" s="1"/>
  <c r="L292" i="13" s="1"/>
  <c r="L293" i="13" s="1"/>
  <c r="L294" i="13" s="1"/>
  <c r="L295" i="13" s="1"/>
  <c r="L296" i="13" s="1"/>
  <c r="L297" i="13" s="1"/>
  <c r="L298" i="13" s="1"/>
  <c r="L299" i="13" s="1"/>
  <c r="L300" i="13" s="1"/>
  <c r="L301" i="13" s="1"/>
  <c r="L302" i="13" s="1"/>
  <c r="L303" i="13" s="1"/>
  <c r="L304" i="13" s="1"/>
  <c r="L305" i="13" s="1"/>
  <c r="L306" i="13" s="1"/>
  <c r="L307" i="13" s="1"/>
  <c r="L308" i="13" s="1"/>
  <c r="L309" i="13" s="1"/>
  <c r="L310" i="13" s="1"/>
  <c r="L311" i="13" s="1"/>
  <c r="L312" i="13" s="1"/>
  <c r="L313" i="13" s="1"/>
  <c r="L314" i="13" s="1"/>
  <c r="L315" i="13" s="1"/>
  <c r="L316" i="13" s="1"/>
  <c r="L317" i="13" s="1"/>
  <c r="L318" i="13" s="1"/>
  <c r="L319" i="13" s="1"/>
  <c r="L320" i="13" s="1"/>
  <c r="L321" i="13" s="1"/>
  <c r="L322" i="13" s="1"/>
  <c r="L323" i="13" s="1"/>
  <c r="L324" i="13" s="1"/>
  <c r="L325" i="13" s="1"/>
  <c r="L326" i="13" s="1"/>
  <c r="L327" i="13" s="1"/>
  <c r="L328" i="13" s="1"/>
  <c r="L329" i="13" s="1"/>
  <c r="L330" i="13" s="1"/>
  <c r="L331" i="13" s="1"/>
  <c r="L332" i="13" s="1"/>
  <c r="L333" i="13" s="1"/>
  <c r="L334" i="13" s="1"/>
  <c r="L335" i="13" s="1"/>
  <c r="L336" i="13" s="1"/>
  <c r="L337" i="13" s="1"/>
  <c r="L338" i="13" s="1"/>
  <c r="L339" i="13" s="1"/>
  <c r="L340" i="13" s="1"/>
  <c r="L341" i="13" s="1"/>
  <c r="L342" i="13" s="1"/>
  <c r="L343" i="13" s="1"/>
  <c r="L344" i="13" s="1"/>
  <c r="L345" i="13" s="1"/>
  <c r="L346" i="13" s="1"/>
  <c r="L347" i="13" s="1"/>
  <c r="L348" i="13" s="1"/>
  <c r="L349" i="13" s="1"/>
  <c r="L350" i="13" s="1"/>
  <c r="L351" i="13" s="1"/>
  <c r="L352" i="13" s="1"/>
  <c r="L353" i="13" s="1"/>
  <c r="L354" i="13" s="1"/>
  <c r="L355" i="13" s="1"/>
  <c r="L356" i="13" s="1"/>
  <c r="L357" i="13" s="1"/>
  <c r="L358" i="13" s="1"/>
  <c r="L359" i="13" s="1"/>
  <c r="L360" i="13" s="1"/>
  <c r="L361" i="13" s="1"/>
  <c r="L362" i="13" s="1"/>
  <c r="L363" i="13" s="1"/>
  <c r="L364" i="13" s="1"/>
  <c r="L365" i="13" s="1"/>
  <c r="L366" i="13" s="1"/>
  <c r="L367" i="13" s="1"/>
  <c r="L368" i="13" s="1"/>
  <c r="L369" i="13" s="1"/>
  <c r="L370" i="13" s="1"/>
  <c r="L371" i="13" s="1"/>
  <c r="L372" i="13" s="1"/>
  <c r="L373" i="13" s="1"/>
  <c r="L374" i="13" s="1"/>
  <c r="L375" i="13" s="1"/>
  <c r="L376" i="13" s="1"/>
  <c r="L377" i="13" s="1"/>
  <c r="L378" i="13" s="1"/>
  <c r="L379" i="13" s="1"/>
  <c r="L380" i="13" s="1"/>
  <c r="L381" i="13" s="1"/>
  <c r="L382" i="13" s="1"/>
  <c r="L383" i="13" s="1"/>
  <c r="L384" i="13" s="1"/>
  <c r="L385" i="13" s="1"/>
  <c r="L386" i="13" s="1"/>
  <c r="L387" i="13" s="1"/>
  <c r="L388" i="13" s="1"/>
  <c r="L389" i="13" s="1"/>
  <c r="L390" i="13" s="1"/>
  <c r="L391" i="13" s="1"/>
  <c r="L392" i="13" s="1"/>
  <c r="L393" i="13" s="1"/>
  <c r="L394" i="13" s="1"/>
  <c r="L395" i="13" s="1"/>
  <c r="L396" i="13" s="1"/>
  <c r="L397" i="13" s="1"/>
  <c r="L398" i="13" s="1"/>
  <c r="L399" i="13" s="1"/>
  <c r="L400" i="13" s="1"/>
  <c r="L401" i="13" s="1"/>
  <c r="L402" i="13" s="1"/>
  <c r="L403" i="13" s="1"/>
  <c r="L404" i="13" s="1"/>
  <c r="L405" i="13" s="1"/>
  <c r="L406" i="13" s="1"/>
  <c r="L407" i="13" s="1"/>
  <c r="L408" i="13" s="1"/>
  <c r="L409" i="13" s="1"/>
  <c r="L410" i="13" s="1"/>
  <c r="L411" i="13" s="1"/>
  <c r="L412" i="13" s="1"/>
  <c r="L413" i="13" s="1"/>
  <c r="L414" i="13" s="1"/>
  <c r="L415" i="13" s="1"/>
  <c r="L416" i="13" s="1"/>
  <c r="L417" i="13" s="1"/>
  <c r="L418" i="13" s="1"/>
  <c r="L419" i="13" s="1"/>
  <c r="L420" i="13" s="1"/>
  <c r="L421" i="13" s="1"/>
  <c r="L422" i="13" s="1"/>
  <c r="L423" i="13" s="1"/>
  <c r="L424" i="13" s="1"/>
  <c r="L425" i="13" s="1"/>
  <c r="L426" i="13" s="1"/>
  <c r="L427" i="13" s="1"/>
  <c r="L428" i="13" s="1"/>
  <c r="L429" i="13" s="1"/>
  <c r="L430" i="13" s="1"/>
  <c r="L431" i="13" s="1"/>
  <c r="L432" i="13" s="1"/>
  <c r="L433" i="13" s="1"/>
  <c r="L434" i="13" s="1"/>
  <c r="L435" i="13" s="1"/>
  <c r="L436" i="13" s="1"/>
  <c r="L437" i="13" s="1"/>
  <c r="L438" i="13" s="1"/>
  <c r="L439" i="13" s="1"/>
  <c r="L440" i="13" s="1"/>
  <c r="L441" i="13" s="1"/>
  <c r="L442" i="13" s="1"/>
  <c r="L443" i="13" s="1"/>
  <c r="L444" i="13" s="1"/>
  <c r="L445" i="13" s="1"/>
  <c r="L446" i="13" s="1"/>
  <c r="L447" i="13" s="1"/>
  <c r="L448" i="13" s="1"/>
  <c r="L449" i="13" s="1"/>
  <c r="L450" i="13" s="1"/>
  <c r="L451" i="13" s="1"/>
  <c r="L452" i="13" s="1"/>
  <c r="L453" i="13" s="1"/>
  <c r="L454" i="13" s="1"/>
  <c r="L455" i="13" s="1"/>
  <c r="L456" i="13" s="1"/>
  <c r="L457" i="13" s="1"/>
  <c r="L458" i="13" s="1"/>
  <c r="L459" i="13" s="1"/>
  <c r="L460" i="13" s="1"/>
  <c r="L461" i="13" s="1"/>
  <c r="L462" i="13" s="1"/>
  <c r="L463" i="13" s="1"/>
  <c r="L464" i="13" s="1"/>
  <c r="L465" i="13" s="1"/>
  <c r="L466" i="13" s="1"/>
  <c r="L467" i="13" s="1"/>
  <c r="L468" i="13" s="1"/>
  <c r="L469" i="13" s="1"/>
  <c r="L470" i="13" s="1"/>
  <c r="L4" i="13"/>
  <c r="K5" i="13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84" i="13" s="1"/>
  <c r="K85" i="13" s="1"/>
  <c r="K86" i="13" s="1"/>
  <c r="K87" i="13" s="1"/>
  <c r="K88" i="13" s="1"/>
  <c r="K89" i="13" s="1"/>
  <c r="K90" i="13" s="1"/>
  <c r="K91" i="13" s="1"/>
  <c r="K92" i="13" s="1"/>
  <c r="K93" i="13" s="1"/>
  <c r="K94" i="13" s="1"/>
  <c r="K95" i="13" s="1"/>
  <c r="K96" i="13" s="1"/>
  <c r="K97" i="13" s="1"/>
  <c r="K98" i="13" s="1"/>
  <c r="K99" i="13" s="1"/>
  <c r="K100" i="13" s="1"/>
  <c r="K101" i="13" s="1"/>
  <c r="K102" i="13" s="1"/>
  <c r="K103" i="13" s="1"/>
  <c r="K104" i="13" s="1"/>
  <c r="K105" i="13" s="1"/>
  <c r="K106" i="13" s="1"/>
  <c r="K107" i="13" s="1"/>
  <c r="K108" i="13" s="1"/>
  <c r="K109" i="13" s="1"/>
  <c r="K110" i="13" s="1"/>
  <c r="K111" i="13" s="1"/>
  <c r="K112" i="13" s="1"/>
  <c r="K113" i="13" s="1"/>
  <c r="K114" i="13" s="1"/>
  <c r="K115" i="13" s="1"/>
  <c r="K116" i="13" s="1"/>
  <c r="K117" i="13" s="1"/>
  <c r="K118" i="13" s="1"/>
  <c r="K119" i="13" s="1"/>
  <c r="K120" i="13" s="1"/>
  <c r="K121" i="13" s="1"/>
  <c r="K122" i="13" s="1"/>
  <c r="K123" i="13" s="1"/>
  <c r="K124" i="13" s="1"/>
  <c r="K125" i="13" s="1"/>
  <c r="K126" i="13" s="1"/>
  <c r="K127" i="13" s="1"/>
  <c r="K128" i="13" s="1"/>
  <c r="K129" i="13" s="1"/>
  <c r="K130" i="13" s="1"/>
  <c r="K131" i="13" s="1"/>
  <c r="K132" i="13" s="1"/>
  <c r="K133" i="13" s="1"/>
  <c r="K134" i="13" s="1"/>
  <c r="K135" i="13" s="1"/>
  <c r="K136" i="13" s="1"/>
  <c r="K137" i="13" s="1"/>
  <c r="K138" i="13" s="1"/>
  <c r="K139" i="13" s="1"/>
  <c r="K140" i="13" s="1"/>
  <c r="K141" i="13" s="1"/>
  <c r="K142" i="13" s="1"/>
  <c r="K143" i="13" s="1"/>
  <c r="K144" i="13" s="1"/>
  <c r="K145" i="13" s="1"/>
  <c r="K146" i="13" s="1"/>
  <c r="K147" i="13" s="1"/>
  <c r="K148" i="13" s="1"/>
  <c r="K149" i="13" s="1"/>
  <c r="K150" i="13" s="1"/>
  <c r="K151" i="13" s="1"/>
  <c r="K152" i="13" s="1"/>
  <c r="K153" i="13" s="1"/>
  <c r="K154" i="13" s="1"/>
  <c r="K155" i="13" s="1"/>
  <c r="K156" i="13" s="1"/>
  <c r="K157" i="13" s="1"/>
  <c r="K158" i="13" s="1"/>
  <c r="K159" i="13" s="1"/>
  <c r="K160" i="13" s="1"/>
  <c r="K161" i="13" s="1"/>
  <c r="K162" i="13" s="1"/>
  <c r="K163" i="13" s="1"/>
  <c r="K164" i="13" s="1"/>
  <c r="K165" i="13" s="1"/>
  <c r="K166" i="13" s="1"/>
  <c r="K167" i="13" s="1"/>
  <c r="K168" i="13" s="1"/>
  <c r="K169" i="13" s="1"/>
  <c r="K170" i="13" s="1"/>
  <c r="K171" i="13" s="1"/>
  <c r="K172" i="13" s="1"/>
  <c r="K173" i="13" s="1"/>
  <c r="K174" i="13" s="1"/>
  <c r="K175" i="13" s="1"/>
  <c r="K176" i="13" s="1"/>
  <c r="K177" i="13" s="1"/>
  <c r="K178" i="13" s="1"/>
  <c r="K179" i="13" s="1"/>
  <c r="K180" i="13" s="1"/>
  <c r="K181" i="13" s="1"/>
  <c r="K182" i="13" s="1"/>
  <c r="K183" i="13" s="1"/>
  <c r="K184" i="13" s="1"/>
  <c r="K185" i="13" s="1"/>
  <c r="K186" i="13" s="1"/>
  <c r="K187" i="13" s="1"/>
  <c r="K188" i="13" s="1"/>
  <c r="K189" i="13" s="1"/>
  <c r="K190" i="13" s="1"/>
  <c r="K191" i="13" s="1"/>
  <c r="K192" i="13" s="1"/>
  <c r="K193" i="13" s="1"/>
  <c r="K194" i="13" s="1"/>
  <c r="K195" i="13" s="1"/>
  <c r="K196" i="13" s="1"/>
  <c r="K197" i="13" s="1"/>
  <c r="K198" i="13" s="1"/>
  <c r="K199" i="13" s="1"/>
  <c r="K200" i="13" s="1"/>
  <c r="K201" i="13" s="1"/>
  <c r="K202" i="13" s="1"/>
  <c r="K203" i="13" s="1"/>
  <c r="K204" i="13" s="1"/>
  <c r="K205" i="13" s="1"/>
  <c r="K206" i="13" s="1"/>
  <c r="K207" i="13" s="1"/>
  <c r="K208" i="13" s="1"/>
  <c r="K209" i="13" s="1"/>
  <c r="K210" i="13" s="1"/>
  <c r="K211" i="13" s="1"/>
  <c r="K212" i="13" s="1"/>
  <c r="K213" i="13" s="1"/>
  <c r="K214" i="13" s="1"/>
  <c r="K215" i="13" s="1"/>
  <c r="K216" i="13" s="1"/>
  <c r="K217" i="13" s="1"/>
  <c r="K218" i="13" s="1"/>
  <c r="K219" i="13" s="1"/>
  <c r="K220" i="13" s="1"/>
  <c r="K221" i="13" s="1"/>
  <c r="K222" i="13" s="1"/>
  <c r="K223" i="13" s="1"/>
  <c r="K224" i="13" s="1"/>
  <c r="K225" i="13" s="1"/>
  <c r="K226" i="13" s="1"/>
  <c r="K227" i="13" s="1"/>
  <c r="K228" i="13" s="1"/>
  <c r="K229" i="13" s="1"/>
  <c r="K230" i="13" s="1"/>
  <c r="K231" i="13" s="1"/>
  <c r="K232" i="13" s="1"/>
  <c r="K233" i="13" s="1"/>
  <c r="K234" i="13" s="1"/>
  <c r="K235" i="13" s="1"/>
  <c r="K236" i="13" s="1"/>
  <c r="K237" i="13" s="1"/>
  <c r="K238" i="13" s="1"/>
  <c r="K239" i="13" s="1"/>
  <c r="K240" i="13" s="1"/>
  <c r="K241" i="13" s="1"/>
  <c r="K242" i="13" s="1"/>
  <c r="K243" i="13" s="1"/>
  <c r="K244" i="13" s="1"/>
  <c r="K245" i="13" s="1"/>
  <c r="K246" i="13" s="1"/>
  <c r="K247" i="13" s="1"/>
  <c r="K248" i="13" s="1"/>
  <c r="K249" i="13" s="1"/>
  <c r="K250" i="13" s="1"/>
  <c r="K251" i="13" s="1"/>
  <c r="K252" i="13" s="1"/>
  <c r="K253" i="13" s="1"/>
  <c r="K254" i="13" s="1"/>
  <c r="K255" i="13" s="1"/>
  <c r="K256" i="13" s="1"/>
  <c r="K257" i="13" s="1"/>
  <c r="K258" i="13" s="1"/>
  <c r="K259" i="13" s="1"/>
  <c r="K260" i="13" s="1"/>
  <c r="K261" i="13" s="1"/>
  <c r="K262" i="13" s="1"/>
  <c r="K263" i="13" s="1"/>
  <c r="K264" i="13" s="1"/>
  <c r="K265" i="13" s="1"/>
  <c r="K266" i="13" s="1"/>
  <c r="K267" i="13" s="1"/>
  <c r="K268" i="13" s="1"/>
  <c r="K269" i="13" s="1"/>
  <c r="K270" i="13" s="1"/>
  <c r="K271" i="13" s="1"/>
  <c r="K272" i="13" s="1"/>
  <c r="K273" i="13" s="1"/>
  <c r="K274" i="13" s="1"/>
  <c r="K275" i="13" s="1"/>
  <c r="K276" i="13" s="1"/>
  <c r="K277" i="13" s="1"/>
  <c r="K278" i="13" s="1"/>
  <c r="K279" i="13" s="1"/>
  <c r="K280" i="13" s="1"/>
  <c r="K281" i="13" s="1"/>
  <c r="K282" i="13" s="1"/>
  <c r="K283" i="13" s="1"/>
  <c r="K284" i="13" s="1"/>
  <c r="K285" i="13" s="1"/>
  <c r="K286" i="13" s="1"/>
  <c r="K287" i="13" s="1"/>
  <c r="K288" i="13" s="1"/>
  <c r="K289" i="13" s="1"/>
  <c r="K290" i="13" s="1"/>
  <c r="K291" i="13" s="1"/>
  <c r="K292" i="13" s="1"/>
  <c r="K293" i="13" s="1"/>
  <c r="K294" i="13" s="1"/>
  <c r="K295" i="13" s="1"/>
  <c r="K296" i="13" s="1"/>
  <c r="K297" i="13" s="1"/>
  <c r="K298" i="13" s="1"/>
  <c r="K299" i="13" s="1"/>
  <c r="K300" i="13" s="1"/>
  <c r="K301" i="13" s="1"/>
  <c r="K302" i="13" s="1"/>
  <c r="K303" i="13" s="1"/>
  <c r="K304" i="13" s="1"/>
  <c r="K305" i="13" s="1"/>
  <c r="K306" i="13" s="1"/>
  <c r="K307" i="13" s="1"/>
  <c r="K308" i="13" s="1"/>
  <c r="K309" i="13" s="1"/>
  <c r="K310" i="13" s="1"/>
  <c r="K311" i="13" s="1"/>
  <c r="K312" i="13" s="1"/>
  <c r="K313" i="13" s="1"/>
  <c r="K314" i="13" s="1"/>
  <c r="K315" i="13" s="1"/>
  <c r="K316" i="13" s="1"/>
  <c r="K317" i="13" s="1"/>
  <c r="K318" i="13" s="1"/>
  <c r="K319" i="13" s="1"/>
  <c r="K320" i="13" s="1"/>
  <c r="K321" i="13" s="1"/>
  <c r="K322" i="13" s="1"/>
  <c r="K323" i="13" s="1"/>
  <c r="K324" i="13" s="1"/>
  <c r="K325" i="13" s="1"/>
  <c r="K326" i="13" s="1"/>
  <c r="K327" i="13" s="1"/>
  <c r="K328" i="13" s="1"/>
  <c r="K329" i="13" s="1"/>
  <c r="K330" i="13" s="1"/>
  <c r="K331" i="13" s="1"/>
  <c r="K332" i="13" s="1"/>
  <c r="K333" i="13" s="1"/>
  <c r="K334" i="13" s="1"/>
  <c r="K335" i="13" s="1"/>
  <c r="K336" i="13" s="1"/>
  <c r="K337" i="13" s="1"/>
  <c r="K338" i="13" s="1"/>
  <c r="K339" i="13" s="1"/>
  <c r="K340" i="13" s="1"/>
  <c r="K341" i="13" s="1"/>
  <c r="K342" i="13" s="1"/>
  <c r="K343" i="13" s="1"/>
  <c r="K344" i="13" s="1"/>
  <c r="K345" i="13" s="1"/>
  <c r="K346" i="13" s="1"/>
  <c r="K347" i="13" s="1"/>
  <c r="K348" i="13" s="1"/>
  <c r="K349" i="13" s="1"/>
  <c r="K350" i="13" s="1"/>
  <c r="K351" i="13" s="1"/>
  <c r="K352" i="13" s="1"/>
  <c r="K353" i="13" s="1"/>
  <c r="K354" i="13" s="1"/>
  <c r="K355" i="13" s="1"/>
  <c r="K356" i="13" s="1"/>
  <c r="K357" i="13" s="1"/>
  <c r="K358" i="13" s="1"/>
  <c r="K359" i="13" s="1"/>
  <c r="K360" i="13" s="1"/>
  <c r="K361" i="13" s="1"/>
  <c r="K362" i="13" s="1"/>
  <c r="K363" i="13" s="1"/>
  <c r="K364" i="13" s="1"/>
  <c r="K365" i="13" s="1"/>
  <c r="K366" i="13" s="1"/>
  <c r="K367" i="13" s="1"/>
  <c r="K368" i="13" s="1"/>
  <c r="K369" i="13" s="1"/>
  <c r="K370" i="13" s="1"/>
  <c r="K371" i="13" s="1"/>
  <c r="K372" i="13" s="1"/>
  <c r="K373" i="13" s="1"/>
  <c r="K374" i="13" s="1"/>
  <c r="K375" i="13" s="1"/>
  <c r="K376" i="13" s="1"/>
  <c r="K377" i="13" s="1"/>
  <c r="K378" i="13" s="1"/>
  <c r="K379" i="13" s="1"/>
  <c r="K380" i="13" s="1"/>
  <c r="K381" i="13" s="1"/>
  <c r="K382" i="13" s="1"/>
  <c r="K383" i="13" s="1"/>
  <c r="K384" i="13" s="1"/>
  <c r="K385" i="13" s="1"/>
  <c r="K386" i="13" s="1"/>
  <c r="K387" i="13" s="1"/>
  <c r="K388" i="13" s="1"/>
  <c r="K389" i="13" s="1"/>
  <c r="K390" i="13" s="1"/>
  <c r="K391" i="13" s="1"/>
  <c r="K392" i="13" s="1"/>
  <c r="K393" i="13" s="1"/>
  <c r="K394" i="13" s="1"/>
  <c r="K395" i="13" s="1"/>
  <c r="K396" i="13" s="1"/>
  <c r="K397" i="13" s="1"/>
  <c r="K398" i="13" s="1"/>
  <c r="K399" i="13" s="1"/>
  <c r="K400" i="13" s="1"/>
  <c r="K401" i="13" s="1"/>
  <c r="K402" i="13" s="1"/>
  <c r="K403" i="13" s="1"/>
  <c r="K404" i="13" s="1"/>
  <c r="K405" i="13" s="1"/>
  <c r="K406" i="13" s="1"/>
  <c r="K407" i="13" s="1"/>
  <c r="K408" i="13" s="1"/>
  <c r="K409" i="13" s="1"/>
  <c r="K410" i="13" s="1"/>
  <c r="K411" i="13" s="1"/>
  <c r="K412" i="13" s="1"/>
  <c r="K413" i="13" s="1"/>
  <c r="K414" i="13" s="1"/>
  <c r="K415" i="13" s="1"/>
  <c r="K416" i="13" s="1"/>
  <c r="K417" i="13" s="1"/>
  <c r="K418" i="13" s="1"/>
  <c r="K419" i="13" s="1"/>
  <c r="K420" i="13" s="1"/>
  <c r="K421" i="13" s="1"/>
  <c r="K422" i="13" s="1"/>
  <c r="K423" i="13" s="1"/>
  <c r="K424" i="13" s="1"/>
  <c r="K425" i="13" s="1"/>
  <c r="K426" i="13" s="1"/>
  <c r="K427" i="13" s="1"/>
  <c r="K428" i="13" s="1"/>
  <c r="K429" i="13" s="1"/>
  <c r="K430" i="13" s="1"/>
  <c r="K431" i="13" s="1"/>
  <c r="K432" i="13" s="1"/>
  <c r="K433" i="13" s="1"/>
  <c r="K434" i="13" s="1"/>
  <c r="K435" i="13" s="1"/>
  <c r="K436" i="13" s="1"/>
  <c r="K437" i="13" s="1"/>
  <c r="K438" i="13" s="1"/>
  <c r="K439" i="13" s="1"/>
  <c r="K440" i="13" s="1"/>
  <c r="K441" i="13" s="1"/>
  <c r="K442" i="13" s="1"/>
  <c r="K443" i="13" s="1"/>
  <c r="K444" i="13" s="1"/>
  <c r="K445" i="13" s="1"/>
  <c r="K446" i="13" s="1"/>
  <c r="K447" i="13" s="1"/>
  <c r="K448" i="13" s="1"/>
  <c r="K449" i="13" s="1"/>
  <c r="K450" i="13" s="1"/>
  <c r="K451" i="13" s="1"/>
  <c r="K452" i="13" s="1"/>
  <c r="K453" i="13" s="1"/>
  <c r="K454" i="13" s="1"/>
  <c r="K455" i="13" s="1"/>
  <c r="K456" i="13" s="1"/>
  <c r="K457" i="13" s="1"/>
  <c r="K458" i="13" s="1"/>
  <c r="K459" i="13" s="1"/>
  <c r="K460" i="13" s="1"/>
  <c r="K461" i="13" s="1"/>
  <c r="K462" i="13" s="1"/>
  <c r="K463" i="13" s="1"/>
  <c r="K464" i="13" s="1"/>
  <c r="K465" i="13" s="1"/>
  <c r="K466" i="13" s="1"/>
  <c r="K467" i="13" s="1"/>
  <c r="K468" i="13" s="1"/>
  <c r="K469" i="13" s="1"/>
  <c r="K470" i="13" s="1"/>
  <c r="K4" i="13"/>
  <c r="I5" i="13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I84" i="13" s="1"/>
  <c r="I85" i="13" s="1"/>
  <c r="I86" i="13" s="1"/>
  <c r="I87" i="13" s="1"/>
  <c r="I88" i="13" s="1"/>
  <c r="I89" i="13" s="1"/>
  <c r="I90" i="13" s="1"/>
  <c r="I91" i="13" s="1"/>
  <c r="I92" i="13" s="1"/>
  <c r="I93" i="13" s="1"/>
  <c r="I94" i="13" s="1"/>
  <c r="I95" i="13" s="1"/>
  <c r="I96" i="13" s="1"/>
  <c r="I97" i="13" s="1"/>
  <c r="I98" i="13" s="1"/>
  <c r="I99" i="13" s="1"/>
  <c r="I100" i="13" s="1"/>
  <c r="I101" i="13" s="1"/>
  <c r="I102" i="13" s="1"/>
  <c r="I103" i="13" s="1"/>
  <c r="I104" i="13" s="1"/>
  <c r="I105" i="13" s="1"/>
  <c r="I106" i="13" s="1"/>
  <c r="I107" i="13" s="1"/>
  <c r="I108" i="13" s="1"/>
  <c r="I109" i="13" s="1"/>
  <c r="I110" i="13" s="1"/>
  <c r="I111" i="13" s="1"/>
  <c r="I112" i="13" s="1"/>
  <c r="I113" i="13" s="1"/>
  <c r="I114" i="13" s="1"/>
  <c r="I115" i="13" s="1"/>
  <c r="I116" i="13" s="1"/>
  <c r="I117" i="13" s="1"/>
  <c r="I118" i="13" s="1"/>
  <c r="I119" i="13" s="1"/>
  <c r="I120" i="13" s="1"/>
  <c r="I121" i="13" s="1"/>
  <c r="I122" i="13" s="1"/>
  <c r="I123" i="13" s="1"/>
  <c r="I124" i="13" s="1"/>
  <c r="I125" i="13" s="1"/>
  <c r="I126" i="13" s="1"/>
  <c r="I127" i="13" s="1"/>
  <c r="I128" i="13" s="1"/>
  <c r="I129" i="13" s="1"/>
  <c r="I130" i="13" s="1"/>
  <c r="I131" i="13" s="1"/>
  <c r="I132" i="13" s="1"/>
  <c r="I133" i="13" s="1"/>
  <c r="I134" i="13" s="1"/>
  <c r="I135" i="13" s="1"/>
  <c r="I136" i="13" s="1"/>
  <c r="I137" i="13" s="1"/>
  <c r="I138" i="13" s="1"/>
  <c r="I139" i="13" s="1"/>
  <c r="I140" i="13" s="1"/>
  <c r="I141" i="13" s="1"/>
  <c r="I142" i="13" s="1"/>
  <c r="I143" i="13" s="1"/>
  <c r="I144" i="13" s="1"/>
  <c r="I145" i="13" s="1"/>
  <c r="I146" i="13" s="1"/>
  <c r="I147" i="13" s="1"/>
  <c r="I148" i="13" s="1"/>
  <c r="I149" i="13" s="1"/>
  <c r="I150" i="13" s="1"/>
  <c r="I151" i="13" s="1"/>
  <c r="I152" i="13" s="1"/>
  <c r="I153" i="13" s="1"/>
  <c r="I154" i="13" s="1"/>
  <c r="I155" i="13" s="1"/>
  <c r="I156" i="13" s="1"/>
  <c r="I157" i="13" s="1"/>
  <c r="I158" i="13" s="1"/>
  <c r="I159" i="13" s="1"/>
  <c r="I160" i="13" s="1"/>
  <c r="I161" i="13" s="1"/>
  <c r="I162" i="13" s="1"/>
  <c r="I163" i="13" s="1"/>
  <c r="I164" i="13" s="1"/>
  <c r="I165" i="13" s="1"/>
  <c r="I166" i="13" s="1"/>
  <c r="I167" i="13" s="1"/>
  <c r="I168" i="13" s="1"/>
  <c r="I169" i="13" s="1"/>
  <c r="I170" i="13" s="1"/>
  <c r="I171" i="13" s="1"/>
  <c r="I172" i="13" s="1"/>
  <c r="I173" i="13" s="1"/>
  <c r="I174" i="13" s="1"/>
  <c r="I175" i="13" s="1"/>
  <c r="I176" i="13" s="1"/>
  <c r="I177" i="13" s="1"/>
  <c r="I178" i="13" s="1"/>
  <c r="I179" i="13" s="1"/>
  <c r="I180" i="13" s="1"/>
  <c r="I181" i="13" s="1"/>
  <c r="I182" i="13" s="1"/>
  <c r="I183" i="13" s="1"/>
  <c r="I184" i="13" s="1"/>
  <c r="I185" i="13" s="1"/>
  <c r="I186" i="13" s="1"/>
  <c r="I187" i="13" s="1"/>
  <c r="I188" i="13" s="1"/>
  <c r="I189" i="13" s="1"/>
  <c r="I190" i="13" s="1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I226" i="13" s="1"/>
  <c r="I227" i="13" s="1"/>
  <c r="I228" i="13" s="1"/>
  <c r="I229" i="13" s="1"/>
  <c r="I230" i="13" s="1"/>
  <c r="I231" i="13" s="1"/>
  <c r="I232" i="13" s="1"/>
  <c r="I233" i="13" s="1"/>
  <c r="I234" i="13" s="1"/>
  <c r="I235" i="13" s="1"/>
  <c r="I236" i="13" s="1"/>
  <c r="I237" i="13" s="1"/>
  <c r="I238" i="13" s="1"/>
  <c r="I239" i="13" s="1"/>
  <c r="I240" i="13" s="1"/>
  <c r="I241" i="13" s="1"/>
  <c r="I242" i="13" s="1"/>
  <c r="I243" i="13" s="1"/>
  <c r="I244" i="13" s="1"/>
  <c r="I245" i="13" s="1"/>
  <c r="I246" i="13" s="1"/>
  <c r="I247" i="13" s="1"/>
  <c r="I248" i="13" s="1"/>
  <c r="I249" i="13" s="1"/>
  <c r="I250" i="13" s="1"/>
  <c r="I251" i="13" s="1"/>
  <c r="I252" i="13" s="1"/>
  <c r="I253" i="13" s="1"/>
  <c r="I254" i="13" s="1"/>
  <c r="I255" i="13" s="1"/>
  <c r="I256" i="13" s="1"/>
  <c r="I257" i="13" s="1"/>
  <c r="I258" i="13" s="1"/>
  <c r="I259" i="13" s="1"/>
  <c r="I260" i="13" s="1"/>
  <c r="I261" i="13" s="1"/>
  <c r="I262" i="13" s="1"/>
  <c r="I263" i="13" s="1"/>
  <c r="I264" i="13" s="1"/>
  <c r="I265" i="13" s="1"/>
  <c r="I266" i="13" s="1"/>
  <c r="I267" i="13" s="1"/>
  <c r="I268" i="13" s="1"/>
  <c r="I269" i="13" s="1"/>
  <c r="I270" i="13" s="1"/>
  <c r="I271" i="13" s="1"/>
  <c r="I272" i="13" s="1"/>
  <c r="I273" i="13" s="1"/>
  <c r="I274" i="13" s="1"/>
  <c r="I275" i="13" s="1"/>
  <c r="I276" i="13" s="1"/>
  <c r="I277" i="13" s="1"/>
  <c r="I278" i="13" s="1"/>
  <c r="I279" i="13" s="1"/>
  <c r="I280" i="13" s="1"/>
  <c r="I281" i="13" s="1"/>
  <c r="I282" i="13" s="1"/>
  <c r="I283" i="13" s="1"/>
  <c r="I284" i="13" s="1"/>
  <c r="I285" i="13" s="1"/>
  <c r="I286" i="13" s="1"/>
  <c r="I287" i="13" s="1"/>
  <c r="I288" i="13" s="1"/>
  <c r="I289" i="13" s="1"/>
  <c r="I290" i="13" s="1"/>
  <c r="I291" i="13" s="1"/>
  <c r="I292" i="13" s="1"/>
  <c r="I293" i="13" s="1"/>
  <c r="I294" i="13" s="1"/>
  <c r="I295" i="13" s="1"/>
  <c r="I296" i="13" s="1"/>
  <c r="I297" i="13" s="1"/>
  <c r="I298" i="13" s="1"/>
  <c r="I299" i="13" s="1"/>
  <c r="I300" i="13" s="1"/>
  <c r="I301" i="13" s="1"/>
  <c r="I302" i="13" s="1"/>
  <c r="I303" i="13" s="1"/>
  <c r="I304" i="13" s="1"/>
  <c r="I305" i="13" s="1"/>
  <c r="I306" i="13" s="1"/>
  <c r="I307" i="13" s="1"/>
  <c r="I308" i="13" s="1"/>
  <c r="I309" i="13" s="1"/>
  <c r="I310" i="13" s="1"/>
  <c r="I311" i="13" s="1"/>
  <c r="I312" i="13" s="1"/>
  <c r="I313" i="13" s="1"/>
  <c r="I314" i="13" s="1"/>
  <c r="I315" i="13" s="1"/>
  <c r="I316" i="13" s="1"/>
  <c r="I317" i="13" s="1"/>
  <c r="I318" i="13" s="1"/>
  <c r="I319" i="13" s="1"/>
  <c r="I320" i="13" s="1"/>
  <c r="I321" i="13" s="1"/>
  <c r="I322" i="13" s="1"/>
  <c r="I323" i="13" s="1"/>
  <c r="I324" i="13" s="1"/>
  <c r="I325" i="13" s="1"/>
  <c r="I326" i="13" s="1"/>
  <c r="I327" i="13" s="1"/>
  <c r="I328" i="13" s="1"/>
  <c r="I329" i="13" s="1"/>
  <c r="I330" i="13" s="1"/>
  <c r="I331" i="13" s="1"/>
  <c r="I332" i="13" s="1"/>
  <c r="I333" i="13" s="1"/>
  <c r="I334" i="13" s="1"/>
  <c r="I335" i="13" s="1"/>
  <c r="I336" i="13" s="1"/>
  <c r="I337" i="13" s="1"/>
  <c r="I338" i="13" s="1"/>
  <c r="I339" i="13" s="1"/>
  <c r="I340" i="13" s="1"/>
  <c r="I341" i="13" s="1"/>
  <c r="I342" i="13" s="1"/>
  <c r="I343" i="13" s="1"/>
  <c r="I344" i="13" s="1"/>
  <c r="I345" i="13" s="1"/>
  <c r="I346" i="13" s="1"/>
  <c r="I347" i="13" s="1"/>
  <c r="I348" i="13" s="1"/>
  <c r="I349" i="13" s="1"/>
  <c r="I350" i="13" s="1"/>
  <c r="I351" i="13" s="1"/>
  <c r="I352" i="13" s="1"/>
  <c r="I353" i="13" s="1"/>
  <c r="I354" i="13" s="1"/>
  <c r="I355" i="13" s="1"/>
  <c r="I356" i="13" s="1"/>
  <c r="I357" i="13" s="1"/>
  <c r="I358" i="13" s="1"/>
  <c r="I359" i="13" s="1"/>
  <c r="I360" i="13" s="1"/>
  <c r="I361" i="13" s="1"/>
  <c r="I362" i="13" s="1"/>
  <c r="I363" i="13" s="1"/>
  <c r="I364" i="13" s="1"/>
  <c r="I365" i="13" s="1"/>
  <c r="I366" i="13" s="1"/>
  <c r="I367" i="13" s="1"/>
  <c r="I368" i="13" s="1"/>
  <c r="I369" i="13" s="1"/>
  <c r="I370" i="13" s="1"/>
  <c r="I371" i="13" s="1"/>
  <c r="I372" i="13" s="1"/>
  <c r="I373" i="13" s="1"/>
  <c r="I374" i="13" s="1"/>
  <c r="I375" i="13" s="1"/>
  <c r="I376" i="13" s="1"/>
  <c r="I377" i="13" s="1"/>
  <c r="I378" i="13" s="1"/>
  <c r="I379" i="13" s="1"/>
  <c r="I380" i="13" s="1"/>
  <c r="I381" i="13" s="1"/>
  <c r="I382" i="13" s="1"/>
  <c r="I383" i="13" s="1"/>
  <c r="I384" i="13" s="1"/>
  <c r="I385" i="13" s="1"/>
  <c r="I386" i="13" s="1"/>
  <c r="I387" i="13" s="1"/>
  <c r="I388" i="13" s="1"/>
  <c r="I389" i="13" s="1"/>
  <c r="I390" i="13" s="1"/>
  <c r="I391" i="13" s="1"/>
  <c r="I392" i="13" s="1"/>
  <c r="I393" i="13" s="1"/>
  <c r="I394" i="13" s="1"/>
  <c r="I395" i="13" s="1"/>
  <c r="I396" i="13" s="1"/>
  <c r="I397" i="13" s="1"/>
  <c r="I398" i="13" s="1"/>
  <c r="I399" i="13" s="1"/>
  <c r="I400" i="13" s="1"/>
  <c r="I401" i="13" s="1"/>
  <c r="I402" i="13" s="1"/>
  <c r="I403" i="13" s="1"/>
  <c r="I404" i="13" s="1"/>
  <c r="I405" i="13" s="1"/>
  <c r="I406" i="13" s="1"/>
  <c r="I407" i="13" s="1"/>
  <c r="I408" i="13" s="1"/>
  <c r="I409" i="13" s="1"/>
  <c r="I410" i="13" s="1"/>
  <c r="I411" i="13" s="1"/>
  <c r="I412" i="13" s="1"/>
  <c r="I413" i="13" s="1"/>
  <c r="I414" i="13" s="1"/>
  <c r="I415" i="13" s="1"/>
  <c r="I416" i="13" s="1"/>
  <c r="I417" i="13" s="1"/>
  <c r="I418" i="13" s="1"/>
  <c r="I419" i="13" s="1"/>
  <c r="I420" i="13" s="1"/>
  <c r="I421" i="13" s="1"/>
  <c r="I422" i="13" s="1"/>
  <c r="I423" i="13" s="1"/>
  <c r="I424" i="13" s="1"/>
  <c r="I425" i="13" s="1"/>
  <c r="I426" i="13" s="1"/>
  <c r="I427" i="13" s="1"/>
  <c r="I428" i="13" s="1"/>
  <c r="I429" i="13" s="1"/>
  <c r="I430" i="13" s="1"/>
  <c r="I431" i="13" s="1"/>
  <c r="I432" i="13" s="1"/>
  <c r="I433" i="13" s="1"/>
  <c r="I434" i="13" s="1"/>
  <c r="I435" i="13" s="1"/>
  <c r="I436" i="13" s="1"/>
  <c r="I437" i="13" s="1"/>
  <c r="I438" i="13" s="1"/>
  <c r="I439" i="13" s="1"/>
  <c r="I440" i="13" s="1"/>
  <c r="I441" i="13" s="1"/>
  <c r="I442" i="13" s="1"/>
  <c r="I443" i="13" s="1"/>
  <c r="I444" i="13" s="1"/>
  <c r="I445" i="13" s="1"/>
  <c r="I446" i="13" s="1"/>
  <c r="I447" i="13" s="1"/>
  <c r="I448" i="13" s="1"/>
  <c r="I449" i="13" s="1"/>
  <c r="I450" i="13" s="1"/>
  <c r="I451" i="13" s="1"/>
  <c r="I452" i="13" s="1"/>
  <c r="I453" i="13" s="1"/>
  <c r="I454" i="13" s="1"/>
  <c r="I455" i="13" s="1"/>
  <c r="I456" i="13" s="1"/>
  <c r="I457" i="13" s="1"/>
  <c r="I458" i="13" s="1"/>
  <c r="I459" i="13" s="1"/>
  <c r="I460" i="13" s="1"/>
  <c r="I461" i="13" s="1"/>
  <c r="I462" i="13" s="1"/>
  <c r="I463" i="13" s="1"/>
  <c r="I464" i="13" s="1"/>
  <c r="I465" i="13" s="1"/>
  <c r="I466" i="13" s="1"/>
  <c r="I467" i="13" s="1"/>
  <c r="I468" i="13" s="1"/>
  <c r="I469" i="13" s="1"/>
  <c r="I470" i="13" s="1"/>
  <c r="J5" i="13"/>
  <c r="J6" i="13" s="1"/>
  <c r="J7" i="13"/>
  <c r="J8" i="13"/>
  <c r="J9" i="13" s="1"/>
  <c r="J10" i="13" s="1"/>
  <c r="J11" i="13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J84" i="13" s="1"/>
  <c r="J85" i="13" s="1"/>
  <c r="J86" i="13" s="1"/>
  <c r="J87" i="13" s="1"/>
  <c r="J88" i="13" s="1"/>
  <c r="J89" i="13" s="1"/>
  <c r="J90" i="13" s="1"/>
  <c r="J91" i="13" s="1"/>
  <c r="J92" i="13" s="1"/>
  <c r="J93" i="13" s="1"/>
  <c r="J94" i="13" s="1"/>
  <c r="J95" i="13" s="1"/>
  <c r="J96" i="13" s="1"/>
  <c r="J97" i="13" s="1"/>
  <c r="J98" i="13" s="1"/>
  <c r="J99" i="13" s="1"/>
  <c r="J100" i="13" s="1"/>
  <c r="J101" i="13" s="1"/>
  <c r="J102" i="13" s="1"/>
  <c r="J103" i="13" s="1"/>
  <c r="J104" i="13" s="1"/>
  <c r="J105" i="13" s="1"/>
  <c r="J106" i="13" s="1"/>
  <c r="J107" i="13" s="1"/>
  <c r="J108" i="13" s="1"/>
  <c r="J109" i="13" s="1"/>
  <c r="J110" i="13" s="1"/>
  <c r="J111" i="13" s="1"/>
  <c r="J112" i="13" s="1"/>
  <c r="J113" i="13" s="1"/>
  <c r="J114" i="13" s="1"/>
  <c r="J115" i="13" s="1"/>
  <c r="J116" i="13" s="1"/>
  <c r="J117" i="13" s="1"/>
  <c r="J118" i="13" s="1"/>
  <c r="J119" i="13" s="1"/>
  <c r="J120" i="13" s="1"/>
  <c r="J121" i="13" s="1"/>
  <c r="J122" i="13" s="1"/>
  <c r="J123" i="13" s="1"/>
  <c r="J124" i="13" s="1"/>
  <c r="J125" i="13" s="1"/>
  <c r="J126" i="13" s="1"/>
  <c r="J127" i="13" s="1"/>
  <c r="J128" i="13" s="1"/>
  <c r="J129" i="13" s="1"/>
  <c r="J130" i="13" s="1"/>
  <c r="J131" i="13" s="1"/>
  <c r="J132" i="13" s="1"/>
  <c r="J133" i="13" s="1"/>
  <c r="J134" i="13" s="1"/>
  <c r="J135" i="13" s="1"/>
  <c r="J136" i="13" s="1"/>
  <c r="J137" i="13" s="1"/>
  <c r="J138" i="13" s="1"/>
  <c r="J139" i="13" s="1"/>
  <c r="J140" i="13" s="1"/>
  <c r="J141" i="13" s="1"/>
  <c r="J142" i="13" s="1"/>
  <c r="J143" i="13" s="1"/>
  <c r="J144" i="13" s="1"/>
  <c r="J145" i="13" s="1"/>
  <c r="J146" i="13" s="1"/>
  <c r="J147" i="13" s="1"/>
  <c r="J148" i="13" s="1"/>
  <c r="J149" i="13" s="1"/>
  <c r="J150" i="13" s="1"/>
  <c r="J151" i="13" s="1"/>
  <c r="J152" i="13" s="1"/>
  <c r="J153" i="13" s="1"/>
  <c r="J154" i="13" s="1"/>
  <c r="J155" i="13" s="1"/>
  <c r="J156" i="13" s="1"/>
  <c r="J157" i="13" s="1"/>
  <c r="J158" i="13" s="1"/>
  <c r="J159" i="13" s="1"/>
  <c r="J160" i="13" s="1"/>
  <c r="J161" i="13" s="1"/>
  <c r="J162" i="13" s="1"/>
  <c r="J163" i="13" s="1"/>
  <c r="J164" i="13" s="1"/>
  <c r="J165" i="13" s="1"/>
  <c r="J166" i="13" s="1"/>
  <c r="J167" i="13" s="1"/>
  <c r="J168" i="13" s="1"/>
  <c r="J169" i="13" s="1"/>
  <c r="J170" i="13" s="1"/>
  <c r="J171" i="13" s="1"/>
  <c r="J172" i="13" s="1"/>
  <c r="J173" i="13" s="1"/>
  <c r="J174" i="13" s="1"/>
  <c r="J175" i="13" s="1"/>
  <c r="J176" i="13" s="1"/>
  <c r="J177" i="13" s="1"/>
  <c r="J178" i="13" s="1"/>
  <c r="J179" i="13" s="1"/>
  <c r="J180" i="13" s="1"/>
  <c r="J181" i="13" s="1"/>
  <c r="J182" i="13" s="1"/>
  <c r="J183" i="13" s="1"/>
  <c r="J184" i="13" s="1"/>
  <c r="J185" i="13" s="1"/>
  <c r="J186" i="13" s="1"/>
  <c r="J187" i="13" s="1"/>
  <c r="J188" i="13" s="1"/>
  <c r="J189" i="13" s="1"/>
  <c r="J190" i="13" s="1"/>
  <c r="J191" i="13" s="1"/>
  <c r="J192" i="13" s="1"/>
  <c r="J193" i="13" s="1"/>
  <c r="J194" i="13" s="1"/>
  <c r="J195" i="13" s="1"/>
  <c r="J196" i="13" s="1"/>
  <c r="J197" i="13" s="1"/>
  <c r="J198" i="13" s="1"/>
  <c r="J199" i="13" s="1"/>
  <c r="J200" i="13" s="1"/>
  <c r="J201" i="13" s="1"/>
  <c r="J202" i="13" s="1"/>
  <c r="J203" i="13" s="1"/>
  <c r="J204" i="13" s="1"/>
  <c r="J205" i="13" s="1"/>
  <c r="J206" i="13" s="1"/>
  <c r="J207" i="13" s="1"/>
  <c r="J208" i="13" s="1"/>
  <c r="J209" i="13" s="1"/>
  <c r="J210" i="13" s="1"/>
  <c r="J211" i="13" s="1"/>
  <c r="J212" i="13" s="1"/>
  <c r="J213" i="13" s="1"/>
  <c r="J214" i="13" s="1"/>
  <c r="J215" i="13" s="1"/>
  <c r="J216" i="13" s="1"/>
  <c r="J217" i="13" s="1"/>
  <c r="J218" i="13" s="1"/>
  <c r="J219" i="13" s="1"/>
  <c r="J220" i="13" s="1"/>
  <c r="J221" i="13" s="1"/>
  <c r="J222" i="13" s="1"/>
  <c r="J223" i="13" s="1"/>
  <c r="J224" i="13" s="1"/>
  <c r="J225" i="13" s="1"/>
  <c r="J226" i="13" s="1"/>
  <c r="J227" i="13" s="1"/>
  <c r="J228" i="13" s="1"/>
  <c r="J229" i="13" s="1"/>
  <c r="J230" i="13" s="1"/>
  <c r="J231" i="13" s="1"/>
  <c r="J232" i="13" s="1"/>
  <c r="J233" i="13" s="1"/>
  <c r="J234" i="13" s="1"/>
  <c r="J235" i="13" s="1"/>
  <c r="J236" i="13" s="1"/>
  <c r="J237" i="13" s="1"/>
  <c r="J238" i="13" s="1"/>
  <c r="J239" i="13" s="1"/>
  <c r="J240" i="13" s="1"/>
  <c r="J241" i="13" s="1"/>
  <c r="J242" i="13" s="1"/>
  <c r="J243" i="13" s="1"/>
  <c r="J244" i="13" s="1"/>
  <c r="J245" i="13" s="1"/>
  <c r="J246" i="13" s="1"/>
  <c r="J247" i="13" s="1"/>
  <c r="J248" i="13" s="1"/>
  <c r="J249" i="13" s="1"/>
  <c r="J250" i="13" s="1"/>
  <c r="J251" i="13" s="1"/>
  <c r="J252" i="13" s="1"/>
  <c r="J253" i="13" s="1"/>
  <c r="J254" i="13" s="1"/>
  <c r="J255" i="13" s="1"/>
  <c r="J256" i="13" s="1"/>
  <c r="J257" i="13" s="1"/>
  <c r="J258" i="13" s="1"/>
  <c r="J259" i="13" s="1"/>
  <c r="J260" i="13" s="1"/>
  <c r="J261" i="13" s="1"/>
  <c r="J262" i="13" s="1"/>
  <c r="J263" i="13" s="1"/>
  <c r="J264" i="13" s="1"/>
  <c r="J265" i="13" s="1"/>
  <c r="J266" i="13" s="1"/>
  <c r="J267" i="13" s="1"/>
  <c r="J268" i="13" s="1"/>
  <c r="J269" i="13" s="1"/>
  <c r="J270" i="13" s="1"/>
  <c r="J271" i="13" s="1"/>
  <c r="J272" i="13" s="1"/>
  <c r="J273" i="13" s="1"/>
  <c r="J274" i="13" s="1"/>
  <c r="J275" i="13" s="1"/>
  <c r="J276" i="13" s="1"/>
  <c r="J277" i="13" s="1"/>
  <c r="J278" i="13" s="1"/>
  <c r="J279" i="13" s="1"/>
  <c r="J280" i="13" s="1"/>
  <c r="J281" i="13" s="1"/>
  <c r="J282" i="13" s="1"/>
  <c r="J283" i="13" s="1"/>
  <c r="J284" i="13" s="1"/>
  <c r="J285" i="13" s="1"/>
  <c r="J286" i="13" s="1"/>
  <c r="J287" i="13" s="1"/>
  <c r="J288" i="13" s="1"/>
  <c r="J289" i="13" s="1"/>
  <c r="J290" i="13" s="1"/>
  <c r="J291" i="13" s="1"/>
  <c r="J292" i="13" s="1"/>
  <c r="J293" i="13" s="1"/>
  <c r="J294" i="13" s="1"/>
  <c r="J295" i="13" s="1"/>
  <c r="J296" i="13" s="1"/>
  <c r="J297" i="13" s="1"/>
  <c r="J298" i="13" s="1"/>
  <c r="J299" i="13" s="1"/>
  <c r="J300" i="13" s="1"/>
  <c r="J301" i="13" s="1"/>
  <c r="J302" i="13" s="1"/>
  <c r="J303" i="13" s="1"/>
  <c r="J304" i="13" s="1"/>
  <c r="J305" i="13" s="1"/>
  <c r="J306" i="13" s="1"/>
  <c r="J307" i="13" s="1"/>
  <c r="J308" i="13" s="1"/>
  <c r="J309" i="13" s="1"/>
  <c r="J310" i="13" s="1"/>
  <c r="J311" i="13" s="1"/>
  <c r="J312" i="13" s="1"/>
  <c r="J313" i="13" s="1"/>
  <c r="J314" i="13" s="1"/>
  <c r="J315" i="13" s="1"/>
  <c r="J316" i="13" s="1"/>
  <c r="J317" i="13" s="1"/>
  <c r="J318" i="13" s="1"/>
  <c r="J319" i="13" s="1"/>
  <c r="J320" i="13" s="1"/>
  <c r="J321" i="13" s="1"/>
  <c r="J322" i="13" s="1"/>
  <c r="J323" i="13" s="1"/>
  <c r="J324" i="13" s="1"/>
  <c r="J325" i="13" s="1"/>
  <c r="J326" i="13" s="1"/>
  <c r="J327" i="13" s="1"/>
  <c r="J328" i="13" s="1"/>
  <c r="J329" i="13" s="1"/>
  <c r="J330" i="13" s="1"/>
  <c r="J331" i="13" s="1"/>
  <c r="J332" i="13" s="1"/>
  <c r="J333" i="13" s="1"/>
  <c r="J334" i="13" s="1"/>
  <c r="J335" i="13" s="1"/>
  <c r="J336" i="13" s="1"/>
  <c r="J337" i="13" s="1"/>
  <c r="J338" i="13" s="1"/>
  <c r="J339" i="13" s="1"/>
  <c r="J340" i="13" s="1"/>
  <c r="J341" i="13" s="1"/>
  <c r="J342" i="13" s="1"/>
  <c r="J343" i="13" s="1"/>
  <c r="J344" i="13" s="1"/>
  <c r="J345" i="13" s="1"/>
  <c r="J346" i="13" s="1"/>
  <c r="J347" i="13" s="1"/>
  <c r="J348" i="13" s="1"/>
  <c r="J349" i="13" s="1"/>
  <c r="J350" i="13" s="1"/>
  <c r="J351" i="13" s="1"/>
  <c r="J352" i="13" s="1"/>
  <c r="J353" i="13" s="1"/>
  <c r="J354" i="13" s="1"/>
  <c r="J355" i="13" s="1"/>
  <c r="J356" i="13" s="1"/>
  <c r="J357" i="13" s="1"/>
  <c r="J358" i="13" s="1"/>
  <c r="J359" i="13" s="1"/>
  <c r="J360" i="13" s="1"/>
  <c r="J361" i="13" s="1"/>
  <c r="J362" i="13" s="1"/>
  <c r="J363" i="13" s="1"/>
  <c r="J364" i="13" s="1"/>
  <c r="J365" i="13" s="1"/>
  <c r="J366" i="13" s="1"/>
  <c r="J367" i="13" s="1"/>
  <c r="J368" i="13" s="1"/>
  <c r="J369" i="13" s="1"/>
  <c r="J370" i="13" s="1"/>
  <c r="J371" i="13" s="1"/>
  <c r="J372" i="13" s="1"/>
  <c r="J373" i="13" s="1"/>
  <c r="J374" i="13" s="1"/>
  <c r="J375" i="13" s="1"/>
  <c r="J376" i="13" s="1"/>
  <c r="J377" i="13" s="1"/>
  <c r="J378" i="13" s="1"/>
  <c r="J379" i="13" s="1"/>
  <c r="J380" i="13" s="1"/>
  <c r="J381" i="13" s="1"/>
  <c r="J382" i="13" s="1"/>
  <c r="J383" i="13" s="1"/>
  <c r="J384" i="13" s="1"/>
  <c r="J385" i="13" s="1"/>
  <c r="J386" i="13" s="1"/>
  <c r="J387" i="13" s="1"/>
  <c r="J388" i="13" s="1"/>
  <c r="J389" i="13" s="1"/>
  <c r="J390" i="13" s="1"/>
  <c r="J391" i="13" s="1"/>
  <c r="J392" i="13" s="1"/>
  <c r="J393" i="13" s="1"/>
  <c r="J394" i="13" s="1"/>
  <c r="J395" i="13" s="1"/>
  <c r="J396" i="13" s="1"/>
  <c r="J397" i="13" s="1"/>
  <c r="J398" i="13" s="1"/>
  <c r="J399" i="13" s="1"/>
  <c r="J400" i="13" s="1"/>
  <c r="J401" i="13" s="1"/>
  <c r="J402" i="13" s="1"/>
  <c r="J403" i="13" s="1"/>
  <c r="J404" i="13" s="1"/>
  <c r="J405" i="13" s="1"/>
  <c r="J406" i="13" s="1"/>
  <c r="J407" i="13" s="1"/>
  <c r="J408" i="13" s="1"/>
  <c r="J409" i="13" s="1"/>
  <c r="J410" i="13" s="1"/>
  <c r="J411" i="13" s="1"/>
  <c r="J412" i="13" s="1"/>
  <c r="J413" i="13" s="1"/>
  <c r="J414" i="13" s="1"/>
  <c r="J415" i="13" s="1"/>
  <c r="J416" i="13" s="1"/>
  <c r="J417" i="13" s="1"/>
  <c r="J418" i="13" s="1"/>
  <c r="J419" i="13" s="1"/>
  <c r="J420" i="13" s="1"/>
  <c r="J421" i="13" s="1"/>
  <c r="J422" i="13" s="1"/>
  <c r="J423" i="13" s="1"/>
  <c r="J424" i="13" s="1"/>
  <c r="J425" i="13" s="1"/>
  <c r="J426" i="13" s="1"/>
  <c r="J427" i="13" s="1"/>
  <c r="J428" i="13" s="1"/>
  <c r="J429" i="13" s="1"/>
  <c r="J430" i="13" s="1"/>
  <c r="J431" i="13" s="1"/>
  <c r="J432" i="13" s="1"/>
  <c r="J433" i="13" s="1"/>
  <c r="J434" i="13" s="1"/>
  <c r="J435" i="13" s="1"/>
  <c r="J436" i="13" s="1"/>
  <c r="J437" i="13" s="1"/>
  <c r="J438" i="13" s="1"/>
  <c r="J439" i="13" s="1"/>
  <c r="J440" i="13" s="1"/>
  <c r="J441" i="13" s="1"/>
  <c r="J442" i="13" s="1"/>
  <c r="J443" i="13" s="1"/>
  <c r="J444" i="13" s="1"/>
  <c r="J445" i="13" s="1"/>
  <c r="J446" i="13" s="1"/>
  <c r="J447" i="13" s="1"/>
  <c r="J448" i="13" s="1"/>
  <c r="J449" i="13" s="1"/>
  <c r="J450" i="13" s="1"/>
  <c r="J451" i="13" s="1"/>
  <c r="J452" i="13" s="1"/>
  <c r="J453" i="13" s="1"/>
  <c r="J454" i="13" s="1"/>
  <c r="J455" i="13" s="1"/>
  <c r="J456" i="13" s="1"/>
  <c r="J457" i="13" s="1"/>
  <c r="J458" i="13" s="1"/>
  <c r="J459" i="13" s="1"/>
  <c r="J460" i="13" s="1"/>
  <c r="J461" i="13" s="1"/>
  <c r="J462" i="13" s="1"/>
  <c r="J463" i="13" s="1"/>
  <c r="J464" i="13" s="1"/>
  <c r="J465" i="13" s="1"/>
  <c r="J466" i="13" s="1"/>
  <c r="J467" i="13" s="1"/>
  <c r="J468" i="13" s="1"/>
  <c r="J469" i="13" s="1"/>
  <c r="J470" i="13" s="1"/>
  <c r="J4" i="13"/>
  <c r="I4" i="13"/>
  <c r="J3" i="13"/>
  <c r="I3" i="13"/>
  <c r="L3" i="13"/>
  <c r="K3" i="13"/>
  <c r="M2" i="11" l="1"/>
  <c r="M18" i="11"/>
  <c r="M3" i="11"/>
  <c r="M10" i="11"/>
  <c r="M7" i="11"/>
  <c r="M8" i="11"/>
  <c r="M9" i="11"/>
  <c r="M4" i="11"/>
  <c r="M11" i="11"/>
  <c r="M12" i="11"/>
  <c r="M13" i="11"/>
  <c r="M14" i="11"/>
  <c r="M15" i="11"/>
  <c r="M17" i="11"/>
  <c r="M6" i="11"/>
  <c r="M26" i="11"/>
  <c r="M16" i="11"/>
  <c r="H11" i="1" l="1"/>
  <c r="J11" i="1"/>
  <c r="L11" i="1"/>
  <c r="N11" i="1"/>
  <c r="H12" i="1"/>
  <c r="J12" i="1"/>
  <c r="L12" i="1"/>
  <c r="N12" i="1"/>
  <c r="H13" i="1"/>
  <c r="J13" i="1"/>
  <c r="L13" i="1"/>
  <c r="N13" i="1"/>
  <c r="H14" i="1"/>
  <c r="J14" i="1"/>
  <c r="L14" i="1"/>
  <c r="N14" i="1"/>
  <c r="H15" i="1"/>
  <c r="J15" i="1"/>
  <c r="L15" i="1"/>
  <c r="N15" i="1"/>
  <c r="H16" i="1"/>
  <c r="J16" i="1"/>
  <c r="L16" i="1"/>
  <c r="N16" i="1"/>
  <c r="H17" i="1"/>
  <c r="J17" i="1"/>
  <c r="L17" i="1"/>
  <c r="N17" i="1"/>
  <c r="H18" i="1"/>
  <c r="J18" i="1"/>
  <c r="L18" i="1"/>
  <c r="N18" i="1"/>
  <c r="H19" i="1"/>
  <c r="J19" i="1"/>
  <c r="L19" i="1"/>
  <c r="N19" i="1"/>
  <c r="H20" i="1"/>
  <c r="J20" i="1"/>
  <c r="L20" i="1"/>
  <c r="N20" i="1"/>
  <c r="H21" i="1"/>
  <c r="J21" i="1"/>
  <c r="L21" i="1"/>
  <c r="N21" i="1"/>
  <c r="H22" i="1"/>
  <c r="J22" i="1"/>
  <c r="L22" i="1"/>
  <c r="N22" i="1"/>
  <c r="H23" i="1"/>
  <c r="J23" i="1"/>
  <c r="L23" i="1"/>
  <c r="N23" i="1"/>
  <c r="H24" i="1"/>
  <c r="J24" i="1"/>
  <c r="L24" i="1"/>
  <c r="N24" i="1"/>
  <c r="H25" i="1"/>
  <c r="J25" i="1"/>
  <c r="L25" i="1"/>
  <c r="N25" i="1"/>
  <c r="H26" i="1"/>
  <c r="J26" i="1"/>
  <c r="L26" i="1"/>
  <c r="N26" i="1"/>
  <c r="H27" i="1"/>
  <c r="J27" i="1"/>
  <c r="L27" i="1"/>
  <c r="N27" i="1"/>
  <c r="H28" i="1"/>
  <c r="J28" i="1"/>
  <c r="L28" i="1"/>
  <c r="N28" i="1"/>
  <c r="H29" i="1"/>
  <c r="J29" i="1"/>
  <c r="L29" i="1"/>
  <c r="N29" i="1"/>
  <c r="H30" i="1"/>
  <c r="J30" i="1"/>
  <c r="L30" i="1"/>
  <c r="N30" i="1"/>
  <c r="H31" i="1"/>
  <c r="J31" i="1"/>
  <c r="L31" i="1"/>
  <c r="N31" i="1"/>
  <c r="H32" i="1"/>
  <c r="J32" i="1"/>
  <c r="L32" i="1"/>
  <c r="N32" i="1"/>
  <c r="H33" i="1"/>
  <c r="J33" i="1"/>
  <c r="L33" i="1"/>
  <c r="N33" i="1"/>
  <c r="H34" i="1"/>
  <c r="J34" i="1"/>
  <c r="L34" i="1"/>
  <c r="N34" i="1"/>
  <c r="H35" i="1"/>
  <c r="J35" i="1"/>
  <c r="L35" i="1"/>
  <c r="N35" i="1"/>
  <c r="H36" i="1"/>
  <c r="J36" i="1"/>
  <c r="L36" i="1"/>
  <c r="N36" i="1"/>
  <c r="H37" i="1"/>
  <c r="J37" i="1"/>
  <c r="L37" i="1"/>
  <c r="N37" i="1"/>
  <c r="H38" i="1"/>
  <c r="J38" i="1"/>
  <c r="L38" i="1"/>
  <c r="N38" i="1"/>
  <c r="H39" i="1"/>
  <c r="J39" i="1"/>
  <c r="L39" i="1"/>
  <c r="N39" i="1"/>
  <c r="H40" i="1"/>
  <c r="J40" i="1"/>
  <c r="L40" i="1"/>
  <c r="N40" i="1"/>
  <c r="H41" i="1"/>
  <c r="J41" i="1"/>
  <c r="L41" i="1"/>
  <c r="N41" i="1"/>
  <c r="H42" i="1"/>
  <c r="J42" i="1"/>
  <c r="L42" i="1"/>
  <c r="N42" i="1"/>
  <c r="H43" i="1"/>
  <c r="J43" i="1"/>
  <c r="L43" i="1"/>
  <c r="N43" i="1"/>
  <c r="H44" i="1"/>
  <c r="J44" i="1"/>
  <c r="L44" i="1"/>
  <c r="N44" i="1"/>
  <c r="H45" i="1"/>
  <c r="J45" i="1"/>
  <c r="L45" i="1"/>
  <c r="N45" i="1"/>
  <c r="H46" i="1"/>
  <c r="J46" i="1"/>
  <c r="L46" i="1"/>
  <c r="N46" i="1"/>
  <c r="H47" i="1"/>
  <c r="J47" i="1"/>
  <c r="L47" i="1"/>
  <c r="N47" i="1"/>
  <c r="H48" i="1"/>
  <c r="J48" i="1"/>
  <c r="L48" i="1"/>
  <c r="N48" i="1"/>
  <c r="H49" i="1"/>
  <c r="J49" i="1"/>
  <c r="L49" i="1"/>
  <c r="N49" i="1"/>
  <c r="H50" i="1"/>
  <c r="J50" i="1"/>
  <c r="L50" i="1"/>
  <c r="N50" i="1"/>
  <c r="H51" i="1"/>
  <c r="J51" i="1"/>
  <c r="L51" i="1"/>
  <c r="N51" i="1"/>
  <c r="H52" i="1"/>
  <c r="J52" i="1"/>
  <c r="L52" i="1"/>
  <c r="N52" i="1"/>
  <c r="H53" i="1"/>
  <c r="J53" i="1"/>
  <c r="L53" i="1"/>
  <c r="N53" i="1"/>
  <c r="H54" i="1"/>
  <c r="J54" i="1"/>
  <c r="L54" i="1"/>
  <c r="N54" i="1"/>
  <c r="H55" i="1"/>
  <c r="J55" i="1"/>
  <c r="L55" i="1"/>
  <c r="N55" i="1"/>
  <c r="H56" i="1"/>
  <c r="J56" i="1"/>
  <c r="L56" i="1"/>
  <c r="N56" i="1"/>
  <c r="H57" i="1"/>
  <c r="J57" i="1"/>
  <c r="L57" i="1"/>
  <c r="N57" i="1"/>
  <c r="H58" i="1"/>
  <c r="J58" i="1"/>
  <c r="L58" i="1"/>
  <c r="N58" i="1"/>
  <c r="H59" i="1"/>
  <c r="J59" i="1"/>
  <c r="L59" i="1"/>
  <c r="N59" i="1"/>
  <c r="H60" i="1"/>
  <c r="J60" i="1"/>
  <c r="L60" i="1"/>
  <c r="N60" i="1"/>
  <c r="H61" i="1"/>
  <c r="J61" i="1"/>
  <c r="L61" i="1"/>
  <c r="N61" i="1"/>
  <c r="H62" i="1"/>
  <c r="J62" i="1"/>
  <c r="L62" i="1"/>
  <c r="N62" i="1"/>
  <c r="H63" i="1"/>
  <c r="J63" i="1"/>
  <c r="L63" i="1"/>
  <c r="N63" i="1"/>
  <c r="H64" i="1"/>
  <c r="J64" i="1"/>
  <c r="L64" i="1"/>
  <c r="N64" i="1"/>
  <c r="H65" i="1"/>
  <c r="J65" i="1"/>
  <c r="L65" i="1"/>
  <c r="N65" i="1"/>
  <c r="H66" i="1"/>
  <c r="J66" i="1"/>
  <c r="L66" i="1"/>
  <c r="N66" i="1"/>
  <c r="H67" i="1"/>
  <c r="J67" i="1"/>
  <c r="L67" i="1"/>
  <c r="N67" i="1"/>
  <c r="H68" i="1"/>
  <c r="J68" i="1"/>
  <c r="L68" i="1"/>
  <c r="N68" i="1"/>
  <c r="K12" i="5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11" i="5"/>
  <c r="H83" i="5"/>
  <c r="G83" i="5"/>
  <c r="B82" i="5"/>
  <c r="C82" i="5" s="1"/>
  <c r="D82" i="5" s="1"/>
  <c r="E82" i="5" s="1"/>
  <c r="F82" i="5" s="1"/>
  <c r="B81" i="5"/>
  <c r="C81" i="5" s="1"/>
  <c r="D81" i="5" s="1"/>
  <c r="E81" i="5" s="1"/>
  <c r="B80" i="5"/>
  <c r="C80" i="5" s="1"/>
  <c r="D80" i="5" s="1"/>
  <c r="E80" i="5" s="1"/>
  <c r="C79" i="5"/>
  <c r="D79" i="5" s="1"/>
  <c r="E79" i="5" s="1"/>
  <c r="B79" i="5"/>
  <c r="B78" i="5"/>
  <c r="C78" i="5" s="1"/>
  <c r="D78" i="5" s="1"/>
  <c r="E78" i="5" s="1"/>
  <c r="B77" i="5"/>
  <c r="C77" i="5" s="1"/>
  <c r="D77" i="5" s="1"/>
  <c r="E77" i="5" s="1"/>
  <c r="B76" i="5"/>
  <c r="C76" i="5" s="1"/>
  <c r="D76" i="5" s="1"/>
  <c r="E76" i="5" s="1"/>
  <c r="B75" i="5"/>
  <c r="C75" i="5" s="1"/>
  <c r="D75" i="5" s="1"/>
  <c r="E75" i="5" s="1"/>
  <c r="B74" i="5"/>
  <c r="C74" i="5" s="1"/>
  <c r="D74" i="5" s="1"/>
  <c r="E74" i="5" s="1"/>
  <c r="B73" i="5"/>
  <c r="C73" i="5" s="1"/>
  <c r="D73" i="5" s="1"/>
  <c r="E73" i="5" s="1"/>
  <c r="B72" i="5"/>
  <c r="C72" i="5" s="1"/>
  <c r="D72" i="5" s="1"/>
  <c r="E72" i="5" s="1"/>
  <c r="C71" i="5"/>
  <c r="D71" i="5" s="1"/>
  <c r="E71" i="5" s="1"/>
  <c r="B71" i="5"/>
  <c r="B70" i="5"/>
  <c r="C70" i="5" s="1"/>
  <c r="D70" i="5" s="1"/>
  <c r="E70" i="5" s="1"/>
  <c r="B69" i="5"/>
  <c r="C69" i="5" s="1"/>
  <c r="D69" i="5" s="1"/>
  <c r="E69" i="5" s="1"/>
  <c r="B68" i="5"/>
  <c r="C68" i="5" s="1"/>
  <c r="D68" i="5" s="1"/>
  <c r="E68" i="5" s="1"/>
  <c r="B67" i="5"/>
  <c r="C67" i="5" s="1"/>
  <c r="D67" i="5" s="1"/>
  <c r="E67" i="5" s="1"/>
  <c r="B66" i="5"/>
  <c r="C66" i="5" s="1"/>
  <c r="D66" i="5" s="1"/>
  <c r="E66" i="5" s="1"/>
  <c r="B65" i="5"/>
  <c r="C65" i="5" s="1"/>
  <c r="D65" i="5" s="1"/>
  <c r="E65" i="5" s="1"/>
  <c r="B64" i="5"/>
  <c r="C64" i="5" s="1"/>
  <c r="D64" i="5" s="1"/>
  <c r="E64" i="5" s="1"/>
  <c r="B63" i="5"/>
  <c r="C63" i="5" s="1"/>
  <c r="D63" i="5" s="1"/>
  <c r="E63" i="5" s="1"/>
  <c r="B62" i="5"/>
  <c r="C62" i="5" s="1"/>
  <c r="D62" i="5" s="1"/>
  <c r="E62" i="5" s="1"/>
  <c r="I61" i="5"/>
  <c r="B61" i="5"/>
  <c r="C61" i="5" s="1"/>
  <c r="D61" i="5" s="1"/>
  <c r="E61" i="5" s="1"/>
  <c r="I60" i="5"/>
  <c r="B60" i="5"/>
  <c r="C60" i="5" s="1"/>
  <c r="D60" i="5" s="1"/>
  <c r="E60" i="5" s="1"/>
  <c r="I59" i="5"/>
  <c r="B59" i="5"/>
  <c r="C59" i="5" s="1"/>
  <c r="D59" i="5" s="1"/>
  <c r="E59" i="5" s="1"/>
  <c r="I58" i="5"/>
  <c r="B58" i="5"/>
  <c r="C58" i="5" s="1"/>
  <c r="D58" i="5" s="1"/>
  <c r="E58" i="5" s="1"/>
  <c r="I57" i="5"/>
  <c r="B57" i="5"/>
  <c r="C57" i="5" s="1"/>
  <c r="D57" i="5" s="1"/>
  <c r="E57" i="5" s="1"/>
  <c r="I56" i="5"/>
  <c r="B56" i="5"/>
  <c r="C56" i="5" s="1"/>
  <c r="D56" i="5" s="1"/>
  <c r="E56" i="5" s="1"/>
  <c r="I55" i="5"/>
  <c r="B55" i="5"/>
  <c r="C55" i="5" s="1"/>
  <c r="D55" i="5" s="1"/>
  <c r="E55" i="5" s="1"/>
  <c r="I54" i="5"/>
  <c r="B54" i="5"/>
  <c r="C54" i="5" s="1"/>
  <c r="D54" i="5" s="1"/>
  <c r="E54" i="5" s="1"/>
  <c r="I53" i="5"/>
  <c r="D53" i="5"/>
  <c r="E53" i="5" s="1"/>
  <c r="B53" i="5"/>
  <c r="C53" i="5" s="1"/>
  <c r="I52" i="5"/>
  <c r="B52" i="5"/>
  <c r="C52" i="5" s="1"/>
  <c r="D52" i="5" s="1"/>
  <c r="E52" i="5" s="1"/>
  <c r="I51" i="5"/>
  <c r="B51" i="5"/>
  <c r="C51" i="5" s="1"/>
  <c r="D51" i="5" s="1"/>
  <c r="E51" i="5" s="1"/>
  <c r="I50" i="5"/>
  <c r="B50" i="5"/>
  <c r="C50" i="5" s="1"/>
  <c r="D50" i="5" s="1"/>
  <c r="E50" i="5" s="1"/>
  <c r="I49" i="5"/>
  <c r="D49" i="5"/>
  <c r="E49" i="5" s="1"/>
  <c r="B49" i="5"/>
  <c r="C49" i="5" s="1"/>
  <c r="I48" i="5"/>
  <c r="B48" i="5"/>
  <c r="C48" i="5" s="1"/>
  <c r="D48" i="5" s="1"/>
  <c r="E48" i="5" s="1"/>
  <c r="I47" i="5"/>
  <c r="B47" i="5"/>
  <c r="C47" i="5" s="1"/>
  <c r="D47" i="5" s="1"/>
  <c r="E47" i="5" s="1"/>
  <c r="I46" i="5"/>
  <c r="B46" i="5"/>
  <c r="C46" i="5" s="1"/>
  <c r="D46" i="5" s="1"/>
  <c r="E46" i="5" s="1"/>
  <c r="I45" i="5"/>
  <c r="D45" i="5"/>
  <c r="E45" i="5" s="1"/>
  <c r="B45" i="5"/>
  <c r="C45" i="5" s="1"/>
  <c r="I44" i="5"/>
  <c r="B44" i="5"/>
  <c r="C44" i="5" s="1"/>
  <c r="D44" i="5" s="1"/>
  <c r="E44" i="5" s="1"/>
  <c r="I43" i="5"/>
  <c r="B43" i="5"/>
  <c r="C43" i="5" s="1"/>
  <c r="D43" i="5" s="1"/>
  <c r="E43" i="5" s="1"/>
  <c r="I42" i="5"/>
  <c r="B42" i="5"/>
  <c r="C42" i="5" s="1"/>
  <c r="D42" i="5" s="1"/>
  <c r="E42" i="5" s="1"/>
  <c r="I41" i="5"/>
  <c r="D41" i="5"/>
  <c r="E41" i="5" s="1"/>
  <c r="B41" i="5"/>
  <c r="C41" i="5" s="1"/>
  <c r="I40" i="5"/>
  <c r="B40" i="5"/>
  <c r="C40" i="5" s="1"/>
  <c r="D40" i="5" s="1"/>
  <c r="E40" i="5" s="1"/>
  <c r="I39" i="5"/>
  <c r="B39" i="5"/>
  <c r="C39" i="5" s="1"/>
  <c r="D39" i="5" s="1"/>
  <c r="E39" i="5" s="1"/>
  <c r="I38" i="5"/>
  <c r="B38" i="5"/>
  <c r="C38" i="5" s="1"/>
  <c r="D38" i="5" s="1"/>
  <c r="E38" i="5" s="1"/>
  <c r="I37" i="5"/>
  <c r="D37" i="5"/>
  <c r="E37" i="5" s="1"/>
  <c r="B37" i="5"/>
  <c r="C37" i="5" s="1"/>
  <c r="I36" i="5"/>
  <c r="B36" i="5"/>
  <c r="C36" i="5" s="1"/>
  <c r="D36" i="5" s="1"/>
  <c r="E36" i="5" s="1"/>
  <c r="I35" i="5"/>
  <c r="D35" i="5"/>
  <c r="E35" i="5" s="1"/>
  <c r="B35" i="5"/>
  <c r="C35" i="5" s="1"/>
  <c r="I34" i="5"/>
  <c r="B34" i="5"/>
  <c r="C34" i="5" s="1"/>
  <c r="D34" i="5" s="1"/>
  <c r="E34" i="5" s="1"/>
  <c r="I33" i="5"/>
  <c r="B33" i="5"/>
  <c r="C33" i="5" s="1"/>
  <c r="D33" i="5" s="1"/>
  <c r="E33" i="5" s="1"/>
  <c r="I32" i="5"/>
  <c r="B32" i="5"/>
  <c r="C32" i="5" s="1"/>
  <c r="D32" i="5" s="1"/>
  <c r="E32" i="5" s="1"/>
  <c r="I31" i="5"/>
  <c r="B31" i="5"/>
  <c r="C31" i="5" s="1"/>
  <c r="D31" i="5" s="1"/>
  <c r="E31" i="5" s="1"/>
  <c r="I30" i="5"/>
  <c r="B30" i="5"/>
  <c r="C30" i="5" s="1"/>
  <c r="D30" i="5" s="1"/>
  <c r="E30" i="5" s="1"/>
  <c r="I29" i="5"/>
  <c r="B29" i="5"/>
  <c r="C29" i="5" s="1"/>
  <c r="D29" i="5" s="1"/>
  <c r="E29" i="5" s="1"/>
  <c r="I28" i="5"/>
  <c r="B28" i="5"/>
  <c r="C28" i="5" s="1"/>
  <c r="D28" i="5" s="1"/>
  <c r="E28" i="5" s="1"/>
  <c r="I27" i="5"/>
  <c r="B27" i="5"/>
  <c r="C27" i="5" s="1"/>
  <c r="D27" i="5" s="1"/>
  <c r="E27" i="5" s="1"/>
  <c r="I26" i="5"/>
  <c r="B26" i="5"/>
  <c r="C26" i="5" s="1"/>
  <c r="D26" i="5" s="1"/>
  <c r="E26" i="5" s="1"/>
  <c r="I25" i="5"/>
  <c r="B25" i="5"/>
  <c r="C25" i="5" s="1"/>
  <c r="D25" i="5" s="1"/>
  <c r="E25" i="5" s="1"/>
  <c r="I24" i="5"/>
  <c r="B24" i="5"/>
  <c r="C24" i="5" s="1"/>
  <c r="D24" i="5" s="1"/>
  <c r="E24" i="5" s="1"/>
  <c r="I23" i="5"/>
  <c r="B23" i="5"/>
  <c r="C23" i="5" s="1"/>
  <c r="D23" i="5" s="1"/>
  <c r="E23" i="5" s="1"/>
  <c r="I22" i="5"/>
  <c r="B22" i="5"/>
  <c r="C22" i="5" s="1"/>
  <c r="D22" i="5" s="1"/>
  <c r="E22" i="5" s="1"/>
  <c r="I21" i="5"/>
  <c r="B21" i="5"/>
  <c r="C21" i="5" s="1"/>
  <c r="D21" i="5" s="1"/>
  <c r="E21" i="5" s="1"/>
  <c r="I20" i="5"/>
  <c r="B20" i="5"/>
  <c r="C20" i="5" s="1"/>
  <c r="D20" i="5" s="1"/>
  <c r="E20" i="5" s="1"/>
  <c r="I19" i="5"/>
  <c r="B19" i="5"/>
  <c r="C19" i="5" s="1"/>
  <c r="D19" i="5" s="1"/>
  <c r="E19" i="5" s="1"/>
  <c r="I18" i="5"/>
  <c r="B18" i="5"/>
  <c r="C18" i="5" s="1"/>
  <c r="D18" i="5" s="1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N12" i="5"/>
  <c r="I83" i="5" l="1"/>
  <c r="F35" i="5"/>
  <c r="F46" i="5"/>
  <c r="F54" i="5"/>
  <c r="F58" i="5"/>
  <c r="F62" i="5"/>
  <c r="F71" i="5"/>
  <c r="F79" i="5"/>
  <c r="F20" i="5"/>
  <c r="F22" i="5"/>
  <c r="F24" i="5"/>
  <c r="F26" i="5"/>
  <c r="F28" i="5"/>
  <c r="F30" i="5"/>
  <c r="F32" i="5"/>
  <c r="F34" i="5"/>
  <c r="F72" i="5"/>
  <c r="F38" i="5"/>
  <c r="F41" i="5"/>
  <c r="F51" i="5"/>
  <c r="F56" i="5"/>
  <c r="F60" i="5"/>
  <c r="F74" i="5"/>
  <c r="F36" i="5"/>
  <c r="F39" i="5"/>
  <c r="F42" i="5"/>
  <c r="F45" i="5"/>
  <c r="F47" i="5"/>
  <c r="F50" i="5"/>
  <c r="F53" i="5"/>
  <c r="F55" i="5"/>
  <c r="F57" i="5"/>
  <c r="F59" i="5"/>
  <c r="F61" i="5"/>
  <c r="F63" i="5"/>
  <c r="F70" i="5"/>
  <c r="F75" i="5"/>
  <c r="F78" i="5"/>
  <c r="F76" i="5"/>
  <c r="F43" i="5"/>
  <c r="J11" i="5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D83" i="5"/>
  <c r="E18" i="5"/>
  <c r="F19" i="5"/>
  <c r="F21" i="5"/>
  <c r="F23" i="5"/>
  <c r="F25" i="5"/>
  <c r="F27" i="5"/>
  <c r="F29" i="5"/>
  <c r="F31" i="5"/>
  <c r="F33" i="5"/>
  <c r="F44" i="5"/>
  <c r="F69" i="5"/>
  <c r="F37" i="5"/>
  <c r="F49" i="5"/>
  <c r="F65" i="5"/>
  <c r="F81" i="5"/>
  <c r="F48" i="5"/>
  <c r="F68" i="5"/>
  <c r="F77" i="5"/>
  <c r="F40" i="5"/>
  <c r="F52" i="5"/>
  <c r="F66" i="5"/>
  <c r="F67" i="5"/>
  <c r="F64" i="5"/>
  <c r="F73" i="5"/>
  <c r="F80" i="5"/>
  <c r="K90" i="4"/>
  <c r="K26" i="4"/>
  <c r="K27" i="4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25" i="4"/>
  <c r="J11" i="4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83" i="5" l="1"/>
  <c r="E83" i="5"/>
  <c r="F15" i="5"/>
  <c r="F11" i="5"/>
  <c r="F7" i="5"/>
  <c r="F16" i="5"/>
  <c r="F12" i="5"/>
  <c r="F8" i="5"/>
  <c r="F4" i="5"/>
  <c r="F17" i="5"/>
  <c r="F13" i="5"/>
  <c r="F9" i="5"/>
  <c r="F5" i="5"/>
  <c r="F10" i="5"/>
  <c r="F14" i="5"/>
  <c r="F6" i="5"/>
  <c r="F18" i="5"/>
  <c r="N7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68" i="4"/>
  <c r="I4" i="4"/>
  <c r="B89" i="4"/>
  <c r="C89" i="4" s="1"/>
  <c r="D89" i="4" s="1"/>
  <c r="E89" i="4" s="1"/>
  <c r="F89" i="4" s="1"/>
  <c r="B88" i="4"/>
  <c r="C88" i="4" s="1"/>
  <c r="D88" i="4" s="1"/>
  <c r="E88" i="4" s="1"/>
  <c r="B87" i="4"/>
  <c r="C87" i="4" s="1"/>
  <c r="D87" i="4" s="1"/>
  <c r="E87" i="4" s="1"/>
  <c r="B86" i="4"/>
  <c r="C86" i="4" s="1"/>
  <c r="D86" i="4" s="1"/>
  <c r="E86" i="4" s="1"/>
  <c r="B85" i="4"/>
  <c r="C85" i="4" s="1"/>
  <c r="D85" i="4" s="1"/>
  <c r="E85" i="4" s="1"/>
  <c r="B84" i="4"/>
  <c r="C84" i="4" s="1"/>
  <c r="D84" i="4" s="1"/>
  <c r="E84" i="4" s="1"/>
  <c r="B83" i="4"/>
  <c r="C83" i="4" s="1"/>
  <c r="D83" i="4" s="1"/>
  <c r="E83" i="4" s="1"/>
  <c r="B82" i="4"/>
  <c r="C82" i="4" s="1"/>
  <c r="D82" i="4" s="1"/>
  <c r="E82" i="4" s="1"/>
  <c r="B81" i="4"/>
  <c r="C81" i="4" s="1"/>
  <c r="D81" i="4" s="1"/>
  <c r="E81" i="4" s="1"/>
  <c r="B80" i="4"/>
  <c r="C80" i="4" s="1"/>
  <c r="D80" i="4" s="1"/>
  <c r="E80" i="4" s="1"/>
  <c r="B79" i="4"/>
  <c r="C79" i="4" s="1"/>
  <c r="D79" i="4" s="1"/>
  <c r="E79" i="4" s="1"/>
  <c r="B78" i="4"/>
  <c r="C78" i="4" s="1"/>
  <c r="D78" i="4" s="1"/>
  <c r="E78" i="4" s="1"/>
  <c r="B77" i="4"/>
  <c r="C77" i="4" s="1"/>
  <c r="D77" i="4" s="1"/>
  <c r="E77" i="4" s="1"/>
  <c r="B76" i="4"/>
  <c r="C76" i="4" s="1"/>
  <c r="D76" i="4" s="1"/>
  <c r="E76" i="4" s="1"/>
  <c r="B75" i="4"/>
  <c r="C75" i="4" s="1"/>
  <c r="D75" i="4" s="1"/>
  <c r="E75" i="4" s="1"/>
  <c r="I66" i="4"/>
  <c r="B74" i="4"/>
  <c r="C74" i="4" s="1"/>
  <c r="D74" i="4" s="1"/>
  <c r="E74" i="4" s="1"/>
  <c r="B73" i="4"/>
  <c r="C73" i="4" s="1"/>
  <c r="D73" i="4" s="1"/>
  <c r="E73" i="4" s="1"/>
  <c r="B72" i="4"/>
  <c r="C72" i="4" s="1"/>
  <c r="D72" i="4" s="1"/>
  <c r="E72" i="4" s="1"/>
  <c r="B71" i="4"/>
  <c r="C71" i="4" s="1"/>
  <c r="D71" i="4" s="1"/>
  <c r="E71" i="4" s="1"/>
  <c r="B70" i="4"/>
  <c r="C70" i="4" s="1"/>
  <c r="D70" i="4" s="1"/>
  <c r="E70" i="4" s="1"/>
  <c r="B69" i="4"/>
  <c r="C69" i="4" s="1"/>
  <c r="D69" i="4" s="1"/>
  <c r="E69" i="4" s="1"/>
  <c r="J75" i="4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B68" i="4"/>
  <c r="C68" i="4" s="1"/>
  <c r="D68" i="4" s="1"/>
  <c r="E68" i="4" s="1"/>
  <c r="B67" i="4"/>
  <c r="C67" i="4" s="1"/>
  <c r="D67" i="4" s="1"/>
  <c r="E67" i="4" s="1"/>
  <c r="B66" i="4"/>
  <c r="C66" i="4" s="1"/>
  <c r="D66" i="4" s="1"/>
  <c r="E66" i="4" s="1"/>
  <c r="B65" i="4"/>
  <c r="C65" i="4" s="1"/>
  <c r="D65" i="4" s="1"/>
  <c r="E65" i="4" s="1"/>
  <c r="B64" i="4"/>
  <c r="C64" i="4" s="1"/>
  <c r="D64" i="4" s="1"/>
  <c r="E64" i="4" s="1"/>
  <c r="B63" i="4"/>
  <c r="C63" i="4" s="1"/>
  <c r="D63" i="4" s="1"/>
  <c r="E63" i="4" s="1"/>
  <c r="B62" i="4"/>
  <c r="C62" i="4" s="1"/>
  <c r="D62" i="4" s="1"/>
  <c r="E62" i="4" s="1"/>
  <c r="B61" i="4"/>
  <c r="C61" i="4" s="1"/>
  <c r="D61" i="4" s="1"/>
  <c r="E61" i="4" s="1"/>
  <c r="B60" i="4"/>
  <c r="C60" i="4" s="1"/>
  <c r="D60" i="4" s="1"/>
  <c r="E60" i="4" s="1"/>
  <c r="B59" i="4"/>
  <c r="C59" i="4" s="1"/>
  <c r="D59" i="4" s="1"/>
  <c r="E59" i="4" s="1"/>
  <c r="B58" i="4"/>
  <c r="C58" i="4" s="1"/>
  <c r="D58" i="4" s="1"/>
  <c r="E58" i="4" s="1"/>
  <c r="B57" i="4"/>
  <c r="C57" i="4" s="1"/>
  <c r="D57" i="4" s="1"/>
  <c r="E57" i="4" s="1"/>
  <c r="B56" i="4"/>
  <c r="C56" i="4" s="1"/>
  <c r="D56" i="4" s="1"/>
  <c r="E56" i="4" s="1"/>
  <c r="B55" i="4"/>
  <c r="C55" i="4" s="1"/>
  <c r="D55" i="4" s="1"/>
  <c r="E55" i="4" s="1"/>
  <c r="B54" i="4"/>
  <c r="C54" i="4" s="1"/>
  <c r="D54" i="4" s="1"/>
  <c r="E54" i="4" s="1"/>
  <c r="B53" i="4"/>
  <c r="C53" i="4" s="1"/>
  <c r="D53" i="4" s="1"/>
  <c r="E53" i="4" s="1"/>
  <c r="B52" i="4"/>
  <c r="C52" i="4" s="1"/>
  <c r="D52" i="4" s="1"/>
  <c r="E52" i="4" s="1"/>
  <c r="B51" i="4"/>
  <c r="C51" i="4" s="1"/>
  <c r="D51" i="4" s="1"/>
  <c r="E51" i="4" s="1"/>
  <c r="B50" i="4"/>
  <c r="C50" i="4" s="1"/>
  <c r="D50" i="4" s="1"/>
  <c r="E50" i="4" s="1"/>
  <c r="B49" i="4"/>
  <c r="C49" i="4" s="1"/>
  <c r="D49" i="4" s="1"/>
  <c r="E49" i="4" s="1"/>
  <c r="B48" i="4"/>
  <c r="C48" i="4" s="1"/>
  <c r="D48" i="4" s="1"/>
  <c r="E48" i="4" s="1"/>
  <c r="B47" i="4"/>
  <c r="C47" i="4" s="1"/>
  <c r="D47" i="4" s="1"/>
  <c r="E47" i="4" s="1"/>
  <c r="B46" i="4"/>
  <c r="C46" i="4" s="1"/>
  <c r="D46" i="4" s="1"/>
  <c r="E46" i="4" s="1"/>
  <c r="B45" i="4"/>
  <c r="C45" i="4" s="1"/>
  <c r="D45" i="4" s="1"/>
  <c r="E45" i="4" s="1"/>
  <c r="B44" i="4"/>
  <c r="C44" i="4" s="1"/>
  <c r="D44" i="4" s="1"/>
  <c r="E44" i="4" s="1"/>
  <c r="B43" i="4"/>
  <c r="C43" i="4" s="1"/>
  <c r="D43" i="4" s="1"/>
  <c r="E43" i="4" s="1"/>
  <c r="C42" i="4"/>
  <c r="D42" i="4" s="1"/>
  <c r="E42" i="4" s="1"/>
  <c r="B42" i="4"/>
  <c r="B41" i="4"/>
  <c r="C41" i="4" s="1"/>
  <c r="D41" i="4" s="1"/>
  <c r="E41" i="4" s="1"/>
  <c r="B40" i="4"/>
  <c r="C40" i="4" s="1"/>
  <c r="D40" i="4" s="1"/>
  <c r="E40" i="4" s="1"/>
  <c r="B39" i="4"/>
  <c r="C39" i="4" s="1"/>
  <c r="D39" i="4" s="1"/>
  <c r="E39" i="4" s="1"/>
  <c r="B38" i="4"/>
  <c r="C38" i="4" s="1"/>
  <c r="D38" i="4" s="1"/>
  <c r="E38" i="4" s="1"/>
  <c r="B37" i="4"/>
  <c r="C37" i="4" s="1"/>
  <c r="D37" i="4" s="1"/>
  <c r="E37" i="4" s="1"/>
  <c r="B36" i="4"/>
  <c r="C36" i="4" s="1"/>
  <c r="D36" i="4" s="1"/>
  <c r="E36" i="4" s="1"/>
  <c r="B35" i="4"/>
  <c r="C35" i="4" s="1"/>
  <c r="D35" i="4" s="1"/>
  <c r="E35" i="4" s="1"/>
  <c r="B34" i="4"/>
  <c r="C34" i="4" s="1"/>
  <c r="D34" i="4" s="1"/>
  <c r="E34" i="4" s="1"/>
  <c r="B33" i="4"/>
  <c r="C33" i="4" s="1"/>
  <c r="D33" i="4" s="1"/>
  <c r="E33" i="4" s="1"/>
  <c r="B32" i="4"/>
  <c r="C32" i="4" s="1"/>
  <c r="D32" i="4" s="1"/>
  <c r="E32" i="4" s="1"/>
  <c r="B31" i="4"/>
  <c r="C31" i="4" s="1"/>
  <c r="D31" i="4" s="1"/>
  <c r="E31" i="4" s="1"/>
  <c r="B30" i="4"/>
  <c r="C30" i="4" s="1"/>
  <c r="D30" i="4" s="1"/>
  <c r="E30" i="4" s="1"/>
  <c r="B29" i="4"/>
  <c r="C29" i="4" s="1"/>
  <c r="D29" i="4" s="1"/>
  <c r="E29" i="4" s="1"/>
  <c r="B28" i="4"/>
  <c r="C28" i="4" s="1"/>
  <c r="D28" i="4" s="1"/>
  <c r="E28" i="4" s="1"/>
  <c r="B27" i="4"/>
  <c r="C27" i="4" s="1"/>
  <c r="D27" i="4" s="1"/>
  <c r="E27" i="4" s="1"/>
  <c r="B26" i="4"/>
  <c r="C26" i="4" s="1"/>
  <c r="D26" i="4" s="1"/>
  <c r="E26" i="4" s="1"/>
  <c r="B25" i="4"/>
  <c r="C25" i="4" s="1"/>
  <c r="D25" i="4" s="1"/>
  <c r="I6" i="4"/>
  <c r="J90" i="4" l="1"/>
  <c r="I65" i="4"/>
  <c r="I67" i="4"/>
  <c r="I5" i="4"/>
  <c r="F40" i="4"/>
  <c r="F55" i="4"/>
  <c r="F48" i="4"/>
  <c r="F33" i="4"/>
  <c r="F53" i="4"/>
  <c r="F37" i="4"/>
  <c r="F61" i="4"/>
  <c r="F76" i="4"/>
  <c r="F27" i="4"/>
  <c r="F45" i="4"/>
  <c r="F30" i="4"/>
  <c r="F50" i="4"/>
  <c r="F58" i="4"/>
  <c r="F32" i="4"/>
  <c r="F39" i="4"/>
  <c r="F42" i="4"/>
  <c r="F47" i="4"/>
  <c r="F56" i="4"/>
  <c r="F59" i="4"/>
  <c r="F62" i="4"/>
  <c r="F67" i="4"/>
  <c r="F74" i="4"/>
  <c r="F83" i="4"/>
  <c r="F85" i="4"/>
  <c r="F87" i="4"/>
  <c r="F78" i="4"/>
  <c r="F81" i="4"/>
  <c r="D90" i="4"/>
  <c r="E25" i="4"/>
  <c r="F28" i="4"/>
  <c r="F31" i="4"/>
  <c r="F35" i="4"/>
  <c r="F36" i="4"/>
  <c r="F41" i="4"/>
  <c r="F44" i="4"/>
  <c r="F49" i="4"/>
  <c r="F51" i="4"/>
  <c r="F54" i="4"/>
  <c r="F60" i="4"/>
  <c r="F63" i="4"/>
  <c r="F77" i="4"/>
  <c r="F82" i="4"/>
  <c r="F86" i="4"/>
  <c r="I7" i="4"/>
  <c r="F26" i="4"/>
  <c r="F29" i="4"/>
  <c r="F34" i="4"/>
  <c r="F38" i="4"/>
  <c r="F43" i="4"/>
  <c r="F46" i="4"/>
  <c r="F52" i="4"/>
  <c r="F57" i="4"/>
  <c r="F70" i="4"/>
  <c r="F72" i="4"/>
  <c r="F88" i="4"/>
  <c r="F69" i="4"/>
  <c r="F79" i="4"/>
  <c r="F84" i="4"/>
  <c r="F64" i="4"/>
  <c r="F68" i="4"/>
  <c r="F65" i="4"/>
  <c r="F66" i="4"/>
  <c r="F71" i="4"/>
  <c r="I64" i="4"/>
  <c r="F73" i="4"/>
  <c r="F75" i="4"/>
  <c r="F80" i="4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11" i="2"/>
  <c r="B89" i="2"/>
  <c r="C89" i="2" s="1"/>
  <c r="D89" i="2" s="1"/>
  <c r="E89" i="2" s="1"/>
  <c r="F89" i="2" s="1"/>
  <c r="B88" i="2"/>
  <c r="C88" i="2" s="1"/>
  <c r="D88" i="2" s="1"/>
  <c r="E88" i="2" s="1"/>
  <c r="F88" i="2" s="1"/>
  <c r="C87" i="2"/>
  <c r="D87" i="2" s="1"/>
  <c r="E87" i="2" s="1"/>
  <c r="F87" i="2" s="1"/>
  <c r="B87" i="2"/>
  <c r="D86" i="2"/>
  <c r="E86" i="2" s="1"/>
  <c r="C86" i="2"/>
  <c r="B86" i="2"/>
  <c r="B85" i="2"/>
  <c r="C85" i="2" s="1"/>
  <c r="D85" i="2" s="1"/>
  <c r="E85" i="2" s="1"/>
  <c r="F85" i="2" s="1"/>
  <c r="B84" i="2"/>
  <c r="C84" i="2" s="1"/>
  <c r="D84" i="2" s="1"/>
  <c r="E84" i="2" s="1"/>
  <c r="C83" i="2"/>
  <c r="D83" i="2" s="1"/>
  <c r="E83" i="2" s="1"/>
  <c r="B83" i="2"/>
  <c r="D82" i="2"/>
  <c r="E82" i="2" s="1"/>
  <c r="C82" i="2"/>
  <c r="B82" i="2"/>
  <c r="B81" i="2"/>
  <c r="C81" i="2" s="1"/>
  <c r="D81" i="2" s="1"/>
  <c r="E81" i="2" s="1"/>
  <c r="B80" i="2"/>
  <c r="C80" i="2" s="1"/>
  <c r="D80" i="2" s="1"/>
  <c r="E80" i="2" s="1"/>
  <c r="F80" i="2" s="1"/>
  <c r="C79" i="2"/>
  <c r="D79" i="2" s="1"/>
  <c r="E79" i="2" s="1"/>
  <c r="B79" i="2"/>
  <c r="D78" i="2"/>
  <c r="E78" i="2" s="1"/>
  <c r="C78" i="2"/>
  <c r="B78" i="2"/>
  <c r="B77" i="2"/>
  <c r="C77" i="2" s="1"/>
  <c r="D77" i="2" s="1"/>
  <c r="E77" i="2" s="1"/>
  <c r="B76" i="2"/>
  <c r="C76" i="2" s="1"/>
  <c r="D76" i="2" s="1"/>
  <c r="E76" i="2" s="1"/>
  <c r="C75" i="2"/>
  <c r="D75" i="2" s="1"/>
  <c r="E75" i="2" s="1"/>
  <c r="F75" i="2" s="1"/>
  <c r="B75" i="2"/>
  <c r="D74" i="2"/>
  <c r="E74" i="2" s="1"/>
  <c r="C74" i="2"/>
  <c r="B74" i="2"/>
  <c r="B73" i="2"/>
  <c r="C73" i="2" s="1"/>
  <c r="D73" i="2" s="1"/>
  <c r="E73" i="2" s="1"/>
  <c r="B72" i="2"/>
  <c r="C72" i="2" s="1"/>
  <c r="D72" i="2" s="1"/>
  <c r="E72" i="2" s="1"/>
  <c r="C71" i="2"/>
  <c r="D71" i="2" s="1"/>
  <c r="E71" i="2" s="1"/>
  <c r="B71" i="2"/>
  <c r="D70" i="2"/>
  <c r="E70" i="2" s="1"/>
  <c r="C70" i="2"/>
  <c r="B70" i="2"/>
  <c r="B69" i="2"/>
  <c r="C69" i="2" s="1"/>
  <c r="D69" i="2" s="1"/>
  <c r="E69" i="2" s="1"/>
  <c r="F69" i="2" s="1"/>
  <c r="B68" i="2"/>
  <c r="C68" i="2" s="1"/>
  <c r="D68" i="2" s="1"/>
  <c r="E68" i="2" s="1"/>
  <c r="C67" i="2"/>
  <c r="D67" i="2" s="1"/>
  <c r="E67" i="2" s="1"/>
  <c r="B67" i="2"/>
  <c r="D66" i="2"/>
  <c r="E66" i="2" s="1"/>
  <c r="C66" i="2"/>
  <c r="B66" i="2"/>
  <c r="B65" i="2"/>
  <c r="C65" i="2" s="1"/>
  <c r="D65" i="2" s="1"/>
  <c r="E65" i="2" s="1"/>
  <c r="B64" i="2"/>
  <c r="C64" i="2" s="1"/>
  <c r="D64" i="2" s="1"/>
  <c r="E64" i="2" s="1"/>
  <c r="F64" i="2" s="1"/>
  <c r="C63" i="2"/>
  <c r="D63" i="2" s="1"/>
  <c r="E63" i="2" s="1"/>
  <c r="B63" i="2"/>
  <c r="D62" i="2"/>
  <c r="E62" i="2" s="1"/>
  <c r="C62" i="2"/>
  <c r="B62" i="2"/>
  <c r="B61" i="2"/>
  <c r="C61" i="2" s="1"/>
  <c r="D61" i="2" s="1"/>
  <c r="E61" i="2" s="1"/>
  <c r="B60" i="2"/>
  <c r="C60" i="2" s="1"/>
  <c r="D60" i="2" s="1"/>
  <c r="E60" i="2" s="1"/>
  <c r="C59" i="2"/>
  <c r="D59" i="2" s="1"/>
  <c r="E59" i="2" s="1"/>
  <c r="F59" i="2" s="1"/>
  <c r="B59" i="2"/>
  <c r="D58" i="2"/>
  <c r="E58" i="2" s="1"/>
  <c r="C58" i="2"/>
  <c r="B58" i="2"/>
  <c r="B57" i="2"/>
  <c r="C57" i="2" s="1"/>
  <c r="D57" i="2" s="1"/>
  <c r="E57" i="2" s="1"/>
  <c r="B56" i="2"/>
  <c r="C56" i="2" s="1"/>
  <c r="D56" i="2" s="1"/>
  <c r="E56" i="2" s="1"/>
  <c r="C55" i="2"/>
  <c r="D55" i="2" s="1"/>
  <c r="E55" i="2" s="1"/>
  <c r="B55" i="2"/>
  <c r="D54" i="2"/>
  <c r="E54" i="2" s="1"/>
  <c r="C54" i="2"/>
  <c r="B54" i="2"/>
  <c r="B53" i="2"/>
  <c r="C53" i="2" s="1"/>
  <c r="D53" i="2" s="1"/>
  <c r="E53" i="2" s="1"/>
  <c r="F53" i="2" s="1"/>
  <c r="B52" i="2"/>
  <c r="C52" i="2" s="1"/>
  <c r="D52" i="2" s="1"/>
  <c r="E52" i="2" s="1"/>
  <c r="C51" i="2"/>
  <c r="D51" i="2" s="1"/>
  <c r="E51" i="2" s="1"/>
  <c r="B51" i="2"/>
  <c r="D50" i="2"/>
  <c r="E50" i="2" s="1"/>
  <c r="C50" i="2"/>
  <c r="B50" i="2"/>
  <c r="B49" i="2"/>
  <c r="C49" i="2" s="1"/>
  <c r="D49" i="2" s="1"/>
  <c r="E49" i="2" s="1"/>
  <c r="B48" i="2"/>
  <c r="C48" i="2" s="1"/>
  <c r="D48" i="2" s="1"/>
  <c r="E48" i="2" s="1"/>
  <c r="F48" i="2" s="1"/>
  <c r="C47" i="2"/>
  <c r="D47" i="2" s="1"/>
  <c r="E47" i="2" s="1"/>
  <c r="B47" i="2"/>
  <c r="D46" i="2"/>
  <c r="E46" i="2" s="1"/>
  <c r="C46" i="2"/>
  <c r="B46" i="2"/>
  <c r="B45" i="2"/>
  <c r="C45" i="2" s="1"/>
  <c r="D45" i="2" s="1"/>
  <c r="E45" i="2" s="1"/>
  <c r="B44" i="2"/>
  <c r="C44" i="2" s="1"/>
  <c r="D44" i="2" s="1"/>
  <c r="E44" i="2" s="1"/>
  <c r="C43" i="2"/>
  <c r="D43" i="2" s="1"/>
  <c r="E43" i="2" s="1"/>
  <c r="F43" i="2" s="1"/>
  <c r="B43" i="2"/>
  <c r="D42" i="2"/>
  <c r="E42" i="2" s="1"/>
  <c r="C42" i="2"/>
  <c r="B42" i="2"/>
  <c r="B41" i="2"/>
  <c r="C41" i="2" s="1"/>
  <c r="D41" i="2" s="1"/>
  <c r="E41" i="2" s="1"/>
  <c r="B40" i="2"/>
  <c r="C40" i="2" s="1"/>
  <c r="D40" i="2" s="1"/>
  <c r="E40" i="2" s="1"/>
  <c r="C39" i="2"/>
  <c r="D39" i="2" s="1"/>
  <c r="E39" i="2" s="1"/>
  <c r="B39" i="2"/>
  <c r="D38" i="2"/>
  <c r="E38" i="2" s="1"/>
  <c r="C38" i="2"/>
  <c r="B38" i="2"/>
  <c r="B37" i="2"/>
  <c r="C37" i="2" s="1"/>
  <c r="D37" i="2" s="1"/>
  <c r="E37" i="2" s="1"/>
  <c r="F37" i="2" s="1"/>
  <c r="B36" i="2"/>
  <c r="C36" i="2" s="1"/>
  <c r="D36" i="2" s="1"/>
  <c r="E36" i="2" s="1"/>
  <c r="C35" i="2"/>
  <c r="D35" i="2" s="1"/>
  <c r="E35" i="2" s="1"/>
  <c r="B35" i="2"/>
  <c r="D34" i="2"/>
  <c r="E34" i="2" s="1"/>
  <c r="F34" i="2" s="1"/>
  <c r="C34" i="2"/>
  <c r="B34" i="2"/>
  <c r="B33" i="2"/>
  <c r="C33" i="2" s="1"/>
  <c r="D33" i="2" s="1"/>
  <c r="E33" i="2" s="1"/>
  <c r="B32" i="2"/>
  <c r="C32" i="2" s="1"/>
  <c r="D32" i="2" s="1"/>
  <c r="E32" i="2" s="1"/>
  <c r="F32" i="2" s="1"/>
  <c r="C31" i="2"/>
  <c r="D31" i="2" s="1"/>
  <c r="E31" i="2" s="1"/>
  <c r="B31" i="2"/>
  <c r="D30" i="2"/>
  <c r="E30" i="2" s="1"/>
  <c r="C30" i="2"/>
  <c r="B30" i="2"/>
  <c r="B29" i="2"/>
  <c r="C29" i="2" s="1"/>
  <c r="D29" i="2" s="1"/>
  <c r="E29" i="2" s="1"/>
  <c r="B28" i="2"/>
  <c r="C28" i="2" s="1"/>
  <c r="D28" i="2" s="1"/>
  <c r="E28" i="2" s="1"/>
  <c r="C27" i="2"/>
  <c r="D27" i="2" s="1"/>
  <c r="E27" i="2" s="1"/>
  <c r="F27" i="2" s="1"/>
  <c r="B27" i="2"/>
  <c r="D26" i="2"/>
  <c r="E26" i="2" s="1"/>
  <c r="C26" i="2"/>
  <c r="B26" i="2"/>
  <c r="E25" i="2"/>
  <c r="D25" i="2"/>
  <c r="C25" i="2"/>
  <c r="B25" i="2"/>
  <c r="K83" i="5" l="1"/>
  <c r="I63" i="4"/>
  <c r="I8" i="4"/>
  <c r="E90" i="4"/>
  <c r="F24" i="4"/>
  <c r="F23" i="4"/>
  <c r="F20" i="4"/>
  <c r="F16" i="4"/>
  <c r="F12" i="4"/>
  <c r="F10" i="4"/>
  <c r="F8" i="4"/>
  <c r="F6" i="4"/>
  <c r="F5" i="4"/>
  <c r="F17" i="4"/>
  <c r="F13" i="4"/>
  <c r="F22" i="4"/>
  <c r="F15" i="4"/>
  <c r="F25" i="4"/>
  <c r="F21" i="4"/>
  <c r="F18" i="4"/>
  <c r="F14" i="4"/>
  <c r="F11" i="4"/>
  <c r="F9" i="4"/>
  <c r="F7" i="4"/>
  <c r="F4" i="4"/>
  <c r="F19" i="4"/>
  <c r="F30" i="2"/>
  <c r="F65" i="2"/>
  <c r="F28" i="2"/>
  <c r="F39" i="2"/>
  <c r="F49" i="2"/>
  <c r="F60" i="2"/>
  <c r="F71" i="2"/>
  <c r="F81" i="2"/>
  <c r="D90" i="2"/>
  <c r="F24" i="2"/>
  <c r="F12" i="2"/>
  <c r="F26" i="2"/>
  <c r="F20" i="2"/>
  <c r="F8" i="2"/>
  <c r="F16" i="2"/>
  <c r="F4" i="2"/>
  <c r="F29" i="2"/>
  <c r="F35" i="2"/>
  <c r="F40" i="2"/>
  <c r="F42" i="2"/>
  <c r="F45" i="2"/>
  <c r="F51" i="2"/>
  <c r="F56" i="2"/>
  <c r="F58" i="2"/>
  <c r="F61" i="2"/>
  <c r="F67" i="2"/>
  <c r="F72" i="2"/>
  <c r="F74" i="2"/>
  <c r="F77" i="2"/>
  <c r="F83" i="2"/>
  <c r="F50" i="2"/>
  <c r="F66" i="2"/>
  <c r="F82" i="2"/>
  <c r="F33" i="2"/>
  <c r="F44" i="2"/>
  <c r="F46" i="2"/>
  <c r="F55" i="2"/>
  <c r="F62" i="2"/>
  <c r="F76" i="2"/>
  <c r="F78" i="2"/>
  <c r="E90" i="2"/>
  <c r="F31" i="2"/>
  <c r="F36" i="2"/>
  <c r="F38" i="2"/>
  <c r="F41" i="2"/>
  <c r="F47" i="2"/>
  <c r="F52" i="2"/>
  <c r="F54" i="2"/>
  <c r="F57" i="2"/>
  <c r="F63" i="2"/>
  <c r="F68" i="2"/>
  <c r="F70" i="2"/>
  <c r="F73" i="2"/>
  <c r="F79" i="2"/>
  <c r="F84" i="2"/>
  <c r="F86" i="2"/>
  <c r="F5" i="2"/>
  <c r="F9" i="2"/>
  <c r="F13" i="2"/>
  <c r="F17" i="2"/>
  <c r="F21" i="2"/>
  <c r="F25" i="2"/>
  <c r="F6" i="2"/>
  <c r="F10" i="2"/>
  <c r="F14" i="2"/>
  <c r="F18" i="2"/>
  <c r="F22" i="2"/>
  <c r="F7" i="2"/>
  <c r="F11" i="2"/>
  <c r="F15" i="2"/>
  <c r="F19" i="2"/>
  <c r="F23" i="2"/>
  <c r="M83" i="1"/>
  <c r="N10" i="1"/>
  <c r="N9" i="1"/>
  <c r="N8" i="1"/>
  <c r="N7" i="1"/>
  <c r="N6" i="1"/>
  <c r="N5" i="1"/>
  <c r="N4" i="1"/>
  <c r="S9" i="1"/>
  <c r="R9" i="1"/>
  <c r="S10" i="1"/>
  <c r="R10" i="1"/>
  <c r="T10" i="1" s="1"/>
  <c r="S12" i="1"/>
  <c r="R12" i="1"/>
  <c r="I83" i="1"/>
  <c r="J10" i="1"/>
  <c r="J9" i="1"/>
  <c r="J8" i="1"/>
  <c r="J7" i="1"/>
  <c r="J6" i="1"/>
  <c r="J5" i="1"/>
  <c r="J4" i="1"/>
  <c r="G83" i="1"/>
  <c r="H4" i="1"/>
  <c r="H5" i="1"/>
  <c r="H6" i="1"/>
  <c r="H7" i="1"/>
  <c r="H8" i="1"/>
  <c r="H9" i="1"/>
  <c r="H10" i="1"/>
  <c r="Q12" i="1"/>
  <c r="B19" i="1"/>
  <c r="B20" i="1"/>
  <c r="B21" i="1"/>
  <c r="B22" i="1"/>
  <c r="C22" i="1" s="1"/>
  <c r="B23" i="1"/>
  <c r="B24" i="1"/>
  <c r="B25" i="1"/>
  <c r="B26" i="1"/>
  <c r="C26" i="1" s="1"/>
  <c r="B27" i="1"/>
  <c r="B28" i="1"/>
  <c r="B29" i="1"/>
  <c r="B30" i="1"/>
  <c r="C30" i="1" s="1"/>
  <c r="B31" i="1"/>
  <c r="B32" i="1"/>
  <c r="B33" i="1"/>
  <c r="B34" i="1"/>
  <c r="C34" i="1" s="1"/>
  <c r="B35" i="1"/>
  <c r="B36" i="1"/>
  <c r="B37" i="1"/>
  <c r="B38" i="1"/>
  <c r="C38" i="1" s="1"/>
  <c r="B39" i="1"/>
  <c r="B40" i="1"/>
  <c r="B41" i="1"/>
  <c r="B42" i="1"/>
  <c r="C42" i="1" s="1"/>
  <c r="B43" i="1"/>
  <c r="B44" i="1"/>
  <c r="B45" i="1"/>
  <c r="B46" i="1"/>
  <c r="C46" i="1" s="1"/>
  <c r="B47" i="1"/>
  <c r="B48" i="1"/>
  <c r="B49" i="1"/>
  <c r="B50" i="1"/>
  <c r="C50" i="1" s="1"/>
  <c r="B51" i="1"/>
  <c r="B52" i="1"/>
  <c r="B53" i="1"/>
  <c r="B54" i="1"/>
  <c r="C54" i="1" s="1"/>
  <c r="B55" i="1"/>
  <c r="B56" i="1"/>
  <c r="B57" i="1"/>
  <c r="B58" i="1"/>
  <c r="C58" i="1" s="1"/>
  <c r="B59" i="1"/>
  <c r="B60" i="1"/>
  <c r="B61" i="1"/>
  <c r="B62" i="1"/>
  <c r="C62" i="1" s="1"/>
  <c r="B63" i="1"/>
  <c r="B64" i="1"/>
  <c r="B65" i="1"/>
  <c r="B66" i="1"/>
  <c r="C66" i="1" s="1"/>
  <c r="B67" i="1"/>
  <c r="C67" i="1" s="1"/>
  <c r="B68" i="1"/>
  <c r="B69" i="1"/>
  <c r="B70" i="1"/>
  <c r="C70" i="1" s="1"/>
  <c r="B71" i="1"/>
  <c r="B72" i="1"/>
  <c r="B73" i="1"/>
  <c r="B74" i="1"/>
  <c r="C74" i="1" s="1"/>
  <c r="B75" i="1"/>
  <c r="C75" i="1" s="1"/>
  <c r="B76" i="1"/>
  <c r="B77" i="1"/>
  <c r="B78" i="1"/>
  <c r="C78" i="1" s="1"/>
  <c r="B79" i="1"/>
  <c r="B80" i="1"/>
  <c r="C80" i="1" s="1"/>
  <c r="B81" i="1"/>
  <c r="C81" i="1" s="1"/>
  <c r="B82" i="1"/>
  <c r="C82" i="1" s="1"/>
  <c r="B18" i="1"/>
  <c r="C18" i="1" s="1"/>
  <c r="T12" i="1" l="1"/>
  <c r="T9" i="1"/>
  <c r="I9" i="4"/>
  <c r="I62" i="4"/>
  <c r="J83" i="1"/>
  <c r="N83" i="1"/>
  <c r="C77" i="1"/>
  <c r="D77" i="1" s="1"/>
  <c r="E77" i="1" s="1"/>
  <c r="C73" i="1"/>
  <c r="D73" i="1" s="1"/>
  <c r="E73" i="1" s="1"/>
  <c r="C69" i="1"/>
  <c r="D69" i="1" s="1"/>
  <c r="E69" i="1" s="1"/>
  <c r="C65" i="1"/>
  <c r="D65" i="1" s="1"/>
  <c r="E65" i="1" s="1"/>
  <c r="C61" i="1"/>
  <c r="D61" i="1" s="1"/>
  <c r="E61" i="1" s="1"/>
  <c r="C57" i="1"/>
  <c r="D57" i="1" s="1"/>
  <c r="E57" i="1" s="1"/>
  <c r="C53" i="1"/>
  <c r="D53" i="1" s="1"/>
  <c r="E53" i="1" s="1"/>
  <c r="C49" i="1"/>
  <c r="D49" i="1" s="1"/>
  <c r="E49" i="1" s="1"/>
  <c r="C45" i="1"/>
  <c r="D45" i="1" s="1"/>
  <c r="E45" i="1" s="1"/>
  <c r="C41" i="1"/>
  <c r="D41" i="1" s="1"/>
  <c r="E41" i="1" s="1"/>
  <c r="C37" i="1"/>
  <c r="D37" i="1" s="1"/>
  <c r="E37" i="1" s="1"/>
  <c r="C33" i="1"/>
  <c r="D33" i="1" s="1"/>
  <c r="E33" i="1" s="1"/>
  <c r="C29" i="1"/>
  <c r="D29" i="1" s="1"/>
  <c r="E29" i="1" s="1"/>
  <c r="C25" i="1"/>
  <c r="D25" i="1" s="1"/>
  <c r="E25" i="1" s="1"/>
  <c r="C21" i="1"/>
  <c r="D21" i="1" s="1"/>
  <c r="E21" i="1" s="1"/>
  <c r="C76" i="1"/>
  <c r="D76" i="1" s="1"/>
  <c r="E76" i="1" s="1"/>
  <c r="C72" i="1"/>
  <c r="D72" i="1" s="1"/>
  <c r="E72" i="1" s="1"/>
  <c r="C68" i="1"/>
  <c r="D68" i="1" s="1"/>
  <c r="E68" i="1" s="1"/>
  <c r="C64" i="1"/>
  <c r="D64" i="1" s="1"/>
  <c r="E64" i="1" s="1"/>
  <c r="C60" i="1"/>
  <c r="D60" i="1" s="1"/>
  <c r="E60" i="1" s="1"/>
  <c r="C56" i="1"/>
  <c r="D56" i="1" s="1"/>
  <c r="E56" i="1" s="1"/>
  <c r="C52" i="1"/>
  <c r="D52" i="1" s="1"/>
  <c r="E52" i="1" s="1"/>
  <c r="C48" i="1"/>
  <c r="D48" i="1" s="1"/>
  <c r="E48" i="1" s="1"/>
  <c r="C44" i="1"/>
  <c r="D44" i="1" s="1"/>
  <c r="E44" i="1" s="1"/>
  <c r="C40" i="1"/>
  <c r="D40" i="1" s="1"/>
  <c r="E40" i="1" s="1"/>
  <c r="C36" i="1"/>
  <c r="D36" i="1" s="1"/>
  <c r="E36" i="1" s="1"/>
  <c r="C32" i="1"/>
  <c r="D32" i="1" s="1"/>
  <c r="E32" i="1" s="1"/>
  <c r="C28" i="1"/>
  <c r="D28" i="1" s="1"/>
  <c r="E28" i="1" s="1"/>
  <c r="C24" i="1"/>
  <c r="D24" i="1" s="1"/>
  <c r="E24" i="1" s="1"/>
  <c r="C20" i="1"/>
  <c r="D20" i="1" s="1"/>
  <c r="E20" i="1" s="1"/>
  <c r="D80" i="1"/>
  <c r="E80" i="1" s="1"/>
  <c r="C79" i="1"/>
  <c r="D79" i="1" s="1"/>
  <c r="C71" i="1"/>
  <c r="D71" i="1" s="1"/>
  <c r="C63" i="1"/>
  <c r="D63" i="1" s="1"/>
  <c r="C59" i="1"/>
  <c r="D59" i="1" s="1"/>
  <c r="C55" i="1"/>
  <c r="D55" i="1" s="1"/>
  <c r="C51" i="1"/>
  <c r="D51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19" i="1"/>
  <c r="D19" i="1" s="1"/>
  <c r="D81" i="1"/>
  <c r="E81" i="1" s="1"/>
  <c r="D18" i="1"/>
  <c r="E18" i="1" s="1"/>
  <c r="D75" i="1"/>
  <c r="D67" i="1"/>
  <c r="D82" i="1"/>
  <c r="E82" i="1" s="1"/>
  <c r="D78" i="1"/>
  <c r="E78" i="1" s="1"/>
  <c r="D74" i="1"/>
  <c r="E74" i="1" s="1"/>
  <c r="D70" i="1"/>
  <c r="E70" i="1" s="1"/>
  <c r="D66" i="1"/>
  <c r="E66" i="1" s="1"/>
  <c r="D62" i="1"/>
  <c r="E62" i="1" s="1"/>
  <c r="D58" i="1"/>
  <c r="E58" i="1" s="1"/>
  <c r="D54" i="1"/>
  <c r="E54" i="1" s="1"/>
  <c r="D50" i="1"/>
  <c r="E50" i="1" s="1"/>
  <c r="D46" i="1"/>
  <c r="E46" i="1" s="1"/>
  <c r="D42" i="1"/>
  <c r="E42" i="1" s="1"/>
  <c r="D38" i="1"/>
  <c r="E38" i="1" s="1"/>
  <c r="D34" i="1"/>
  <c r="E34" i="1" s="1"/>
  <c r="D30" i="1"/>
  <c r="E30" i="1" s="1"/>
  <c r="D26" i="1"/>
  <c r="E26" i="1" s="1"/>
  <c r="D22" i="1"/>
  <c r="I61" i="4" l="1"/>
  <c r="I10" i="4"/>
  <c r="E43" i="1"/>
  <c r="E31" i="1"/>
  <c r="E47" i="1"/>
  <c r="E63" i="1"/>
  <c r="E59" i="1"/>
  <c r="E19" i="1"/>
  <c r="E71" i="1"/>
  <c r="E27" i="1"/>
  <c r="E67" i="1"/>
  <c r="E35" i="1"/>
  <c r="E51" i="1"/>
  <c r="E75" i="1"/>
  <c r="E23" i="1"/>
  <c r="E39" i="1"/>
  <c r="E55" i="1"/>
  <c r="E79" i="1"/>
  <c r="F76" i="1" s="1"/>
  <c r="F82" i="1"/>
  <c r="F80" i="1"/>
  <c r="F81" i="1"/>
  <c r="D83" i="1"/>
  <c r="E22" i="1"/>
  <c r="I11" i="4" l="1"/>
  <c r="I60" i="4"/>
  <c r="L4" i="1"/>
  <c r="F51" i="1"/>
  <c r="F60" i="1"/>
  <c r="F24" i="1"/>
  <c r="F56" i="1"/>
  <c r="F30" i="1"/>
  <c r="F73" i="1"/>
  <c r="F74" i="1"/>
  <c r="F36" i="1"/>
  <c r="F57" i="1"/>
  <c r="F59" i="1"/>
  <c r="F28" i="1"/>
  <c r="F53" i="1"/>
  <c r="F46" i="1"/>
  <c r="F71" i="1"/>
  <c r="F79" i="1"/>
  <c r="F25" i="1"/>
  <c r="F63" i="1"/>
  <c r="F34" i="1"/>
  <c r="F39" i="1"/>
  <c r="F64" i="1"/>
  <c r="F33" i="1"/>
  <c r="F77" i="1"/>
  <c r="F72" i="1"/>
  <c r="F65" i="1"/>
  <c r="F70" i="1"/>
  <c r="F75" i="1"/>
  <c r="F78" i="1"/>
  <c r="F32" i="1"/>
  <c r="F23" i="1"/>
  <c r="F43" i="1"/>
  <c r="F55" i="1"/>
  <c r="F69" i="1"/>
  <c r="F37" i="1"/>
  <c r="F47" i="1"/>
  <c r="F54" i="1"/>
  <c r="F31" i="1"/>
  <c r="F42" i="1"/>
  <c r="F27" i="1"/>
  <c r="F38" i="1"/>
  <c r="F66" i="1"/>
  <c r="F62" i="1"/>
  <c r="F40" i="1"/>
  <c r="F68" i="1"/>
  <c r="F41" i="1"/>
  <c r="F52" i="1"/>
  <c r="F48" i="1"/>
  <c r="F35" i="1"/>
  <c r="F49" i="1"/>
  <c r="F44" i="1"/>
  <c r="F61" i="1"/>
  <c r="F58" i="1"/>
  <c r="F45" i="1"/>
  <c r="F29" i="1"/>
  <c r="F26" i="1"/>
  <c r="F67" i="1"/>
  <c r="F10" i="1"/>
  <c r="F50" i="1"/>
  <c r="F16" i="1"/>
  <c r="F20" i="1"/>
  <c r="F17" i="1"/>
  <c r="F8" i="1"/>
  <c r="E83" i="1"/>
  <c r="F9" i="1"/>
  <c r="F14" i="1"/>
  <c r="F11" i="1"/>
  <c r="F6" i="1"/>
  <c r="F5" i="1"/>
  <c r="F12" i="1"/>
  <c r="F15" i="1"/>
  <c r="F22" i="1"/>
  <c r="H83" i="1"/>
  <c r="F13" i="1"/>
  <c r="F4" i="1"/>
  <c r="F7" i="1"/>
  <c r="F18" i="1"/>
  <c r="F21" i="1"/>
  <c r="F19" i="1"/>
  <c r="I12" i="4" l="1"/>
  <c r="I59" i="4"/>
  <c r="L5" i="1"/>
  <c r="I58" i="4" l="1"/>
  <c r="I13" i="4"/>
  <c r="L6" i="1"/>
  <c r="I14" i="4" l="1"/>
  <c r="I57" i="4"/>
  <c r="L7" i="1"/>
  <c r="I56" i="4" l="1"/>
  <c r="I15" i="4"/>
  <c r="L8" i="1"/>
  <c r="I55" i="4" l="1"/>
  <c r="I16" i="4"/>
  <c r="L9" i="1"/>
  <c r="I17" i="4" l="1"/>
  <c r="I54" i="4"/>
  <c r="L10" i="1"/>
  <c r="I53" i="4" l="1"/>
  <c r="I18" i="4"/>
  <c r="I52" i="4" l="1"/>
  <c r="I19" i="4"/>
  <c r="I20" i="4" l="1"/>
  <c r="I51" i="4"/>
  <c r="I21" i="4" l="1"/>
  <c r="I50" i="4"/>
  <c r="I22" i="4" l="1"/>
  <c r="I49" i="4"/>
  <c r="I23" i="4" l="1"/>
  <c r="I24" i="4" l="1"/>
  <c r="I25" i="4" l="1"/>
  <c r="I26" i="4" l="1"/>
  <c r="L83" i="1"/>
  <c r="K83" i="1"/>
  <c r="I27" i="4" l="1"/>
  <c r="I28" i="4" l="1"/>
  <c r="I29" i="4" l="1"/>
  <c r="I90" i="4" s="1"/>
  <c r="H90" i="4" l="1"/>
  <c r="G90" i="4"/>
</calcChain>
</file>

<file path=xl/sharedStrings.xml><?xml version="1.0" encoding="utf-8"?>
<sst xmlns="http://schemas.openxmlformats.org/spreadsheetml/2006/main" count="4210" uniqueCount="773">
  <si>
    <t>Days</t>
  </si>
  <si>
    <t>Probability</t>
  </si>
  <si>
    <t>Scaling</t>
  </si>
  <si>
    <t>Corrected Demand</t>
  </si>
  <si>
    <t>Rounded Demand</t>
  </si>
  <si>
    <t>Backward Cumulative Demand</t>
  </si>
  <si>
    <t>Maximum Capacity</t>
  </si>
  <si>
    <t>No. of Kits/ Hour</t>
  </si>
  <si>
    <t>No. of Hours/ Day</t>
  </si>
  <si>
    <t>No. of Persons</t>
  </si>
  <si>
    <t>No. of Persons = 5</t>
  </si>
  <si>
    <t>No. of Persons = 4</t>
  </si>
  <si>
    <t>No. of Persons = 6</t>
  </si>
  <si>
    <t>No. of Persons = 7</t>
  </si>
  <si>
    <t>Assembly Plan (NOP=4)</t>
  </si>
  <si>
    <t>Supply Plan (NOP=4)</t>
  </si>
  <si>
    <t>Assembly Plan (NOP=5)</t>
  </si>
  <si>
    <t>Supply Plan (NOP=5)</t>
  </si>
  <si>
    <t>Assembly Plan (NOP=6)</t>
  </si>
  <si>
    <t>Supply Plan (NOP=6)</t>
  </si>
  <si>
    <t>Assembly Plan (NOP=7)</t>
  </si>
  <si>
    <t>Supply Plan (NOP=7)</t>
  </si>
  <si>
    <t>There is a lead time of 2 weeks between Assembly and Distribution</t>
  </si>
  <si>
    <t>There is a lead time of 1 week between Supply and Assembly</t>
  </si>
  <si>
    <t>Forward Cumulative Demand (NOP=5)</t>
  </si>
  <si>
    <t>Forward Cumulative Demand (NOP=6)</t>
  </si>
  <si>
    <t>Forward Cumulative Demand (NOP=7)</t>
  </si>
  <si>
    <t>Please Refer this link for calculation of Assemply Plan. The file will be in scilab format</t>
  </si>
  <si>
    <t>Please Refer this link for calculation of Supply Plan. The file will be in scilab format</t>
  </si>
  <si>
    <t>Sum</t>
  </si>
  <si>
    <t>Supply Plan1 (NOP=6)</t>
  </si>
  <si>
    <t>Assembly Plan1 (NOP=6, Backward)</t>
  </si>
  <si>
    <t>Assembly Plan1 (NOP=6, Heuristic)</t>
  </si>
  <si>
    <t>Supply Plan2 (NOP=6, Normal Supply)</t>
  </si>
  <si>
    <t>Supply Plan1 (NOP=6, Batch Supply)</t>
  </si>
  <si>
    <t>Model 3: Assembly and suuply plan with Supply in batches and maximum capacity limit on Assembly</t>
  </si>
  <si>
    <t>Model 1: Assembly Plan by Backward Scheduling with Capacity limitation &amp; Daily based Supply plan</t>
  </si>
  <si>
    <t>Model 2: Assembly Plan by Linear Scheduling (Heuristic approach) with capacity limitation &amp; Daily and Batched Supply Plan</t>
  </si>
  <si>
    <t>Inventory of Raw-Material in Assembly Centre (Batched Supply)</t>
  </si>
  <si>
    <t>Inventory of Finished Products in Assembly Centre (Batched Supply)</t>
  </si>
  <si>
    <t>In this Heuristic method, no. of days of assembly is 56 whereas that of distribution is 65</t>
  </si>
  <si>
    <t>Mokhada</t>
  </si>
  <si>
    <t>Jawhar</t>
  </si>
  <si>
    <t>Wada</t>
  </si>
  <si>
    <t>Vikramgad</t>
  </si>
  <si>
    <t>Junnar</t>
  </si>
  <si>
    <t>Akole</t>
  </si>
  <si>
    <t>Palghar</t>
  </si>
  <si>
    <t>Sangamner</t>
  </si>
  <si>
    <t>Aaspur</t>
  </si>
  <si>
    <t>Jhadol</t>
  </si>
  <si>
    <t>Mandal</t>
  </si>
  <si>
    <t>Pratapgarh</t>
  </si>
  <si>
    <t>Pipalkhoont</t>
  </si>
  <si>
    <t>Mandalgarh</t>
  </si>
  <si>
    <t>Begun</t>
  </si>
  <si>
    <t>Bagidora</t>
  </si>
  <si>
    <t>Talwara</t>
  </si>
  <si>
    <t>Kishanganj</t>
  </si>
  <si>
    <t>Baran</t>
  </si>
  <si>
    <t>Antah</t>
  </si>
  <si>
    <t>Gogunda</t>
  </si>
  <si>
    <t>Kumbhalgarh</t>
  </si>
  <si>
    <t>Kusalgarh</t>
  </si>
  <si>
    <t>Ghoda Dongri</t>
  </si>
  <si>
    <t>Betul</t>
  </si>
  <si>
    <t>Athner</t>
  </si>
  <si>
    <t>Shahpur</t>
  </si>
  <si>
    <t>Chicholi</t>
  </si>
  <si>
    <t>Barwani</t>
  </si>
  <si>
    <t>Sardarpur</t>
  </si>
  <si>
    <t>Petlawad</t>
  </si>
  <si>
    <t>Badnawar</t>
  </si>
  <si>
    <t>Pati</t>
  </si>
  <si>
    <t>Niwali</t>
  </si>
  <si>
    <t>Rajpur</t>
  </si>
  <si>
    <t>Jhabua</t>
  </si>
  <si>
    <t>Meghnagar</t>
  </si>
  <si>
    <t>Thandla</t>
  </si>
  <si>
    <t>Rama</t>
  </si>
  <si>
    <t>Ranapur</t>
  </si>
  <si>
    <t>Jhirniya</t>
  </si>
  <si>
    <t>Khalwa</t>
  </si>
  <si>
    <t>Pandhana</t>
  </si>
  <si>
    <t>Sendhwa</t>
  </si>
  <si>
    <t>Burhar</t>
  </si>
  <si>
    <t>Kotma</t>
  </si>
  <si>
    <t>Sohagpur</t>
  </si>
  <si>
    <t>Tirala</t>
  </si>
  <si>
    <t>Nalcha</t>
  </si>
  <si>
    <t>Bichiya</t>
  </si>
  <si>
    <t>Dhar</t>
  </si>
  <si>
    <t>Ghugri</t>
  </si>
  <si>
    <t>Khukshi</t>
  </si>
  <si>
    <t>Bagh</t>
  </si>
  <si>
    <t>Mandla</t>
  </si>
  <si>
    <t>Ghoparu</t>
  </si>
  <si>
    <t>Nabaranpur</t>
  </si>
  <si>
    <t>Papadahandi</t>
  </si>
  <si>
    <t>Kasagumda</t>
  </si>
  <si>
    <t>Koraput</t>
  </si>
  <si>
    <t>Kundra</t>
  </si>
  <si>
    <t>Jeypore</t>
  </si>
  <si>
    <t>Bariguma</t>
  </si>
  <si>
    <t>Kotapad</t>
  </si>
  <si>
    <t>Baipariguda</t>
  </si>
  <si>
    <t>Narayanpatna</t>
  </si>
  <si>
    <t>Potangi</t>
  </si>
  <si>
    <t>Semiliguda</t>
  </si>
  <si>
    <t>Bandhugaon</t>
  </si>
  <si>
    <t>Nandpur</t>
  </si>
  <si>
    <t>Lamptaput</t>
  </si>
  <si>
    <t>Laxmipur</t>
  </si>
  <si>
    <t>Dasmantpur</t>
  </si>
  <si>
    <t>Sunabeda</t>
  </si>
  <si>
    <t>Month</t>
  </si>
  <si>
    <t>DATE</t>
  </si>
  <si>
    <t>Per Day</t>
  </si>
  <si>
    <t>CUMULATIVE</t>
  </si>
  <si>
    <t>Feb'14</t>
  </si>
  <si>
    <t>1 A&amp;D Center</t>
  </si>
  <si>
    <t>Mar'14</t>
  </si>
  <si>
    <t>Apr'14</t>
  </si>
  <si>
    <t>6 A&amp;D Centers</t>
  </si>
  <si>
    <t>May'14</t>
  </si>
  <si>
    <t>12 A&amp;D Centers</t>
  </si>
  <si>
    <t>Jun'14</t>
  </si>
  <si>
    <t>Jul'14</t>
  </si>
  <si>
    <t>Aug'14</t>
  </si>
  <si>
    <t>24 A&amp;D Centers</t>
  </si>
  <si>
    <t>Sep'14</t>
  </si>
  <si>
    <t>37 A&amp;D Centers</t>
  </si>
  <si>
    <t>Oct'14</t>
  </si>
  <si>
    <t>Nov'14</t>
  </si>
  <si>
    <t>Dec'14</t>
  </si>
  <si>
    <t>Jan'15</t>
  </si>
  <si>
    <t>Feb'15</t>
  </si>
  <si>
    <t>Mar'15</t>
  </si>
  <si>
    <t>Apr'15</t>
  </si>
  <si>
    <t>May'15</t>
  </si>
  <si>
    <t>Date</t>
  </si>
  <si>
    <t>Nabrangpur</t>
  </si>
  <si>
    <t>AASPUR</t>
  </si>
  <si>
    <t>JHADOL</t>
  </si>
  <si>
    <t>CHITAMBAMANDAL</t>
  </si>
  <si>
    <t>MANDALGARH</t>
  </si>
  <si>
    <t>PRATAPGARH</t>
  </si>
  <si>
    <t>BANSWARA</t>
  </si>
  <si>
    <t>BARAN</t>
  </si>
  <si>
    <t>SAIRA</t>
  </si>
  <si>
    <t>KUSALGARH</t>
  </si>
  <si>
    <t>BETUL</t>
  </si>
  <si>
    <t>PADAR</t>
  </si>
  <si>
    <t>BARWANI</t>
  </si>
  <si>
    <t>JHABUA</t>
  </si>
  <si>
    <t>JHIRNIYA</t>
  </si>
  <si>
    <t>PANDHANA</t>
  </si>
  <si>
    <t>SENDHWA</t>
  </si>
  <si>
    <t>SHAHDOL</t>
  </si>
  <si>
    <t>TIRALA</t>
  </si>
  <si>
    <t>BARTAR</t>
  </si>
  <si>
    <t>BICHIYA</t>
  </si>
  <si>
    <t>GHUGRI</t>
  </si>
  <si>
    <t>KHUKSHI</t>
  </si>
  <si>
    <t>MANDLA</t>
  </si>
  <si>
    <t>NALCHA</t>
  </si>
  <si>
    <t>KHALWA</t>
  </si>
  <si>
    <t>DHAR</t>
  </si>
  <si>
    <t>SARDARPUR</t>
  </si>
  <si>
    <t>GHOPARU</t>
  </si>
  <si>
    <t>PETLAWAD</t>
  </si>
  <si>
    <t>barwani1</t>
  </si>
  <si>
    <t>Cumulative</t>
  </si>
  <si>
    <t>2/13/2014</t>
  </si>
  <si>
    <t>2/14/2014</t>
  </si>
  <si>
    <t>2/15/2014</t>
  </si>
  <si>
    <t>2/16/2014</t>
  </si>
  <si>
    <t>2/17/2014</t>
  </si>
  <si>
    <t>2/18/2014</t>
  </si>
  <si>
    <t>2/19/2014</t>
  </si>
  <si>
    <t>2/20/2014</t>
  </si>
  <si>
    <t>2/21/2014</t>
  </si>
  <si>
    <t>2/22/2014</t>
  </si>
  <si>
    <t>2/23/2014</t>
  </si>
  <si>
    <t>2/24/2014</t>
  </si>
  <si>
    <t>2/25/2014</t>
  </si>
  <si>
    <t>2/26/2014</t>
  </si>
  <si>
    <t>2/27/2014</t>
  </si>
  <si>
    <t>2/28/2014</t>
  </si>
  <si>
    <t>3/13/2014</t>
  </si>
  <si>
    <t>3/14/2014</t>
  </si>
  <si>
    <t>3/15/2014</t>
  </si>
  <si>
    <t>3/16/2014</t>
  </si>
  <si>
    <t>3/17/2014</t>
  </si>
  <si>
    <t>3/18/2014</t>
  </si>
  <si>
    <t>3/19/2014</t>
  </si>
  <si>
    <t>3/20/2014</t>
  </si>
  <si>
    <t>3/21/2014</t>
  </si>
  <si>
    <t>3/22/2014</t>
  </si>
  <si>
    <t>3/23/2014</t>
  </si>
  <si>
    <t>3/24/2014</t>
  </si>
  <si>
    <t>3/25/2014</t>
  </si>
  <si>
    <t>3/26/2014</t>
  </si>
  <si>
    <t>3/27/2014</t>
  </si>
  <si>
    <t>3/28/2014</t>
  </si>
  <si>
    <t>3/29/2014</t>
  </si>
  <si>
    <t>3/30/2014</t>
  </si>
  <si>
    <t>3/31/2014</t>
  </si>
  <si>
    <t>4/13/2014</t>
  </si>
  <si>
    <t>4/14/2014</t>
  </si>
  <si>
    <t>4/15/2014</t>
  </si>
  <si>
    <t>4/16/2014</t>
  </si>
  <si>
    <t>4/17/2014</t>
  </si>
  <si>
    <t>4/18/2014</t>
  </si>
  <si>
    <t>4/19/2014</t>
  </si>
  <si>
    <t>4/20/2014</t>
  </si>
  <si>
    <t>4/21/2014</t>
  </si>
  <si>
    <t>4/22/2014</t>
  </si>
  <si>
    <t>4/23/2014</t>
  </si>
  <si>
    <t>4/24/2014</t>
  </si>
  <si>
    <t>4/25/2014</t>
  </si>
  <si>
    <t>4/26/2014</t>
  </si>
  <si>
    <t>4/27/2014</t>
  </si>
  <si>
    <t>4/28/2014</t>
  </si>
  <si>
    <t>4/29/2014</t>
  </si>
  <si>
    <t>4/30/2014</t>
  </si>
  <si>
    <t>5/13/2014</t>
  </si>
  <si>
    <t>5/14/2014</t>
  </si>
  <si>
    <t>5/15/2014</t>
  </si>
  <si>
    <t>5/16/2014</t>
  </si>
  <si>
    <t>5/17/2014</t>
  </si>
  <si>
    <t>5/18/2014</t>
  </si>
  <si>
    <t>5/19/2014</t>
  </si>
  <si>
    <t>5/20/2014</t>
  </si>
  <si>
    <t>5/21/2014</t>
  </si>
  <si>
    <t>5/22/2014</t>
  </si>
  <si>
    <t>5/23/2014</t>
  </si>
  <si>
    <t>5/24/2014</t>
  </si>
  <si>
    <t>5/25/2014</t>
  </si>
  <si>
    <t>5/26/2014</t>
  </si>
  <si>
    <t>5/27/2014</t>
  </si>
  <si>
    <t>5/28/2014</t>
  </si>
  <si>
    <t>5/29/2014</t>
  </si>
  <si>
    <t>5/30/2014</t>
  </si>
  <si>
    <t>5/31/2014</t>
  </si>
  <si>
    <t>6/13/2014</t>
  </si>
  <si>
    <t>6/14/2014</t>
  </si>
  <si>
    <t>6/15/2014</t>
  </si>
  <si>
    <t>6/16/2014</t>
  </si>
  <si>
    <t>6/17/2014</t>
  </si>
  <si>
    <t>6/18/2014</t>
  </si>
  <si>
    <t>6/19/2014</t>
  </si>
  <si>
    <t>6/20/2014</t>
  </si>
  <si>
    <t>6/21/2014</t>
  </si>
  <si>
    <t>6/22/2014</t>
  </si>
  <si>
    <t>6/23/2014</t>
  </si>
  <si>
    <t>6/24/2014</t>
  </si>
  <si>
    <t>6/25/2014</t>
  </si>
  <si>
    <t>6/26/2014</t>
  </si>
  <si>
    <t>6/27/2014</t>
  </si>
  <si>
    <t>6/28/2014</t>
  </si>
  <si>
    <t>6/29/2014</t>
  </si>
  <si>
    <t>6/30/2014</t>
  </si>
  <si>
    <t>7/13/2014</t>
  </si>
  <si>
    <t>7/14/2014</t>
  </si>
  <si>
    <t>7/15/2014</t>
  </si>
  <si>
    <t>7/16/2014</t>
  </si>
  <si>
    <t>7/17/2014</t>
  </si>
  <si>
    <t>7/18/2014</t>
  </si>
  <si>
    <t>7/19/2014</t>
  </si>
  <si>
    <t>7/20/2014</t>
  </si>
  <si>
    <t>7/21/2014</t>
  </si>
  <si>
    <t>7/22/2014</t>
  </si>
  <si>
    <t>7/23/2014</t>
  </si>
  <si>
    <t>7/24/2014</t>
  </si>
  <si>
    <t>7/25/2014</t>
  </si>
  <si>
    <t>7/26/2014</t>
  </si>
  <si>
    <t>7/27/2014</t>
  </si>
  <si>
    <t>7/28/2014</t>
  </si>
  <si>
    <t>7/29/2014</t>
  </si>
  <si>
    <t>7/30/2014</t>
  </si>
  <si>
    <t>7/31/2014</t>
  </si>
  <si>
    <t>8/13/2014</t>
  </si>
  <si>
    <t>8/14/2014</t>
  </si>
  <si>
    <t>8/15/2014</t>
  </si>
  <si>
    <t>8/16/2014</t>
  </si>
  <si>
    <t>8/17/2014</t>
  </si>
  <si>
    <t>8/18/2014</t>
  </si>
  <si>
    <t>8/19/2014</t>
  </si>
  <si>
    <t>8/20/2014</t>
  </si>
  <si>
    <t>8/21/2014</t>
  </si>
  <si>
    <t>8/22/2014</t>
  </si>
  <si>
    <t>8/23/2014</t>
  </si>
  <si>
    <t>8/24/2014</t>
  </si>
  <si>
    <t>8/25/2014</t>
  </si>
  <si>
    <t>8/26/2014</t>
  </si>
  <si>
    <t>8/27/2014</t>
  </si>
  <si>
    <t>8/28/2014</t>
  </si>
  <si>
    <t>8/29/2014</t>
  </si>
  <si>
    <t>8/30/2014</t>
  </si>
  <si>
    <t>8/31/2014</t>
  </si>
  <si>
    <t>9/13/2014</t>
  </si>
  <si>
    <t>9/14/2014</t>
  </si>
  <si>
    <t>9/15/2014</t>
  </si>
  <si>
    <t>9/16/2014</t>
  </si>
  <si>
    <t>9/17/2014</t>
  </si>
  <si>
    <t>9/18/2014</t>
  </si>
  <si>
    <t>9/19/2014</t>
  </si>
  <si>
    <t>9/20/2014</t>
  </si>
  <si>
    <t>9/21/2014</t>
  </si>
  <si>
    <t>9/22/2014</t>
  </si>
  <si>
    <t>9/23/2014</t>
  </si>
  <si>
    <t>9/24/2014</t>
  </si>
  <si>
    <t>9/25/2014</t>
  </si>
  <si>
    <t>9/26/2014</t>
  </si>
  <si>
    <t>9/27/2014</t>
  </si>
  <si>
    <t>9/28/2014</t>
  </si>
  <si>
    <t>9/29/2014</t>
  </si>
  <si>
    <t>9/30/2014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</si>
  <si>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</si>
  <si>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</si>
  <si>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</si>
  <si>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</si>
  <si>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</si>
  <si>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</si>
  <si>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</si>
  <si>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</si>
  <si>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</si>
  <si>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</si>
  <si>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</si>
  <si>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</si>
  <si>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</si>
  <si>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</si>
  <si>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</si>
  <si>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</si>
  <si>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</si>
  <si>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</si>
  <si>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</si>
  <si>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</si>
  <si>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</si>
  <si>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</si>
  <si>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</si>
  <si>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</si>
  <si>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</si>
  <si>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</si>
  <si>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</si>
  <si>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</si>
  <si>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</si>
  <si>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</si>
  <si>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</si>
  <si>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</si>
  <si>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</si>
  <si>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</si>
  <si>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</si>
  <si>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</si>
  <si>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</si>
  <si>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</si>
  <si>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</si>
  <si>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</si>
  <si>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</si>
  <si>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</si>
  <si>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</si>
  <si>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</si>
  <si>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</si>
  <si>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</si>
  <si>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</si>
  <si>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</si>
  <si>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</si>
  <si>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</si>
  <si>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</si>
  <si>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</si>
  <si>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</si>
  <si>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</si>
  <si>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</si>
  <si>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</si>
  <si>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1/13/2015</t>
  </si>
  <si>
    <t>1/14/2015</t>
  </si>
  <si>
    <t>1/15/2015</t>
  </si>
  <si>
    <t>1/16/2015</t>
  </si>
  <si>
    <t>1/17/2015</t>
  </si>
  <si>
    <t>1/18/2015</t>
  </si>
  <si>
    <t>1/19/2015</t>
  </si>
  <si>
    <t>1/20/2015</t>
  </si>
  <si>
    <t>1/21/2015</t>
  </si>
  <si>
    <t>1/22/2015</t>
  </si>
  <si>
    <t>1/23/2015</t>
  </si>
  <si>
    <t>1/24/2015</t>
  </si>
  <si>
    <t>1/25/2015</t>
  </si>
  <si>
    <t>1/26/2015</t>
  </si>
  <si>
    <t>1/27/2015</t>
  </si>
  <si>
    <t>1/28/2015</t>
  </si>
  <si>
    <t>1/29/2015</t>
  </si>
  <si>
    <t>1/30/2015</t>
  </si>
  <si>
    <t>1/31/2015</t>
  </si>
  <si>
    <t>2/13/2015</t>
  </si>
  <si>
    <t>2/14/2015</t>
  </si>
  <si>
    <t>2/15/2015</t>
  </si>
  <si>
    <t>2/16/2015</t>
  </si>
  <si>
    <t>2/17/2015</t>
  </si>
  <si>
    <t>2/18/2015</t>
  </si>
  <si>
    <t>2/19/2015</t>
  </si>
  <si>
    <t>2/20/2015</t>
  </si>
  <si>
    <t>2/21/2015</t>
  </si>
  <si>
    <t>2/22/2015</t>
  </si>
  <si>
    <t>2/23/2015</t>
  </si>
  <si>
    <t>2/24/2015</t>
  </si>
  <si>
    <t>2/25/2015</t>
  </si>
  <si>
    <t>2/26/2015</t>
  </si>
  <si>
    <t>2/27/2015</t>
  </si>
  <si>
    <t>2/28/2015</t>
  </si>
  <si>
    <t>3/13/2015</t>
  </si>
  <si>
    <t>3/14/2015</t>
  </si>
  <si>
    <t>3/15/2015</t>
  </si>
  <si>
    <t>3/16/2015</t>
  </si>
  <si>
    <t>3/17/2015</t>
  </si>
  <si>
    <t>3/18/2015</t>
  </si>
  <si>
    <t>3/19/2015</t>
  </si>
  <si>
    <t>3/20/2015</t>
  </si>
  <si>
    <t>3/21/2015</t>
  </si>
  <si>
    <t>Akole-Distribution</t>
  </si>
  <si>
    <t>Akole-Assembly</t>
  </si>
  <si>
    <t>Supplier/ Party</t>
  </si>
  <si>
    <t>DPO Date</t>
  </si>
  <si>
    <t>PO number</t>
  </si>
  <si>
    <t>Status</t>
  </si>
  <si>
    <t>PO Quantity</t>
  </si>
  <si>
    <t>CHOOSE PLAN HERE</t>
  </si>
  <si>
    <t>Dispatch Week</t>
  </si>
  <si>
    <t>State</t>
  </si>
  <si>
    <t>NGO</t>
  </si>
  <si>
    <t>Location</t>
  </si>
  <si>
    <t>Dispatch Quantity</t>
  </si>
  <si>
    <t>Project</t>
  </si>
  <si>
    <t>Product Code Start</t>
  </si>
  <si>
    <t>Product Code End</t>
  </si>
  <si>
    <t>Comments</t>
  </si>
  <si>
    <t>Count Check Submitted to IIT</t>
  </si>
  <si>
    <t>Date Dispatched from Vendor</t>
  </si>
  <si>
    <t>Status of product Stickers</t>
  </si>
  <si>
    <t>Date of delivery</t>
  </si>
  <si>
    <t>Date of Count check</t>
  </si>
  <si>
    <t># Missing</t>
  </si>
  <si>
    <t># Defectives</t>
  </si>
  <si>
    <t>Status of Defectives, Missing</t>
  </si>
  <si>
    <t>In-Transit time</t>
  </si>
  <si>
    <t>Holidays</t>
  </si>
  <si>
    <t>Time Gap between Scheduling &amp; Actual Dispatch</t>
  </si>
  <si>
    <t>Transit time</t>
  </si>
  <si>
    <t>TimeGap between Delivery to countcheck</t>
  </si>
  <si>
    <t>Sirius</t>
  </si>
  <si>
    <t>PO created</t>
  </si>
  <si>
    <t>--</t>
  </si>
  <si>
    <t>SOUL</t>
  </si>
  <si>
    <t>DeliveredFully</t>
  </si>
  <si>
    <t>Yes</t>
  </si>
  <si>
    <t>May 2nd Week</t>
  </si>
  <si>
    <t>MP</t>
  </si>
  <si>
    <t>CARD</t>
  </si>
  <si>
    <t>GVT</t>
  </si>
  <si>
    <t>Jhabua-joint</t>
  </si>
  <si>
    <t>June 1st week:MP:CARD:Dhar:2000</t>
  </si>
  <si>
    <t>June 1st week</t>
  </si>
  <si>
    <t>June 1st week:MP:CARD:Nalcha:2000</t>
  </si>
  <si>
    <t>June 1st week:MP:GVT:Jhabua-joint:2000</t>
  </si>
  <si>
    <t>June 2nd week:MP:CARD:Dhar:2000</t>
  </si>
  <si>
    <t>June 2nd week</t>
  </si>
  <si>
    <t>June 2nd week:MP:CARD:Nalcha:2000</t>
  </si>
  <si>
    <t>June 2nd week:MP:GVT:Jhabua-joint:2000</t>
  </si>
  <si>
    <t>May 4th week</t>
  </si>
  <si>
    <t>Ghughri</t>
  </si>
  <si>
    <t>1st Training</t>
  </si>
  <si>
    <t>June 1st week:MP:CARD:Ghughri:1300</t>
  </si>
  <si>
    <t>DeliveredwithMissingOrDefects</t>
  </si>
  <si>
    <t>June 2nd week:MP:CARD:Ghughri:2000</t>
  </si>
  <si>
    <t>RJ</t>
  </si>
  <si>
    <t>BAIF</t>
  </si>
  <si>
    <t>Sabla, Aaspur</t>
  </si>
  <si>
    <t>June 3rd week:MP:CARD:Mandla:1500</t>
  </si>
  <si>
    <t>June 3rd week</t>
  </si>
  <si>
    <t>244201 - 0246200</t>
  </si>
  <si>
    <t>June 4th Week:MP:CARD:Ghughri:1500</t>
  </si>
  <si>
    <t>June 4th Week</t>
  </si>
  <si>
    <t>Missing Reports will sent on 28/7/2014</t>
  </si>
  <si>
    <t>August 2nd week:MP:GVT:Kukshi:2000</t>
  </si>
  <si>
    <t>August 2nd week</t>
  </si>
  <si>
    <t>Kukshi</t>
  </si>
  <si>
    <t>August 2nd week:MP:GVT:Jhabua-joint:2000</t>
  </si>
  <si>
    <t>August 3rd week:MP:CARD:Nalcha:1400</t>
  </si>
  <si>
    <t>August 3rd week</t>
  </si>
  <si>
    <t>June 1st week:RJ:BAIF:Sabla, Aaspur:1000</t>
  </si>
  <si>
    <t>3.7.2014</t>
  </si>
  <si>
    <t>June 2nd week:RJ:BAIF:Sabla, Aaspur:3900</t>
  </si>
  <si>
    <t>35800,38801-41800</t>
  </si>
  <si>
    <t>June 1st week:RJ:GVT:Banswara-joint:1000</t>
  </si>
  <si>
    <t>Banswara-joint</t>
  </si>
  <si>
    <t>June 2nd week:RJ:GVT:Banswara-joint:5000</t>
  </si>
  <si>
    <t>38800, 41801 - 44800</t>
  </si>
  <si>
    <t>30.06.2014 Missing Repots sent</t>
  </si>
  <si>
    <t>June 3rd week:MP:GVT:Kukshi:1000</t>
  </si>
  <si>
    <t>June 3rd week:OD:HarshaTrust:Jeypore:100</t>
  </si>
  <si>
    <t>OD</t>
  </si>
  <si>
    <t>HarshaTrust</t>
  </si>
  <si>
    <t>1 st Training</t>
  </si>
  <si>
    <t>June 4th Week:OD:HarshaTrust:Jeypore:1000</t>
  </si>
  <si>
    <t>July 2nd week:OD:HarshaTrust:Nabarangpur:1000</t>
  </si>
  <si>
    <t>July 2nd week</t>
  </si>
  <si>
    <t>Nabarangpur</t>
  </si>
  <si>
    <t>Most Prioritized</t>
  </si>
  <si>
    <t>June 4th Week:MP:CARD:Dhar:2000</t>
  </si>
  <si>
    <t>June 4th Week:MP:CARD:Nalcha:2000</t>
  </si>
  <si>
    <t>July 3rd week:MP:GVT:Jhabua-joint:2000</t>
  </si>
  <si>
    <t>July 3rd week</t>
  </si>
  <si>
    <t>July 1st week:OD:HarshaTrust:Jeypore:2900</t>
  </si>
  <si>
    <t>July 1st week</t>
  </si>
  <si>
    <t>July 3rd week:OD:HarshaTrust:Nabarangpur:2000</t>
  </si>
  <si>
    <t>July 3rd week:OD:FES:Koraput-Joint:2000</t>
  </si>
  <si>
    <t>FES</t>
  </si>
  <si>
    <t>Koraput-Joint</t>
  </si>
  <si>
    <t>July 3rd week:MP:GVT:Kukshi:2000</t>
  </si>
  <si>
    <t>July 1st week:MP:CARD:Mandla:2000</t>
  </si>
  <si>
    <t>July 2nd week:MP:CARD:Bichiya:1000</t>
  </si>
  <si>
    <t>August 2nd week:RJ:BAIF:Sabla, Aaspur:2000</t>
  </si>
  <si>
    <t>Delivered</t>
  </si>
  <si>
    <t>August 2nd week:RJ:GVT:Kusalgarh:2000</t>
  </si>
  <si>
    <t>August 2nd week:RJ:GVT:Banswara-joint:2000</t>
  </si>
  <si>
    <t>August 2nd week:OD:HarshaTrust:Nabarangpur:3000</t>
  </si>
  <si>
    <t>August 2nd week:OD:HarshaTrust:Jeypore:3000</t>
  </si>
  <si>
    <t>August 2nd week:OD:FES:Koraput-Joint:1100</t>
  </si>
  <si>
    <t>August 3rd week:OD:FES:Koraput-Joint:900</t>
  </si>
  <si>
    <t>August 4th week:MP:CARD:Nalcha:600</t>
  </si>
  <si>
    <t>August 4th week</t>
  </si>
  <si>
    <t>August 2nd week:MP:Ashagram:Barwani-later:2000</t>
  </si>
  <si>
    <t>Ashagram</t>
  </si>
  <si>
    <t>Barwani-later</t>
  </si>
  <si>
    <t>August 3rd week:MP:CARD:Sardarpur:2000</t>
  </si>
  <si>
    <t>August 3rd week:MP:CARD:Bichiya:2000</t>
  </si>
  <si>
    <t>August 3rd week:MP:CARD:Ghughri:2000</t>
  </si>
  <si>
    <t>August 3rd week:MP:CARD:Dhar:2000</t>
  </si>
  <si>
    <t>September 1st week:MP:Ashagram:Barwani-later:2000</t>
  </si>
  <si>
    <t>September 1st week</t>
  </si>
  <si>
    <t>September 1st week:MP:CARD:Dhar:2000</t>
  </si>
  <si>
    <t>August 4th week:MP:CARD:Ghughri:2000</t>
  </si>
  <si>
    <t>September 1st week:MP:CARD:Mandla:2000</t>
  </si>
  <si>
    <t>280401 - 282400</t>
  </si>
  <si>
    <t>September 1st week:MP:CARD:Nalcha:2000</t>
  </si>
  <si>
    <t>September 1st week:MP:GVT:Jhabua-joint:3000</t>
  </si>
  <si>
    <t>September 1st week:MP:GVT:Kukshi:3000</t>
  </si>
  <si>
    <t>September 1st week:OD:FES:Koraput-Joint:3000</t>
  </si>
  <si>
    <t>September 1st week:OD:HarshaTrust:Jeypore:3000</t>
  </si>
  <si>
    <t>September 1st week:OD:HarshaTrust:Nabarangpur:3000</t>
  </si>
  <si>
    <t>September 1st week:RJ:GVT:Banswara-joint:3000</t>
  </si>
  <si>
    <t>September 1st week:RJ:GVT:Kusalgarh:3000</t>
  </si>
  <si>
    <t>September 1st week:RJ:BAIF:Sabla, Aaspur:3000</t>
  </si>
  <si>
    <t>November 1st week:RJ:GVT:Kusalgarh:4000</t>
  </si>
  <si>
    <t>November 1st week</t>
  </si>
  <si>
    <t>November 1st week:RJ:GVT:Banswara-joint:1000</t>
  </si>
  <si>
    <t>September 1st week:MP:CARD:Sardarpur:2000</t>
  </si>
  <si>
    <t>September 1st week:MH:BAIF:Palghar:3000</t>
  </si>
  <si>
    <t>MH</t>
  </si>
  <si>
    <t>October 1st week:MP:CARD:Sardarpur:2000</t>
  </si>
  <si>
    <t>October 1st week</t>
  </si>
  <si>
    <t>October 1st week:RJ:BAIF:Sabla, Aaspur:2500</t>
  </si>
  <si>
    <t>September 4th week:MP:CARD:Mandla:4000</t>
  </si>
  <si>
    <t>September 4th week</t>
  </si>
  <si>
    <t>October 1st week:RJ:GVT:Banswara-joint:2500</t>
  </si>
  <si>
    <t>October 1st week:MP:Ashagram:Barwani-later:3000</t>
  </si>
  <si>
    <t>October 1st week:MP:CARD:Nalcha:3000</t>
  </si>
  <si>
    <t>October 1st week:MP:CARD:Dhar:2000</t>
  </si>
  <si>
    <t>September 4th week:MP:CARD:Bichiya:7000</t>
  </si>
  <si>
    <t>October 1st week:MP:GVT:Kukshi:1500</t>
  </si>
  <si>
    <t>October 1st week:MP:GVT:Jhabua-joint:4500</t>
  </si>
  <si>
    <t>October 1st week:OD:HarshaTrust:Jeypore:3000</t>
  </si>
  <si>
    <t>October 1st week:OD:HarshaTrust:Nabarangpur:3000</t>
  </si>
  <si>
    <t>October 1st week:OD:HarshaTrust:Papadhandi:3000</t>
  </si>
  <si>
    <t>Papadhandi</t>
  </si>
  <si>
    <t>October 1st week:RJ:FES:Saira-joint:2500</t>
  </si>
  <si>
    <t>Saira-joint</t>
  </si>
  <si>
    <t>Cross Shipment</t>
  </si>
  <si>
    <t>October 1st week:RJ:FES:Pratapgarh:2500</t>
  </si>
  <si>
    <t>September 4th week:MP:GVT:Jhabua-joint:2000</t>
  </si>
  <si>
    <t>October 4th week:MP:CARD:Mandla:5000</t>
  </si>
  <si>
    <t>October 4th week</t>
  </si>
  <si>
    <t>October 4th week:MP:CARD:Bichiya:5500</t>
  </si>
  <si>
    <t>October 2nd week:MP:GVT:Jhabua-joint:6000</t>
  </si>
  <si>
    <t>October 2nd week</t>
  </si>
  <si>
    <t>October</t>
  </si>
  <si>
    <t>October 3rd week:MP:GVT:Jhabua-joint:2000</t>
  </si>
  <si>
    <t>October 3rd week</t>
  </si>
  <si>
    <t>November 1st week:MP:CARD:Sardarpur:5000</t>
  </si>
  <si>
    <t>November 1st week:MP:CARD:Dhar:2000</t>
  </si>
  <si>
    <t>November 1st week:MP:CARD:Nalcha:2000</t>
  </si>
  <si>
    <t>November 1st week:MP:GVT:Jhabua-joint:3000</t>
  </si>
  <si>
    <t>November 3rd week:MP:Ashagram:Barwani-later:4000</t>
  </si>
  <si>
    <t>November 3rd week</t>
  </si>
  <si>
    <t>November 3rd week:MP:GVT:Jhabua-joint:4000</t>
  </si>
  <si>
    <t>November 1st week:RJ:BAIF:Sabla, Aaspur:2000</t>
  </si>
  <si>
    <t>October 4th week:RJ:GVT:Banswara-joint:3000</t>
  </si>
  <si>
    <t>November 3rd week:MP:CARD:Sardarpur:7000</t>
  </si>
  <si>
    <t>November 3rd week:MP:CARD:Dhar:3000</t>
  </si>
  <si>
    <t>Mandalgarh-joint</t>
  </si>
  <si>
    <t>Harsha Trust</t>
  </si>
  <si>
    <t>Sabla</t>
  </si>
  <si>
    <t>PO</t>
  </si>
  <si>
    <t>December 3rd week</t>
  </si>
  <si>
    <t>lamps from Free sample PO</t>
  </si>
  <si>
    <t>SELECT PO ID</t>
  </si>
  <si>
    <t>PO Status</t>
  </si>
  <si>
    <t>Free sample Quantity</t>
  </si>
  <si>
    <t>STatus</t>
  </si>
  <si>
    <t>Count Check Submitted to IIT?</t>
  </si>
  <si>
    <t>Dispatch Scheduling</t>
  </si>
  <si>
    <t>Thrive</t>
  </si>
  <si>
    <t>Feb 1st week</t>
  </si>
  <si>
    <t>Jawhar-joint</t>
  </si>
  <si>
    <t>WOTR</t>
  </si>
  <si>
    <t>Feb 2nd week</t>
  </si>
  <si>
    <t>SDTT</t>
  </si>
  <si>
    <t>Barwani-joint</t>
  </si>
  <si>
    <t>Feb 3rd week</t>
  </si>
  <si>
    <t>March 1st week</t>
  </si>
  <si>
    <t>March 2nd week</t>
  </si>
  <si>
    <t>SahJeevan</t>
  </si>
  <si>
    <t>Shahdol-joint</t>
  </si>
  <si>
    <t>Betul-Joint</t>
  </si>
  <si>
    <t>March 3rd week</t>
  </si>
  <si>
    <t>AKRSP</t>
  </si>
  <si>
    <t>Saka (Zhirniya)</t>
  </si>
  <si>
    <t>Balwadi (Sendhwa)</t>
  </si>
  <si>
    <t>March 4th week</t>
  </si>
  <si>
    <t>April 1st Week</t>
  </si>
  <si>
    <t>Bhendipada (Mokhada)</t>
  </si>
  <si>
    <t>April 2nd Week</t>
  </si>
  <si>
    <t>April 3rd week</t>
  </si>
  <si>
    <t>May 2nd week</t>
  </si>
  <si>
    <t>June 1st week:MH:WOTR:Sangamner:2000</t>
  </si>
  <si>
    <t>3rd Priority by 6.6.2014</t>
  </si>
  <si>
    <t>June 1st week:MH:BAIF:Jawhar-joint:1000</t>
  </si>
  <si>
    <t>4rth Priority by 6.6.2014</t>
  </si>
  <si>
    <t>June 2nd week:MH:WOTR:Sangamner:2000</t>
  </si>
  <si>
    <t>June 2nd week:MH:BAIF:Palghar:2000</t>
  </si>
  <si>
    <t>June 2nd week:MH:BAIF:Bhendipada (Mokhada):2000</t>
  </si>
  <si>
    <t>June 2nd week:MH:BAIF:Jawhar-joint:2000</t>
  </si>
  <si>
    <t>June 2nd week:MP:Sahjeevan:Shahdol-joint:2000</t>
  </si>
  <si>
    <t>Sahjeevan</t>
  </si>
  <si>
    <t>June 1st week:MP:BAIF:Betul-Joint:3000</t>
  </si>
  <si>
    <t>June 2nd week:MH:WOTR:Akole:2000</t>
  </si>
  <si>
    <t>June 2nd week:MP:BAIF:Betul-Joint:3000</t>
  </si>
  <si>
    <t>June 1st week:MP:AKRSP:Balwadi (Sendhwa):1000</t>
  </si>
  <si>
    <t>June 2nd week:MP:AKRSP:Saka (Zhirniya):2000</t>
  </si>
  <si>
    <t>June 2nd week:MP:AKRSP:Balwadi (Sendhwa):2000</t>
  </si>
  <si>
    <t>June 2nd week:MP:Ashagram:Barwani-joint:4000</t>
  </si>
  <si>
    <t>DeliveredPartly</t>
  </si>
  <si>
    <t>June 3rd week:MP:AKRSP:Balwadi (Sendhwa):1500</t>
  </si>
  <si>
    <t>June 4th Week:MP:AKRSP:Saka (Zhirniya):1000</t>
  </si>
  <si>
    <t>June 2nd week:MP:Sahjeevan:Bartar-joint:1000</t>
  </si>
  <si>
    <t>Bartar-joint</t>
  </si>
  <si>
    <t>June 3rd week:MH:BAIF:Bhendipada (Mokhada):2000</t>
  </si>
  <si>
    <t>June 3rd week:MP:Sahjeevan:Shahdol-joint:2000</t>
  </si>
  <si>
    <t>June 3rd week:MP:Sahjeevan:Bartar-joint:1000</t>
  </si>
  <si>
    <t>June 4th Week:MH:BAIF:Jawhar-joint:4000</t>
  </si>
  <si>
    <t>June 4th Week:MH:BAIF:Bhendipada (Mokhada):2000</t>
  </si>
  <si>
    <t>June 4th Week:MH:BAIF:Palghar:3000</t>
  </si>
  <si>
    <t>June 4th Week:MH:WOTR:Akole:2000</t>
  </si>
  <si>
    <t>June 3rd week:MP:BAIF:Betul-Joint:3000</t>
  </si>
  <si>
    <t>July 3rd week:MP:Ashagram:Barwani-joint:1000</t>
  </si>
  <si>
    <t>July 2nd week:MP:BAIF:Betul-Joint:2500</t>
  </si>
  <si>
    <t>July 3rd week:MP:BAIF:Padhar-joint:2500</t>
  </si>
  <si>
    <t>Padhar-joint</t>
  </si>
  <si>
    <t>July 4th week:MP:Ashagram:Barwani-joint:2000</t>
  </si>
  <si>
    <t>July 4th week</t>
  </si>
  <si>
    <t>July 1st week:MP:AKRSP:Saka (Zhirniya):1000</t>
  </si>
  <si>
    <t>August 2nd week:MP:AKRSP:Balwadi (Sendhwa):2000</t>
  </si>
  <si>
    <t>August 2nd week:MP:AKRSP:Saka (Zhirniya):2000</t>
  </si>
  <si>
    <t>August 1st week:MH:WOTR:Sangamner:2000</t>
  </si>
  <si>
    <t>August 1st week</t>
  </si>
  <si>
    <t>Immediate Dispatch</t>
  </si>
  <si>
    <t>August 1st week:MH:WOTR:Akole:2000</t>
  </si>
  <si>
    <t>August 1st week:MP:Sahjeevan:Bartar-joint:2000</t>
  </si>
  <si>
    <t>Dispatch Once Informed</t>
  </si>
  <si>
    <t>August 1st week:MP:Sahjeevan:Shahdol-joint:2000</t>
  </si>
  <si>
    <t>August 1st week:MP:BAIF:Betul-Joint:2000</t>
  </si>
  <si>
    <t>August 1st week:MP:BAIF:Padhar-joint:2000</t>
  </si>
  <si>
    <t>August 1st week:MP:Ashagram:Barwani-joint:3000</t>
  </si>
  <si>
    <t>August 2nd week:MH:WOTR:Sangamner:1000</t>
  </si>
  <si>
    <t>August 2nd week:MH:BAIF:Jawhar-joint:2000</t>
  </si>
  <si>
    <t>August 2nd week:MH:BAIF:Bhendipada (Mokhada):2000</t>
  </si>
  <si>
    <t>August 3rd week:MP:AKRSP:Balwadi (Sendhwa):2000</t>
  </si>
  <si>
    <t>August 2nd week:MP:BAIF:Betul-Joint:3000</t>
  </si>
  <si>
    <t>August 2nd week:MP:BAIF:Padhar-joint:1500</t>
  </si>
  <si>
    <t>August 2nd week:MP:Sahjeevan:Shahdol-joint:3000</t>
  </si>
  <si>
    <t>August 3rd week:MP:Sahjeevan:Shahdol-joint:3000</t>
  </si>
  <si>
    <t>September 1st week:MH:BAIF:Bhendipada (Mokhada):3000</t>
  </si>
  <si>
    <t>September 1st week:MH:BAIF:Jawhar-joint:3000</t>
  </si>
  <si>
    <t>September 1st week:MH:WOTR:Akole:3000</t>
  </si>
  <si>
    <t>0101200, 0109701- 0110200</t>
  </si>
  <si>
    <t>September 1st week:MH:WOTR:Sangamner:3000</t>
  </si>
  <si>
    <t>0103700, 0110201- 0110700</t>
  </si>
  <si>
    <t>September 1st week:MP:AKRSP:Balwadi (Sendhwa):2000</t>
  </si>
  <si>
    <t>September 1st week:MP:AKRSP:Saka (Zhirniya):2000</t>
  </si>
  <si>
    <t>September 1st week:MP:BAIF:Betul-Joint:4000</t>
  </si>
  <si>
    <t>September 1st week:MP:BAIF:Padhar-joint:2000</t>
  </si>
  <si>
    <t>September 1st week:MP:Sahjeevan:Shahdol-joint:4000</t>
  </si>
  <si>
    <t>105700, 0110701 - 0112700</t>
  </si>
  <si>
    <t>September 1st week:MP:Sahjeevan:Bartar-joint:3000</t>
  </si>
  <si>
    <t>0107700, 0112701 - 0113700</t>
  </si>
  <si>
    <t>August 4th week:MP:Sahjeevan:Gohparu:1500</t>
  </si>
  <si>
    <t>Gohparu</t>
  </si>
  <si>
    <t>September 4th week:MH:BAIF:Jawhar-joint:7000</t>
  </si>
  <si>
    <t>October 1st week:MH:BAIF:Bhendipada (Mokhada):4000</t>
  </si>
  <si>
    <t>October 1st week:MH:BAIF:Palghar:4000</t>
  </si>
  <si>
    <t>September 1st week:MP:Sahjeevan:Gohparu:500</t>
  </si>
  <si>
    <t>September 4th week:MP:AKRSP:Balwadi (Sendhwa):1000</t>
  </si>
  <si>
    <t>December</t>
  </si>
  <si>
    <t>September 2nd week:MP:Sahjeevan:Bartar-joint:3000</t>
  </si>
  <si>
    <t>September 2nd week</t>
  </si>
  <si>
    <t>September 2nd week:MP:BAIF:Betul-Joint:5000</t>
  </si>
  <si>
    <t>September 2nd week:MP:BAIF:Padhar-joint:2000</t>
  </si>
  <si>
    <t>October 1st week:MP:AKRSP:Pandhana:4000</t>
  </si>
  <si>
    <t>September 2nd week:MP:Sahjeevan:Gohparu:3000</t>
  </si>
  <si>
    <t>October 1st week:MP:AKRSP:Balwadi (Sendhwa):4000</t>
  </si>
  <si>
    <t>October 1st week:MP:AKRSP:Saka (Zhirniya):3000</t>
  </si>
  <si>
    <t>October 1st week:MP:BAIF:Betul-Joint:5000</t>
  </si>
  <si>
    <t>October 1st week:MP:BAIF:Padhar-joint:3000</t>
  </si>
  <si>
    <t>September 3rd week:MP:Sahjeevan:Bartar-joint:4000</t>
  </si>
  <si>
    <t>September 3rd week</t>
  </si>
  <si>
    <t>November 2nd week:MP:CARD:Petlawad:4000</t>
  </si>
  <si>
    <t>November 2nd week</t>
  </si>
  <si>
    <t>October 1st week:MP:AKRSP:Khalwa:4000</t>
  </si>
  <si>
    <t>October 1st week:RJ:BAIF:Jhadol:4000</t>
  </si>
  <si>
    <t>October 1st week:RJ:GVT:Baran-Joint:4000</t>
  </si>
  <si>
    <t>Baran-Joint</t>
  </si>
  <si>
    <t>October 2nd week:MH:BAIF:Bhendipada (Mokhada):3000</t>
  </si>
  <si>
    <t>October 2nd week:MH:BAIF:Jawhar-joint:3000</t>
  </si>
  <si>
    <t>October 2nd week:MH:BAIF:Palghar:2000</t>
  </si>
  <si>
    <t>October 2nd week:MP:AKRSP:Khalwa:3000</t>
  </si>
  <si>
    <t>October 2nd week:MP:AKRSP:Pandhana:2000</t>
  </si>
  <si>
    <t>October 2nd week:MP:BAIF:Betul-Joint:4000</t>
  </si>
  <si>
    <t>October 2nd week:MP:BAIF:Padhar-joint:4000</t>
  </si>
  <si>
    <t>October 2nd week:MP:CARD:Petlawad:3000</t>
  </si>
  <si>
    <t>October 2nd week:MP:Sahjeevan:Shahdol-joint:2000</t>
  </si>
  <si>
    <t>October 2nd week:MP:Sahjeevan:Gohparu:2000</t>
  </si>
  <si>
    <t>October 3rd week:MH:BAIF:Jawhar-joint:3500</t>
  </si>
  <si>
    <t>October 4th week:MH:BAIF:Jawhar-joint:4500</t>
  </si>
  <si>
    <t>October 3rd week:MP:BAIF:Betul-Joint:4000</t>
  </si>
  <si>
    <t>October 3rd week:MP:BAIF:Padhar-joint:4000</t>
  </si>
  <si>
    <t>October 3rd week:MP:Sahjeevan:Bartar-joint:4000</t>
  </si>
  <si>
    <t>October 3rd week:MP:Sahjeevan:Gohparu:2000</t>
  </si>
  <si>
    <t>October 3rd week:MP:Sahjeevan:Shahdol-joint:2000</t>
  </si>
  <si>
    <t>November 2nd week:MP:Ashagram:Barwani-joint:2000</t>
  </si>
  <si>
    <t>October 2nd week:MP:Sahjeevan:Bartar-joint:4000</t>
  </si>
  <si>
    <t>November 3rd week:MP:CARD:Petlawad:2000</t>
  </si>
  <si>
    <t>Sah Jeevan</t>
  </si>
  <si>
    <t>December 1st week</t>
  </si>
  <si>
    <t>November</t>
  </si>
  <si>
    <t>17.9.2014</t>
  </si>
  <si>
    <t>26.11.2014</t>
  </si>
  <si>
    <t>Betul-joint</t>
  </si>
  <si>
    <t>25.11.2014</t>
  </si>
  <si>
    <t>August</t>
  </si>
  <si>
    <t>% Supplied Plan:MP:AKRSP:Balwadi (Sendhwa):62.48</t>
  </si>
  <si>
    <t>Sangamner-Distribution</t>
  </si>
  <si>
    <t>Sangamner-Assembly</t>
  </si>
  <si>
    <t>Akole-Supply</t>
  </si>
  <si>
    <t>Sangamner-Supply</t>
  </si>
  <si>
    <t>Distribution</t>
  </si>
  <si>
    <t>Assembly</t>
  </si>
  <si>
    <t>Supply</t>
  </si>
  <si>
    <t>Sangamner-Fg Inventory</t>
  </si>
  <si>
    <t>Akole-Fg Inventory</t>
  </si>
  <si>
    <t>Raw-material Inventory</t>
  </si>
  <si>
    <t>Akole-Rm Inventory</t>
  </si>
  <si>
    <t>Sangamner-Rm Inventory</t>
  </si>
  <si>
    <t>Finished goods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</si>
</sst>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.1"/>
      <color theme="1"/>
      <name val="Arial"/>
      <family val="2"/>
    </font>
    <font>
      <b/>
      <sz val="10"/>
      <color rgb="FF0000FF"/>
      <name val="Arial"/>
      <family val="2"/>
    </font>
    <font>
      <b/>
      <sz val="11"/>
      <color rgb="FF0000FF"/>
      <name val="Arial"/>
      <family val="2"/>
    </font>
    <font>
      <b/>
      <sz val="11"/>
      <color theme="1"/>
      <name val="Arial"/>
      <family val="2"/>
    </font>
    <font>
      <sz val="10"/>
      <color rgb="FF0000FF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b/>
      <sz val="11"/>
      <color rgb="FF0B5394"/>
      <name val="Arial"/>
      <family val="2"/>
    </font>
    <font>
      <sz val="11"/>
      <color rgb="FF000000"/>
      <name val="Arial"/>
      <family val="2"/>
    </font>
    <font>
      <sz val="10"/>
      <color rgb="FF980000"/>
      <name val="Arial"/>
      <family val="2"/>
    </font>
    <font>
      <sz val="11"/>
      <color rgb="FF98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3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Continuous"/>
    </xf>
    <xf numFmtId="0" fontId="2" fillId="0" borderId="0" xfId="0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Border="1" applyAlignment="1">
      <alignment wrapText="1"/>
    </xf>
    <xf numFmtId="0" fontId="0" fillId="0" borderId="0" xfId="0" applyBorder="1"/>
    <xf numFmtId="0" fontId="3" fillId="0" borderId="0" xfId="1" applyBorder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2" fillId="4" borderId="0" xfId="0" applyFont="1" applyFill="1" applyBorder="1" applyAlignment="1"/>
    <xf numFmtId="0" fontId="0" fillId="0" borderId="0" xfId="0" applyBorder="1" applyAlignment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horizontal="left" wrapText="1"/>
    </xf>
    <xf numFmtId="0" fontId="2" fillId="5" borderId="1" xfId="0" applyFont="1" applyFill="1" applyBorder="1" applyAlignment="1">
      <alignment horizontal="left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2" fillId="4" borderId="0" xfId="0" applyFont="1" applyFill="1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/>
    <xf numFmtId="0" fontId="2" fillId="4" borderId="1" xfId="0" applyFont="1" applyFill="1" applyBorder="1" applyAlignment="1">
      <alignment wrapText="1"/>
    </xf>
    <xf numFmtId="0" fontId="0" fillId="0" borderId="1" xfId="0" applyNumberFormat="1" applyBorder="1" applyAlignment="1">
      <alignment horizontal="left" vertical="center" wrapText="1"/>
    </xf>
    <xf numFmtId="0" fontId="2" fillId="0" borderId="4" xfId="0" applyFont="1" applyBorder="1" applyAlignment="1">
      <alignment wrapText="1"/>
    </xf>
    <xf numFmtId="14" fontId="0" fillId="0" borderId="0" xfId="0" applyNumberFormat="1"/>
    <xf numFmtId="14" fontId="2" fillId="0" borderId="4" xfId="0" applyNumberFormat="1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6" fillId="4" borderId="4" xfId="0" applyFont="1" applyFill="1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4" borderId="4" xfId="0" applyFont="1" applyFill="1" applyBorder="1" applyAlignment="1">
      <alignment wrapText="1"/>
    </xf>
    <xf numFmtId="0" fontId="2" fillId="0" borderId="4" xfId="0" applyFont="1" applyBorder="1" applyAlignment="1"/>
    <xf numFmtId="0" fontId="5" fillId="0" borderId="4" xfId="0" applyFont="1" applyBorder="1" applyAlignment="1"/>
    <xf numFmtId="14" fontId="7" fillId="0" borderId="4" xfId="0" applyNumberFormat="1" applyFont="1" applyBorder="1" applyAlignment="1">
      <alignment horizontal="right" wrapText="1"/>
    </xf>
    <xf numFmtId="0" fontId="7" fillId="0" borderId="4" xfId="0" applyFont="1" applyBorder="1" applyAlignment="1">
      <alignment horizontal="right" wrapText="1"/>
    </xf>
    <xf numFmtId="0" fontId="7" fillId="0" borderId="4" xfId="0" applyFont="1" applyBorder="1" applyAlignment="1"/>
    <xf numFmtId="0" fontId="2" fillId="0" borderId="1" xfId="0" applyFont="1" applyBorder="1" applyAlignment="1">
      <alignment horizontal="right" wrapText="1"/>
    </xf>
    <xf numFmtId="0" fontId="11" fillId="0" borderId="4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14" fontId="12" fillId="0" borderId="4" xfId="0" applyNumberFormat="1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12" fillId="4" borderId="4" xfId="0" applyFont="1" applyFill="1" applyBorder="1" applyAlignment="1">
      <alignment horizontal="left"/>
    </xf>
    <xf numFmtId="0" fontId="11" fillId="4" borderId="4" xfId="0" applyFont="1" applyFill="1" applyBorder="1" applyAlignment="1">
      <alignment horizontal="left"/>
    </xf>
    <xf numFmtId="14" fontId="12" fillId="4" borderId="4" xfId="0" applyNumberFormat="1" applyFont="1" applyFill="1" applyBorder="1" applyAlignment="1">
      <alignment horizontal="left"/>
    </xf>
    <xf numFmtId="14" fontId="6" fillId="4" borderId="4" xfId="0" applyNumberFormat="1" applyFont="1" applyFill="1" applyBorder="1" applyAlignment="1">
      <alignment horizontal="left"/>
    </xf>
    <xf numFmtId="0" fontId="11" fillId="7" borderId="4" xfId="0" applyFont="1" applyFill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4" fillId="4" borderId="4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1" fillId="9" borderId="4" xfId="0" applyFont="1" applyFill="1" applyBorder="1" applyAlignment="1">
      <alignment horizontal="left"/>
    </xf>
    <xf numFmtId="0" fontId="6" fillId="11" borderId="4" xfId="0" applyFont="1" applyFill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4" fontId="10" fillId="0" borderId="4" xfId="0" applyNumberFormat="1" applyFont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2" fillId="4" borderId="4" xfId="0" applyFont="1" applyFill="1" applyBorder="1" applyAlignment="1"/>
    <xf numFmtId="0" fontId="2" fillId="4" borderId="4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left"/>
    </xf>
    <xf numFmtId="14" fontId="2" fillId="4" borderId="4" xfId="0" applyNumberFormat="1" applyFont="1" applyFill="1" applyBorder="1" applyAlignment="1">
      <alignment horizontal="left"/>
    </xf>
    <xf numFmtId="14" fontId="2" fillId="0" borderId="4" xfId="0" applyNumberFormat="1" applyFont="1" applyBorder="1" applyAlignment="1">
      <alignment horizontal="left"/>
    </xf>
    <xf numFmtId="0" fontId="2" fillId="8" borderId="4" xfId="0" applyFont="1" applyFill="1" applyBorder="1" applyAlignment="1"/>
    <xf numFmtId="0" fontId="2" fillId="8" borderId="4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0" fillId="9" borderId="4" xfId="0" applyFont="1" applyFill="1" applyBorder="1" applyAlignment="1">
      <alignment horizontal="left"/>
    </xf>
    <xf numFmtId="0" fontId="10" fillId="10" borderId="4" xfId="0" applyFont="1" applyFill="1" applyBorder="1" applyAlignment="1">
      <alignment horizontal="left"/>
    </xf>
    <xf numFmtId="0" fontId="2" fillId="10" borderId="4" xfId="0" applyFont="1" applyFill="1" applyBorder="1" applyAlignment="1"/>
    <xf numFmtId="0" fontId="2" fillId="10" borderId="4" xfId="0" applyFont="1" applyFill="1" applyBorder="1" applyAlignment="1">
      <alignment horizontal="left"/>
    </xf>
    <xf numFmtId="0" fontId="10" fillId="11" borderId="4" xfId="0" applyFont="1" applyFill="1" applyBorder="1" applyAlignment="1">
      <alignment horizontal="left"/>
    </xf>
    <xf numFmtId="0" fontId="2" fillId="11" borderId="4" xfId="0" applyFont="1" applyFill="1" applyBorder="1" applyAlignment="1"/>
    <xf numFmtId="0" fontId="2" fillId="11" borderId="4" xfId="0" applyFont="1" applyFill="1" applyBorder="1" applyAlignment="1">
      <alignment horizontal="left"/>
    </xf>
    <xf numFmtId="14" fontId="2" fillId="11" borderId="4" xfId="0" applyNumberFormat="1" applyFont="1" applyFill="1" applyBorder="1" applyAlignment="1">
      <alignment horizontal="left"/>
    </xf>
    <xf numFmtId="0" fontId="10" fillId="12" borderId="4" xfId="0" applyFont="1" applyFill="1" applyBorder="1" applyAlignment="1">
      <alignment horizontal="left"/>
    </xf>
    <xf numFmtId="0" fontId="2" fillId="12" borderId="4" xfId="0" applyFont="1" applyFill="1" applyBorder="1" applyAlignment="1"/>
    <xf numFmtId="0" fontId="2" fillId="12" borderId="4" xfId="0" applyFont="1" applyFill="1" applyBorder="1" applyAlignment="1">
      <alignment horizontal="left"/>
    </xf>
    <xf numFmtId="0" fontId="10" fillId="13" borderId="4" xfId="0" applyFont="1" applyFill="1" applyBorder="1" applyAlignment="1">
      <alignment horizontal="left"/>
    </xf>
    <xf numFmtId="0" fontId="2" fillId="13" borderId="4" xfId="0" applyFont="1" applyFill="1" applyBorder="1" applyAlignment="1"/>
    <xf numFmtId="0" fontId="15" fillId="13" borderId="4" xfId="0" applyFont="1" applyFill="1" applyBorder="1" applyAlignment="1">
      <alignment horizontal="left"/>
    </xf>
    <xf numFmtId="0" fontId="2" fillId="13" borderId="4" xfId="0" applyFont="1" applyFill="1" applyBorder="1" applyAlignment="1">
      <alignment horizontal="left"/>
    </xf>
    <xf numFmtId="0" fontId="10" fillId="14" borderId="4" xfId="0" applyFont="1" applyFill="1" applyBorder="1" applyAlignment="1">
      <alignment horizontal="left"/>
    </xf>
    <xf numFmtId="0" fontId="2" fillId="14" borderId="4" xfId="0" applyFont="1" applyFill="1" applyBorder="1" applyAlignment="1"/>
    <xf numFmtId="0" fontId="2" fillId="14" borderId="4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0" fillId="16" borderId="4" xfId="0" applyFont="1" applyFill="1" applyBorder="1" applyAlignment="1">
      <alignment horizontal="left"/>
    </xf>
    <xf numFmtId="0" fontId="2" fillId="16" borderId="4" xfId="0" applyFont="1" applyFill="1" applyBorder="1" applyAlignment="1"/>
    <xf numFmtId="0" fontId="2" fillId="16" borderId="4" xfId="0" applyFont="1" applyFill="1" applyBorder="1" applyAlignment="1">
      <alignment horizontal="left"/>
    </xf>
    <xf numFmtId="0" fontId="10" fillId="17" borderId="4" xfId="0" applyFont="1" applyFill="1" applyBorder="1" applyAlignment="1">
      <alignment horizontal="left"/>
    </xf>
    <xf numFmtId="0" fontId="2" fillId="17" borderId="4" xfId="0" applyFont="1" applyFill="1" applyBorder="1" applyAlignment="1"/>
    <xf numFmtId="0" fontId="2" fillId="17" borderId="4" xfId="0" applyFont="1" applyFill="1" applyBorder="1" applyAlignment="1">
      <alignment horizontal="left"/>
    </xf>
    <xf numFmtId="0" fontId="10" fillId="18" borderId="4" xfId="0" applyFont="1" applyFill="1" applyBorder="1" applyAlignment="1">
      <alignment horizontal="left"/>
    </xf>
    <xf numFmtId="0" fontId="2" fillId="18" borderId="4" xfId="0" applyFont="1" applyFill="1" applyBorder="1" applyAlignment="1"/>
    <xf numFmtId="0" fontId="2" fillId="18" borderId="4" xfId="0" applyFont="1" applyFill="1" applyBorder="1" applyAlignment="1">
      <alignment horizontal="left"/>
    </xf>
    <xf numFmtId="0" fontId="10" fillId="19" borderId="4" xfId="0" applyFont="1" applyFill="1" applyBorder="1" applyAlignment="1">
      <alignment horizontal="left"/>
    </xf>
    <xf numFmtId="0" fontId="2" fillId="19" borderId="4" xfId="0" applyFont="1" applyFill="1" applyBorder="1" applyAlignment="1"/>
    <xf numFmtId="0" fontId="2" fillId="19" borderId="4" xfId="0" applyFont="1" applyFill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2" fillId="6" borderId="4" xfId="0" applyFont="1" applyFill="1" applyBorder="1" applyAlignment="1"/>
    <xf numFmtId="0" fontId="11" fillId="14" borderId="4" xfId="0" applyFont="1" applyFill="1" applyBorder="1" applyAlignment="1">
      <alignment horizontal="left"/>
    </xf>
    <xf numFmtId="0" fontId="12" fillId="14" borderId="4" xfId="0" applyFont="1" applyFill="1" applyBorder="1" applyAlignment="1">
      <alignment horizontal="left"/>
    </xf>
    <xf numFmtId="0" fontId="11" fillId="17" borderId="4" xfId="0" applyFont="1" applyFill="1" applyBorder="1" applyAlignment="1">
      <alignment horizontal="left"/>
    </xf>
    <xf numFmtId="0" fontId="12" fillId="17" borderId="4" xfId="0" applyFont="1" applyFill="1" applyBorder="1" applyAlignment="1">
      <alignment horizontal="left"/>
    </xf>
    <xf numFmtId="14" fontId="11" fillId="17" borderId="4" xfId="0" applyNumberFormat="1" applyFont="1" applyFill="1" applyBorder="1" applyAlignment="1">
      <alignment horizontal="left"/>
    </xf>
    <xf numFmtId="0" fontId="11" fillId="18" borderId="4" xfId="0" applyFont="1" applyFill="1" applyBorder="1" applyAlignment="1">
      <alignment horizontal="left"/>
    </xf>
    <xf numFmtId="0" fontId="2" fillId="0" borderId="4" xfId="0" applyNumberFormat="1" applyFont="1" applyBorder="1" applyAlignment="1">
      <alignment horizontal="left"/>
    </xf>
    <xf numFmtId="0" fontId="2" fillId="0" borderId="0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right" wrapText="1"/>
    </xf>
    <xf numFmtId="0" fontId="4" fillId="3" borderId="1" xfId="0" applyFont="1" applyFill="1" applyBorder="1" applyAlignment="1">
      <alignment horizontal="centerContinuous"/>
    </xf>
    <xf numFmtId="0" fontId="0" fillId="0" borderId="0" xfId="0" applyBorder="1" applyAlignment="1">
      <alignment wrapText="1"/>
    </xf>
    <xf numFmtId="0" fontId="1" fillId="20" borderId="1" xfId="0" applyFont="1" applyFill="1" applyBorder="1" applyAlignment="1">
      <alignment vertical="center" wrapText="1"/>
    </xf>
    <xf numFmtId="0" fontId="4" fillId="0" borderId="1" xfId="0" applyFont="1" applyBorder="1"/>
  </cellXfs>
  <cellStyles count="2">
    <cellStyle name="Hyperlink" xfId="1" builtinId="8"/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(NOP=5)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1'!$E$3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1'!$E$4:$E$82</c:f>
              <c:numCache>
                <c:formatCode>_(* #,##0.00_);_(* \(#,##0.00\);_(* "-"??_);_(@_)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3</c:v>
                </c:pt>
                <c:pt idx="15" formatCode="General">
                  <c:v>4</c:v>
                </c:pt>
                <c:pt idx="16" formatCode="General">
                  <c:v>5</c:v>
                </c:pt>
                <c:pt idx="17" formatCode="General">
                  <c:v>6</c:v>
                </c:pt>
                <c:pt idx="18" formatCode="General">
                  <c:v>8</c:v>
                </c:pt>
                <c:pt idx="19" formatCode="General">
                  <c:v>11</c:v>
                </c:pt>
                <c:pt idx="20" formatCode="General">
                  <c:v>14</c:v>
                </c:pt>
                <c:pt idx="21" formatCode="General">
                  <c:v>18</c:v>
                </c:pt>
                <c:pt idx="22" formatCode="General">
                  <c:v>23</c:v>
                </c:pt>
                <c:pt idx="23" formatCode="General">
                  <c:v>29</c:v>
                </c:pt>
                <c:pt idx="24" formatCode="General">
                  <c:v>36</c:v>
                </c:pt>
                <c:pt idx="25" formatCode="General">
                  <c:v>44</c:v>
                </c:pt>
                <c:pt idx="26" formatCode="General">
                  <c:v>54</c:v>
                </c:pt>
                <c:pt idx="27" formatCode="General">
                  <c:v>66</c:v>
                </c:pt>
                <c:pt idx="28" formatCode="General">
                  <c:v>79</c:v>
                </c:pt>
                <c:pt idx="29" formatCode="General">
                  <c:v>94</c:v>
                </c:pt>
                <c:pt idx="30" formatCode="General">
                  <c:v>111</c:v>
                </c:pt>
                <c:pt idx="31" formatCode="General">
                  <c:v>130</c:v>
                </c:pt>
                <c:pt idx="32" formatCode="General">
                  <c:v>150</c:v>
                </c:pt>
                <c:pt idx="33" formatCode="General">
                  <c:v>172</c:v>
                </c:pt>
                <c:pt idx="34" formatCode="General">
                  <c:v>194</c:v>
                </c:pt>
                <c:pt idx="35" formatCode="General">
                  <c:v>218</c:v>
                </c:pt>
                <c:pt idx="36" formatCode="General">
                  <c:v>242</c:v>
                </c:pt>
                <c:pt idx="37" formatCode="General">
                  <c:v>266</c:v>
                </c:pt>
                <c:pt idx="38" formatCode="General">
                  <c:v>290</c:v>
                </c:pt>
                <c:pt idx="39" formatCode="General">
                  <c:v>312</c:v>
                </c:pt>
                <c:pt idx="40" formatCode="General">
                  <c:v>333</c:v>
                </c:pt>
                <c:pt idx="41" formatCode="General">
                  <c:v>352</c:v>
                </c:pt>
                <c:pt idx="42" formatCode="General">
                  <c:v>368</c:v>
                </c:pt>
                <c:pt idx="43" formatCode="General">
                  <c:v>381</c:v>
                </c:pt>
                <c:pt idx="44" formatCode="General">
                  <c:v>391</c:v>
                </c:pt>
                <c:pt idx="45" formatCode="General">
                  <c:v>397</c:v>
                </c:pt>
                <c:pt idx="46" formatCode="General">
                  <c:v>398</c:v>
                </c:pt>
                <c:pt idx="47" formatCode="General">
                  <c:v>397</c:v>
                </c:pt>
                <c:pt idx="48" formatCode="General">
                  <c:v>391</c:v>
                </c:pt>
                <c:pt idx="49" formatCode="General">
                  <c:v>381</c:v>
                </c:pt>
                <c:pt idx="50" formatCode="General">
                  <c:v>368</c:v>
                </c:pt>
                <c:pt idx="51" formatCode="General">
                  <c:v>352</c:v>
                </c:pt>
                <c:pt idx="52" formatCode="General">
                  <c:v>333</c:v>
                </c:pt>
                <c:pt idx="53" formatCode="General">
                  <c:v>312</c:v>
                </c:pt>
                <c:pt idx="54" formatCode="General">
                  <c:v>290</c:v>
                </c:pt>
                <c:pt idx="55" formatCode="General">
                  <c:v>266</c:v>
                </c:pt>
                <c:pt idx="56" formatCode="General">
                  <c:v>242</c:v>
                </c:pt>
                <c:pt idx="57" formatCode="General">
                  <c:v>218</c:v>
                </c:pt>
                <c:pt idx="58" formatCode="General">
                  <c:v>194</c:v>
                </c:pt>
                <c:pt idx="59" formatCode="General">
                  <c:v>172</c:v>
                </c:pt>
                <c:pt idx="60" formatCode="General">
                  <c:v>150</c:v>
                </c:pt>
                <c:pt idx="61" formatCode="General">
                  <c:v>130</c:v>
                </c:pt>
                <c:pt idx="62" formatCode="General">
                  <c:v>111</c:v>
                </c:pt>
                <c:pt idx="63" formatCode="General">
                  <c:v>94</c:v>
                </c:pt>
                <c:pt idx="64" formatCode="General">
                  <c:v>79</c:v>
                </c:pt>
                <c:pt idx="65" formatCode="General">
                  <c:v>66</c:v>
                </c:pt>
                <c:pt idx="66" formatCode="General">
                  <c:v>54</c:v>
                </c:pt>
                <c:pt idx="67" formatCode="General">
                  <c:v>44</c:v>
                </c:pt>
                <c:pt idx="68" formatCode="General">
                  <c:v>36</c:v>
                </c:pt>
                <c:pt idx="69" formatCode="General">
                  <c:v>29</c:v>
                </c:pt>
                <c:pt idx="70" formatCode="General">
                  <c:v>23</c:v>
                </c:pt>
                <c:pt idx="71" formatCode="General">
                  <c:v>18</c:v>
                </c:pt>
                <c:pt idx="72" formatCode="General">
                  <c:v>14</c:v>
                </c:pt>
                <c:pt idx="73" formatCode="General">
                  <c:v>11</c:v>
                </c:pt>
                <c:pt idx="74" formatCode="General">
                  <c:v>8</c:v>
                </c:pt>
                <c:pt idx="75" formatCode="General">
                  <c:v>6</c:v>
                </c:pt>
                <c:pt idx="76" formatCode="General">
                  <c:v>5</c:v>
                </c:pt>
                <c:pt idx="77" formatCode="General">
                  <c:v>4</c:v>
                </c:pt>
                <c:pt idx="78" formatCode="General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'Model 1'!$I$3</c:f>
              <c:strCache>
                <c:ptCount val="1"/>
                <c:pt idx="0">
                  <c:v>Assembly Plan (NOP=5)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1'!$I$4:$I$82</c:f>
              <c:numCache>
                <c:formatCode>General</c:formatCode>
                <c:ptCount val="79"/>
                <c:pt idx="7">
                  <c:v>149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'Model 1'!$J$3</c:f>
              <c:strCache>
                <c:ptCount val="1"/>
                <c:pt idx="0">
                  <c:v>Supply Plan (NOP=5)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1'!$J$4:$J$82</c:f>
              <c:numCache>
                <c:formatCode>General</c:formatCode>
                <c:ptCount val="79"/>
                <c:pt idx="0">
                  <c:v>149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194</c:v>
                </c:pt>
                <c:pt idx="45">
                  <c:v>172</c:v>
                </c:pt>
                <c:pt idx="46">
                  <c:v>150</c:v>
                </c:pt>
                <c:pt idx="47">
                  <c:v>130</c:v>
                </c:pt>
                <c:pt idx="48">
                  <c:v>111</c:v>
                </c:pt>
                <c:pt idx="49">
                  <c:v>94</c:v>
                </c:pt>
                <c:pt idx="50">
                  <c:v>79</c:v>
                </c:pt>
                <c:pt idx="51">
                  <c:v>66</c:v>
                </c:pt>
                <c:pt idx="52">
                  <c:v>54</c:v>
                </c:pt>
                <c:pt idx="53">
                  <c:v>44</c:v>
                </c:pt>
                <c:pt idx="54">
                  <c:v>36</c:v>
                </c:pt>
                <c:pt idx="55">
                  <c:v>29</c:v>
                </c:pt>
                <c:pt idx="56">
                  <c:v>23</c:v>
                </c:pt>
                <c:pt idx="57">
                  <c:v>18</c:v>
                </c:pt>
                <c:pt idx="58">
                  <c:v>14</c:v>
                </c:pt>
                <c:pt idx="59">
                  <c:v>11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280720"/>
        <c:axId val="-257281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1'!$A$3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1'!$B$4:$B$82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2.3840882014648405E-4</c:v>
                      </c:pt>
                      <c:pt idx="15" formatCode="General">
                        <c:v>3.2668190561999186E-4</c:v>
                      </c:pt>
                      <c:pt idx="16" formatCode="General">
                        <c:v>4.4318484119380076E-4</c:v>
                      </c:pt>
                      <c:pt idx="17" formatCode="General">
                        <c:v>5.9525324197758534E-4</c:v>
                      </c:pt>
                      <c:pt idx="18" formatCode="General">
                        <c:v>7.9154515829799694E-4</c:v>
                      </c:pt>
                      <c:pt idx="19" formatCode="General">
                        <c:v>1.0420934814422591E-3</c:v>
                      </c:pt>
                      <c:pt idx="20" formatCode="General">
                        <c:v>1.3582969233685612E-3</c:v>
                      </c:pt>
                      <c:pt idx="21" formatCode="General">
                        <c:v>1.752830049356854E-3</c:v>
                      </c:pt>
                      <c:pt idx="22" formatCode="General">
                        <c:v>2.2394530294842902E-3</c:v>
                      </c:pt>
                      <c:pt idx="23" formatCode="General">
                        <c:v>2.8327037741601186E-3</c:v>
                      </c:pt>
                      <c:pt idx="24" formatCode="General">
                        <c:v>3.5474592846231421E-3</c:v>
                      </c:pt>
                      <c:pt idx="25" formatCode="General">
                        <c:v>4.3983595980427196E-3</c:v>
                      </c:pt>
                      <c:pt idx="26" formatCode="General">
                        <c:v>5.3990966513188061E-3</c:v>
                      </c:pt>
                      <c:pt idx="27" formatCode="General">
                        <c:v>6.5615814774676604E-3</c:v>
                      </c:pt>
                      <c:pt idx="28" formatCode="General">
                        <c:v>7.8950158300894139E-3</c:v>
                      </c:pt>
                      <c:pt idx="29" formatCode="General">
                        <c:v>9.4049077376886937E-3</c:v>
                      </c:pt>
                      <c:pt idx="30" formatCode="General">
                        <c:v>1.1092083467945555E-2</c:v>
                      </c:pt>
                      <c:pt idx="31" formatCode="General">
                        <c:v>1.2951759566589173E-2</c:v>
                      </c:pt>
                      <c:pt idx="32" formatCode="General">
                        <c:v>1.4972746563574486E-2</c:v>
                      </c:pt>
                      <c:pt idx="33" formatCode="General">
                        <c:v>1.7136859204780735E-2</c:v>
                      </c:pt>
                      <c:pt idx="34" formatCode="General">
                        <c:v>1.9418605498321296E-2</c:v>
                      </c:pt>
                      <c:pt idx="35" formatCode="General">
                        <c:v>2.1785217703255054E-2</c:v>
                      </c:pt>
                      <c:pt idx="36" formatCode="General">
                        <c:v>2.4197072451914336E-2</c:v>
                      </c:pt>
                      <c:pt idx="37" formatCode="General">
                        <c:v>2.6608524989875482E-2</c:v>
                      </c:pt>
                      <c:pt idx="38" formatCode="General">
                        <c:v>2.8969155276148274E-2</c:v>
                      </c:pt>
                      <c:pt idx="39" formatCode="General">
                        <c:v>3.1225393336676129E-2</c:v>
                      </c:pt>
                      <c:pt idx="40" formatCode="General">
                        <c:v>3.3322460289179963E-2</c:v>
                      </c:pt>
                      <c:pt idx="41" formatCode="General">
                        <c:v>3.5206532676429952E-2</c:v>
                      </c:pt>
                      <c:pt idx="42" formatCode="General">
                        <c:v>3.6827014030332332E-2</c:v>
                      </c:pt>
                      <c:pt idx="43" formatCode="General">
                        <c:v>3.8138781546052408E-2</c:v>
                      </c:pt>
                      <c:pt idx="44" formatCode="General">
                        <c:v>3.9104269397545591E-2</c:v>
                      </c:pt>
                      <c:pt idx="45" formatCode="General">
                        <c:v>3.9695254747701178E-2</c:v>
                      </c:pt>
                      <c:pt idx="46" formatCode="General">
                        <c:v>3.9894228040143274E-2</c:v>
                      </c:pt>
                      <c:pt idx="47" formatCode="General">
                        <c:v>3.9695254747701178E-2</c:v>
                      </c:pt>
                      <c:pt idx="48" formatCode="General">
                        <c:v>3.9104269397545591E-2</c:v>
                      </c:pt>
                      <c:pt idx="49" formatCode="General">
                        <c:v>3.8138781546052408E-2</c:v>
                      </c:pt>
                      <c:pt idx="50" formatCode="General">
                        <c:v>3.6827014030332332E-2</c:v>
                      </c:pt>
                      <c:pt idx="51" formatCode="General">
                        <c:v>3.5206532676429952E-2</c:v>
                      </c:pt>
                      <c:pt idx="52" formatCode="General">
                        <c:v>3.3322460289179963E-2</c:v>
                      </c:pt>
                      <c:pt idx="53" formatCode="General">
                        <c:v>3.1225393336676129E-2</c:v>
                      </c:pt>
                      <c:pt idx="54" formatCode="General">
                        <c:v>2.8969155276148274E-2</c:v>
                      </c:pt>
                      <c:pt idx="55" formatCode="General">
                        <c:v>2.6608524989875482E-2</c:v>
                      </c:pt>
                      <c:pt idx="56" formatCode="General">
                        <c:v>2.4197072451914336E-2</c:v>
                      </c:pt>
                      <c:pt idx="57" formatCode="General">
                        <c:v>2.1785217703255054E-2</c:v>
                      </c:pt>
                      <c:pt idx="58" formatCode="General">
                        <c:v>1.9418605498321296E-2</c:v>
                      </c:pt>
                      <c:pt idx="59" formatCode="General">
                        <c:v>1.7136859204780735E-2</c:v>
                      </c:pt>
                      <c:pt idx="60" formatCode="General">
                        <c:v>1.4972746563574486E-2</c:v>
                      </c:pt>
                      <c:pt idx="61" formatCode="General">
                        <c:v>1.2951759566589173E-2</c:v>
                      </c:pt>
                      <c:pt idx="62" formatCode="General">
                        <c:v>1.1092083467945555E-2</c:v>
                      </c:pt>
                      <c:pt idx="63" formatCode="General">
                        <c:v>9.4049077376886937E-3</c:v>
                      </c:pt>
                      <c:pt idx="64" formatCode="General">
                        <c:v>7.8950158300894139E-3</c:v>
                      </c:pt>
                      <c:pt idx="65" formatCode="General">
                        <c:v>6.5615814774676604E-3</c:v>
                      </c:pt>
                      <c:pt idx="66" formatCode="General">
                        <c:v>5.3990966513188061E-3</c:v>
                      </c:pt>
                      <c:pt idx="67" formatCode="General">
                        <c:v>4.3983595980427196E-3</c:v>
                      </c:pt>
                      <c:pt idx="68" formatCode="General">
                        <c:v>3.5474592846231421E-3</c:v>
                      </c:pt>
                      <c:pt idx="69" formatCode="General">
                        <c:v>2.8327037741601186E-3</c:v>
                      </c:pt>
                      <c:pt idx="70" formatCode="General">
                        <c:v>2.2394530294842902E-3</c:v>
                      </c:pt>
                      <c:pt idx="71" formatCode="General">
                        <c:v>1.752830049356854E-3</c:v>
                      </c:pt>
                      <c:pt idx="72" formatCode="General">
                        <c:v>1.3582969233685612E-3</c:v>
                      </c:pt>
                      <c:pt idx="73" formatCode="General">
                        <c:v>1.0420934814422591E-3</c:v>
                      </c:pt>
                      <c:pt idx="74" formatCode="General">
                        <c:v>7.9154515829799694E-4</c:v>
                      </c:pt>
                      <c:pt idx="75" formatCode="General">
                        <c:v>5.9525324197758534E-4</c:v>
                      </c:pt>
                      <c:pt idx="76" formatCode="General">
                        <c:v>4.4318484119380076E-4</c:v>
                      </c:pt>
                      <c:pt idx="77" formatCode="General">
                        <c:v>3.2668190561999186E-4</c:v>
                      </c:pt>
                      <c:pt idx="78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1'!$C$4:$C$82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2.381465704443229</c:v>
                      </c:pt>
                      <c:pt idx="15" formatCode="General">
                        <c:v>3.2632255552380989</c:v>
                      </c:pt>
                      <c:pt idx="16" formatCode="General">
                        <c:v>4.4269733786848757</c:v>
                      </c:pt>
                      <c:pt idx="17" formatCode="General">
                        <c:v>5.9459846341141001</c:v>
                      </c:pt>
                      <c:pt idx="18" formatCode="General">
                        <c:v>7.9067445862386911</c:v>
                      </c:pt>
                      <c:pt idx="19" formatCode="General">
                        <c:v>10.409471786126726</c:v>
                      </c:pt>
                      <c:pt idx="20" formatCode="General">
                        <c:v>13.568027967528558</c:v>
                      </c:pt>
                      <c:pt idx="21" formatCode="General">
                        <c:v>17.509019363025615</c:v>
                      </c:pt>
                      <c:pt idx="22" formatCode="General">
                        <c:v>22.369896311518573</c:v>
                      </c:pt>
                      <c:pt idx="23" formatCode="General">
                        <c:v>28.295878000085423</c:v>
                      </c:pt>
                      <c:pt idx="24" formatCode="General">
                        <c:v>35.435570794100563</c:v>
                      </c:pt>
                      <c:pt idx="25" formatCode="General">
                        <c:v>43.935214024848726</c:v>
                      </c:pt>
                      <c:pt idx="26" formatCode="General">
                        <c:v>53.931576450023556</c:v>
                      </c:pt>
                      <c:pt idx="27" formatCode="General">
                        <c:v>65.543637378424464</c:v>
                      </c:pt>
                      <c:pt idx="28" formatCode="General">
                        <c:v>78.86331312676316</c:v>
                      </c:pt>
                      <c:pt idx="29" formatCode="General">
                        <c:v>93.945623391772358</c:v>
                      </c:pt>
                      <c:pt idx="30" formatCode="General">
                        <c:v>110.79882176130815</c:v>
                      </c:pt>
                      <c:pt idx="31" formatCode="General">
                        <c:v>129.37512631065925</c:v>
                      </c:pt>
                      <c:pt idx="32" formatCode="General">
                        <c:v>149.56276542354553</c:v>
                      </c:pt>
                      <c:pt idx="33" formatCode="General">
                        <c:v>171.18008659655476</c:v>
                      </c:pt>
                      <c:pt idx="34" formatCode="General">
                        <c:v>193.97245032273142</c:v>
                      </c:pt>
                      <c:pt idx="35" formatCode="General">
                        <c:v>217.61253963781473</c:v>
                      </c:pt>
                      <c:pt idx="36" formatCode="General">
                        <c:v>241.7045567221723</c:v>
                      </c:pt>
                      <c:pt idx="37" formatCode="General">
                        <c:v>265.79255612386618</c:v>
                      </c:pt>
                      <c:pt idx="38" formatCode="General">
                        <c:v>289.37289205344513</c:v>
                      </c:pt>
                      <c:pt idx="39" formatCode="General">
                        <c:v>311.91045404005786</c:v>
                      </c:pt>
                      <c:pt idx="40" formatCode="General">
                        <c:v>332.85805582861866</c:v>
                      </c:pt>
                      <c:pt idx="41" formatCode="General">
                        <c:v>351.67805490485881</c:v>
                      </c:pt>
                      <c:pt idx="42" formatCode="General">
                        <c:v>367.86504314898968</c:v>
                      </c:pt>
                      <c:pt idx="43" formatCode="General">
                        <c:v>380.9682888635175</c:v>
                      </c:pt>
                      <c:pt idx="44" formatCode="General">
                        <c:v>390.61254701208293</c:v>
                      </c:pt>
                      <c:pt idx="45" formatCode="General">
                        <c:v>396.51589967478708</c:v>
                      </c:pt>
                      <c:pt idx="46" formatCode="General">
                        <c:v>398.50344389299119</c:v>
                      </c:pt>
                      <c:pt idx="47" formatCode="General">
                        <c:v>396.51589967478708</c:v>
                      </c:pt>
                      <c:pt idx="48" formatCode="General">
                        <c:v>390.61254701208293</c:v>
                      </c:pt>
                      <c:pt idx="49" formatCode="General">
                        <c:v>380.9682888635175</c:v>
                      </c:pt>
                      <c:pt idx="50" formatCode="General">
                        <c:v>367.86504314898968</c:v>
                      </c:pt>
                      <c:pt idx="51" formatCode="General">
                        <c:v>351.67805490485881</c:v>
                      </c:pt>
                      <c:pt idx="52" formatCode="General">
                        <c:v>332.85805582861866</c:v>
                      </c:pt>
                      <c:pt idx="53" formatCode="General">
                        <c:v>311.91045404005786</c:v>
                      </c:pt>
                      <c:pt idx="54" formatCode="General">
                        <c:v>289.37289205344513</c:v>
                      </c:pt>
                      <c:pt idx="55" formatCode="General">
                        <c:v>265.79255612386618</c:v>
                      </c:pt>
                      <c:pt idx="56" formatCode="General">
                        <c:v>241.7045567221723</c:v>
                      </c:pt>
                      <c:pt idx="57" formatCode="General">
                        <c:v>217.61253963781473</c:v>
                      </c:pt>
                      <c:pt idx="58" formatCode="General">
                        <c:v>193.97245032273142</c:v>
                      </c:pt>
                      <c:pt idx="59" formatCode="General">
                        <c:v>171.18008659655476</c:v>
                      </c:pt>
                      <c:pt idx="60" formatCode="General">
                        <c:v>149.56276542354553</c:v>
                      </c:pt>
                      <c:pt idx="61" formatCode="General">
                        <c:v>129.37512631065925</c:v>
                      </c:pt>
                      <c:pt idx="62" formatCode="General">
                        <c:v>110.79882176130815</c:v>
                      </c:pt>
                      <c:pt idx="63" formatCode="General">
                        <c:v>93.945623391772358</c:v>
                      </c:pt>
                      <c:pt idx="64" formatCode="General">
                        <c:v>78.86331312676316</c:v>
                      </c:pt>
                      <c:pt idx="65" formatCode="General">
                        <c:v>65.543637378424464</c:v>
                      </c:pt>
                      <c:pt idx="66" formatCode="General">
                        <c:v>53.931576450023556</c:v>
                      </c:pt>
                      <c:pt idx="67" formatCode="General">
                        <c:v>43.935214024848726</c:v>
                      </c:pt>
                      <c:pt idx="68" formatCode="General">
                        <c:v>35.435570794100563</c:v>
                      </c:pt>
                      <c:pt idx="69" formatCode="General">
                        <c:v>28.295878000085423</c:v>
                      </c:pt>
                      <c:pt idx="70" formatCode="General">
                        <c:v>22.369896311518573</c:v>
                      </c:pt>
                      <c:pt idx="71" formatCode="General">
                        <c:v>17.509019363025615</c:v>
                      </c:pt>
                      <c:pt idx="72" formatCode="General">
                        <c:v>13.568027967528558</c:v>
                      </c:pt>
                      <c:pt idx="73" formatCode="General">
                        <c:v>10.409471786126726</c:v>
                      </c:pt>
                      <c:pt idx="74" formatCode="General">
                        <c:v>7.9067445862386911</c:v>
                      </c:pt>
                      <c:pt idx="75" formatCode="General">
                        <c:v>5.9459846341141001</c:v>
                      </c:pt>
                      <c:pt idx="76" formatCode="General">
                        <c:v>4.4269733786848757</c:v>
                      </c:pt>
                      <c:pt idx="77" formatCode="General">
                        <c:v>3.2632255552380989</c:v>
                      </c:pt>
                      <c:pt idx="78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1'!$D$4:$D$82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3</c:v>
                      </c:pt>
                      <c:pt idx="15" formatCode="General">
                        <c:v>4</c:v>
                      </c:pt>
                      <c:pt idx="16" formatCode="General">
                        <c:v>5</c:v>
                      </c:pt>
                      <c:pt idx="17" formatCode="General">
                        <c:v>6</c:v>
                      </c:pt>
                      <c:pt idx="18" formatCode="General">
                        <c:v>8</c:v>
                      </c:pt>
                      <c:pt idx="19" formatCode="General">
                        <c:v>11</c:v>
                      </c:pt>
                      <c:pt idx="20" formatCode="General">
                        <c:v>14</c:v>
                      </c:pt>
                      <c:pt idx="21" formatCode="General">
                        <c:v>18</c:v>
                      </c:pt>
                      <c:pt idx="22" formatCode="General">
                        <c:v>23</c:v>
                      </c:pt>
                      <c:pt idx="23" formatCode="General">
                        <c:v>29</c:v>
                      </c:pt>
                      <c:pt idx="24" formatCode="General">
                        <c:v>36</c:v>
                      </c:pt>
                      <c:pt idx="25" formatCode="General">
                        <c:v>44</c:v>
                      </c:pt>
                      <c:pt idx="26" formatCode="General">
                        <c:v>54</c:v>
                      </c:pt>
                      <c:pt idx="27" formatCode="General">
                        <c:v>66</c:v>
                      </c:pt>
                      <c:pt idx="28" formatCode="General">
                        <c:v>79</c:v>
                      </c:pt>
                      <c:pt idx="29" formatCode="General">
                        <c:v>94</c:v>
                      </c:pt>
                      <c:pt idx="30" formatCode="General">
                        <c:v>111</c:v>
                      </c:pt>
                      <c:pt idx="31" formatCode="General">
                        <c:v>130</c:v>
                      </c:pt>
                      <c:pt idx="32" formatCode="General">
                        <c:v>150</c:v>
                      </c:pt>
                      <c:pt idx="33" formatCode="General">
                        <c:v>172</c:v>
                      </c:pt>
                      <c:pt idx="34" formatCode="General">
                        <c:v>194</c:v>
                      </c:pt>
                      <c:pt idx="35" formatCode="General">
                        <c:v>218</c:v>
                      </c:pt>
                      <c:pt idx="36" formatCode="General">
                        <c:v>242</c:v>
                      </c:pt>
                      <c:pt idx="37" formatCode="General">
                        <c:v>266</c:v>
                      </c:pt>
                      <c:pt idx="38" formatCode="General">
                        <c:v>290</c:v>
                      </c:pt>
                      <c:pt idx="39" formatCode="General">
                        <c:v>312</c:v>
                      </c:pt>
                      <c:pt idx="40" formatCode="General">
                        <c:v>333</c:v>
                      </c:pt>
                      <c:pt idx="41" formatCode="General">
                        <c:v>352</c:v>
                      </c:pt>
                      <c:pt idx="42" formatCode="General">
                        <c:v>368</c:v>
                      </c:pt>
                      <c:pt idx="43" formatCode="General">
                        <c:v>381</c:v>
                      </c:pt>
                      <c:pt idx="44" formatCode="General">
                        <c:v>391</c:v>
                      </c:pt>
                      <c:pt idx="45" formatCode="General">
                        <c:v>397</c:v>
                      </c:pt>
                      <c:pt idx="46" formatCode="General">
                        <c:v>399</c:v>
                      </c:pt>
                      <c:pt idx="47" formatCode="General">
                        <c:v>397</c:v>
                      </c:pt>
                      <c:pt idx="48" formatCode="General">
                        <c:v>391</c:v>
                      </c:pt>
                      <c:pt idx="49" formatCode="General">
                        <c:v>381</c:v>
                      </c:pt>
                      <c:pt idx="50" formatCode="General">
                        <c:v>368</c:v>
                      </c:pt>
                      <c:pt idx="51" formatCode="General">
                        <c:v>352</c:v>
                      </c:pt>
                      <c:pt idx="52" formatCode="General">
                        <c:v>333</c:v>
                      </c:pt>
                      <c:pt idx="53" formatCode="General">
                        <c:v>312</c:v>
                      </c:pt>
                      <c:pt idx="54" formatCode="General">
                        <c:v>290</c:v>
                      </c:pt>
                      <c:pt idx="55" formatCode="General">
                        <c:v>266</c:v>
                      </c:pt>
                      <c:pt idx="56" formatCode="General">
                        <c:v>242</c:v>
                      </c:pt>
                      <c:pt idx="57" formatCode="General">
                        <c:v>218</c:v>
                      </c:pt>
                      <c:pt idx="58" formatCode="General">
                        <c:v>194</c:v>
                      </c:pt>
                      <c:pt idx="59" formatCode="General">
                        <c:v>172</c:v>
                      </c:pt>
                      <c:pt idx="60" formatCode="General">
                        <c:v>150</c:v>
                      </c:pt>
                      <c:pt idx="61" formatCode="General">
                        <c:v>130</c:v>
                      </c:pt>
                      <c:pt idx="62" formatCode="General">
                        <c:v>111</c:v>
                      </c:pt>
                      <c:pt idx="63" formatCode="General">
                        <c:v>94</c:v>
                      </c:pt>
                      <c:pt idx="64" formatCode="General">
                        <c:v>79</c:v>
                      </c:pt>
                      <c:pt idx="65" formatCode="General">
                        <c:v>66</c:v>
                      </c:pt>
                      <c:pt idx="66" formatCode="General">
                        <c:v>54</c:v>
                      </c:pt>
                      <c:pt idx="67" formatCode="General">
                        <c:v>44</c:v>
                      </c:pt>
                      <c:pt idx="68" formatCode="General">
                        <c:v>36</c:v>
                      </c:pt>
                      <c:pt idx="69" formatCode="General">
                        <c:v>29</c:v>
                      </c:pt>
                      <c:pt idx="70" formatCode="General">
                        <c:v>23</c:v>
                      </c:pt>
                      <c:pt idx="71" formatCode="General">
                        <c:v>18</c:v>
                      </c:pt>
                      <c:pt idx="72" formatCode="General">
                        <c:v>14</c:v>
                      </c:pt>
                      <c:pt idx="73" formatCode="General">
                        <c:v>11</c:v>
                      </c:pt>
                      <c:pt idx="74" formatCode="General">
                        <c:v>8</c:v>
                      </c:pt>
                      <c:pt idx="75" formatCode="General">
                        <c:v>6</c:v>
                      </c:pt>
                      <c:pt idx="76" formatCode="General">
                        <c:v>5</c:v>
                      </c:pt>
                      <c:pt idx="77" formatCode="General">
                        <c:v>4</c:v>
                      </c:pt>
                      <c:pt idx="78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1'!$F$4:$F$82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9997</c:v>
                      </c:pt>
                      <c:pt idx="16">
                        <c:v>9993</c:v>
                      </c:pt>
                      <c:pt idx="17">
                        <c:v>9988</c:v>
                      </c:pt>
                      <c:pt idx="18">
                        <c:v>9982</c:v>
                      </c:pt>
                      <c:pt idx="19">
                        <c:v>9974</c:v>
                      </c:pt>
                      <c:pt idx="20">
                        <c:v>9963</c:v>
                      </c:pt>
                      <c:pt idx="21">
                        <c:v>9949</c:v>
                      </c:pt>
                      <c:pt idx="22">
                        <c:v>9931</c:v>
                      </c:pt>
                      <c:pt idx="23">
                        <c:v>9908</c:v>
                      </c:pt>
                      <c:pt idx="24">
                        <c:v>9879</c:v>
                      </c:pt>
                      <c:pt idx="25">
                        <c:v>9843</c:v>
                      </c:pt>
                      <c:pt idx="26">
                        <c:v>9799</c:v>
                      </c:pt>
                      <c:pt idx="27">
                        <c:v>9745</c:v>
                      </c:pt>
                      <c:pt idx="28">
                        <c:v>9679</c:v>
                      </c:pt>
                      <c:pt idx="29">
                        <c:v>9600</c:v>
                      </c:pt>
                      <c:pt idx="30">
                        <c:v>9506</c:v>
                      </c:pt>
                      <c:pt idx="31">
                        <c:v>9395</c:v>
                      </c:pt>
                      <c:pt idx="32">
                        <c:v>9265</c:v>
                      </c:pt>
                      <c:pt idx="33">
                        <c:v>9115</c:v>
                      </c:pt>
                      <c:pt idx="34">
                        <c:v>8943</c:v>
                      </c:pt>
                      <c:pt idx="35">
                        <c:v>8749</c:v>
                      </c:pt>
                      <c:pt idx="36">
                        <c:v>8531</c:v>
                      </c:pt>
                      <c:pt idx="37">
                        <c:v>8289</c:v>
                      </c:pt>
                      <c:pt idx="38">
                        <c:v>8023</c:v>
                      </c:pt>
                      <c:pt idx="39">
                        <c:v>7733</c:v>
                      </c:pt>
                      <c:pt idx="40">
                        <c:v>7421</c:v>
                      </c:pt>
                      <c:pt idx="41">
                        <c:v>7088</c:v>
                      </c:pt>
                      <c:pt idx="42">
                        <c:v>6736</c:v>
                      </c:pt>
                      <c:pt idx="43">
                        <c:v>6368</c:v>
                      </c:pt>
                      <c:pt idx="44">
                        <c:v>5987</c:v>
                      </c:pt>
                      <c:pt idx="45">
                        <c:v>5596</c:v>
                      </c:pt>
                      <c:pt idx="46">
                        <c:v>5199</c:v>
                      </c:pt>
                      <c:pt idx="47">
                        <c:v>4801</c:v>
                      </c:pt>
                      <c:pt idx="48">
                        <c:v>4404</c:v>
                      </c:pt>
                      <c:pt idx="49">
                        <c:v>4013</c:v>
                      </c:pt>
                      <c:pt idx="50">
                        <c:v>3632</c:v>
                      </c:pt>
                      <c:pt idx="51">
                        <c:v>3264</c:v>
                      </c:pt>
                      <c:pt idx="52">
                        <c:v>2912</c:v>
                      </c:pt>
                      <c:pt idx="53">
                        <c:v>2579</c:v>
                      </c:pt>
                      <c:pt idx="54">
                        <c:v>2267</c:v>
                      </c:pt>
                      <c:pt idx="55">
                        <c:v>1977</c:v>
                      </c:pt>
                      <c:pt idx="56">
                        <c:v>1711</c:v>
                      </c:pt>
                      <c:pt idx="57">
                        <c:v>1469</c:v>
                      </c:pt>
                      <c:pt idx="58">
                        <c:v>1251</c:v>
                      </c:pt>
                      <c:pt idx="59">
                        <c:v>1057</c:v>
                      </c:pt>
                      <c:pt idx="60">
                        <c:v>885</c:v>
                      </c:pt>
                      <c:pt idx="61">
                        <c:v>735</c:v>
                      </c:pt>
                      <c:pt idx="62">
                        <c:v>605</c:v>
                      </c:pt>
                      <c:pt idx="63">
                        <c:v>494</c:v>
                      </c:pt>
                      <c:pt idx="64">
                        <c:v>400</c:v>
                      </c:pt>
                      <c:pt idx="65">
                        <c:v>321</c:v>
                      </c:pt>
                      <c:pt idx="66">
                        <c:v>255</c:v>
                      </c:pt>
                      <c:pt idx="67">
                        <c:v>201</c:v>
                      </c:pt>
                      <c:pt idx="68">
                        <c:v>157</c:v>
                      </c:pt>
                      <c:pt idx="69">
                        <c:v>121</c:v>
                      </c:pt>
                      <c:pt idx="70">
                        <c:v>92</c:v>
                      </c:pt>
                      <c:pt idx="71">
                        <c:v>69</c:v>
                      </c:pt>
                      <c:pt idx="72">
                        <c:v>51</c:v>
                      </c:pt>
                      <c:pt idx="73">
                        <c:v>37</c:v>
                      </c:pt>
                      <c:pt idx="74">
                        <c:v>26</c:v>
                      </c:pt>
                      <c:pt idx="75">
                        <c:v>18</c:v>
                      </c:pt>
                      <c:pt idx="76">
                        <c:v>12</c:v>
                      </c:pt>
                      <c:pt idx="77">
                        <c:v>7</c:v>
                      </c:pt>
                      <c:pt idx="78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1'!$G$4:$G$82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160</c:v>
                      </c:pt>
                      <c:pt idx="47">
                        <c:v>160</c:v>
                      </c:pt>
                      <c:pt idx="48">
                        <c:v>160</c:v>
                      </c:pt>
                      <c:pt idx="49">
                        <c:v>160</c:v>
                      </c:pt>
                      <c:pt idx="50">
                        <c:v>160</c:v>
                      </c:pt>
                      <c:pt idx="51">
                        <c:v>160</c:v>
                      </c:pt>
                      <c:pt idx="52">
                        <c:v>160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1'!$H$3</c15:sqref>
                        </c15:formulaRef>
                      </c:ext>
                    </c:extLst>
                    <c:strCache>
                      <c:ptCount val="1"/>
                      <c:pt idx="0">
                        <c:v>Supply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1'!$H$4:$H$82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160</c:v>
                      </c:pt>
                      <c:pt idx="1">
                        <c:v>160</c:v>
                      </c:pt>
                      <c:pt idx="2">
                        <c:v>160</c:v>
                      </c:pt>
                      <c:pt idx="3">
                        <c:v>160</c:v>
                      </c:pt>
                      <c:pt idx="4">
                        <c:v>160</c:v>
                      </c:pt>
                      <c:pt idx="5">
                        <c:v>160</c:v>
                      </c:pt>
                      <c:pt idx="6">
                        <c:v>160</c:v>
                      </c:pt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1'!$K$3</c15:sqref>
                        </c15:formulaRef>
                      </c:ext>
                    </c:extLst>
                    <c:strCache>
                      <c:ptCount val="1"/>
                      <c:pt idx="0">
                        <c:v>Assembly Plan1 (NOP=6, Backward)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1'!$K$4:$K$82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80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240</c:v>
                      </c:pt>
                      <c:pt idx="44">
                        <c:v>240</c:v>
                      </c:pt>
                      <c:pt idx="45">
                        <c:v>240</c:v>
                      </c:pt>
                      <c:pt idx="46">
                        <c:v>240</c:v>
                      </c:pt>
                      <c:pt idx="47">
                        <c:v>240</c:v>
                      </c:pt>
                      <c:pt idx="48">
                        <c:v>240</c:v>
                      </c:pt>
                      <c:pt idx="49">
                        <c:v>240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1'!$L$3</c15:sqref>
                        </c15:formulaRef>
                      </c:ext>
                    </c:extLst>
                    <c:strCache>
                      <c:ptCount val="1"/>
                      <c:pt idx="0">
                        <c:v>Supply Plan1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1'!$L$4:$L$82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80</c:v>
                      </c:pt>
                      <c:pt idx="8">
                        <c:v>240</c:v>
                      </c:pt>
                      <c:pt idx="9">
                        <c:v>240</c:v>
                      </c:pt>
                      <c:pt idx="10">
                        <c:v>240</c:v>
                      </c:pt>
                      <c:pt idx="11">
                        <c:v>240</c:v>
                      </c:pt>
                      <c:pt idx="12">
                        <c:v>240</c:v>
                      </c:pt>
                      <c:pt idx="13">
                        <c:v>240</c:v>
                      </c:pt>
                      <c:pt idx="14">
                        <c:v>240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218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1'!$M$3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1'!$M$4:$M$82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29</c:v>
                      </c:pt>
                      <c:pt idx="17">
                        <c:v>36</c:v>
                      </c:pt>
                      <c:pt idx="18">
                        <c:v>44</c:v>
                      </c:pt>
                      <c:pt idx="19">
                        <c:v>54</c:v>
                      </c:pt>
                      <c:pt idx="20">
                        <c:v>208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280</c:v>
                      </c:pt>
                      <c:pt idx="42">
                        <c:v>280</c:v>
                      </c:pt>
                      <c:pt idx="43">
                        <c:v>280</c:v>
                      </c:pt>
                      <c:pt idx="44">
                        <c:v>280</c:v>
                      </c:pt>
                      <c:pt idx="45">
                        <c:v>280</c:v>
                      </c:pt>
                      <c:pt idx="46">
                        <c:v>280</c:v>
                      </c:pt>
                      <c:pt idx="47">
                        <c:v>280</c:v>
                      </c:pt>
                      <c:pt idx="48">
                        <c:v>266</c:v>
                      </c:pt>
                      <c:pt idx="49">
                        <c:v>242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1'!$N$3</c15:sqref>
                        </c15:formulaRef>
                      </c:ext>
                    </c:extLst>
                    <c:strCache>
                      <c:ptCount val="1"/>
                      <c:pt idx="0">
                        <c:v>Supply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1'!$N$4:$N$82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18</c:v>
                      </c:pt>
                      <c:pt idx="8">
                        <c:v>23</c:v>
                      </c:pt>
                      <c:pt idx="9">
                        <c:v>29</c:v>
                      </c:pt>
                      <c:pt idx="10">
                        <c:v>36</c:v>
                      </c:pt>
                      <c:pt idx="11">
                        <c:v>44</c:v>
                      </c:pt>
                      <c:pt idx="12">
                        <c:v>54</c:v>
                      </c:pt>
                      <c:pt idx="13">
                        <c:v>208</c:v>
                      </c:pt>
                      <c:pt idx="14">
                        <c:v>280</c:v>
                      </c:pt>
                      <c:pt idx="15">
                        <c:v>280</c:v>
                      </c:pt>
                      <c:pt idx="16">
                        <c:v>280</c:v>
                      </c:pt>
                      <c:pt idx="17">
                        <c:v>280</c:v>
                      </c:pt>
                      <c:pt idx="18">
                        <c:v>280</c:v>
                      </c:pt>
                      <c:pt idx="19">
                        <c:v>280</c:v>
                      </c:pt>
                      <c:pt idx="20">
                        <c:v>280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266</c:v>
                      </c:pt>
                      <c:pt idx="42">
                        <c:v>242</c:v>
                      </c:pt>
                      <c:pt idx="43">
                        <c:v>218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5728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281808"/>
        <c:crosses val="autoZero"/>
        <c:auto val="1"/>
        <c:lblAlgn val="ctr"/>
        <c:lblOffset val="100"/>
        <c:noMultiLvlLbl val="0"/>
      </c:catAx>
      <c:valAx>
        <c:axId val="-2572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28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Distribution, Assembly and Supply Chart (Normal Supply) 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'Model 2(1)'!$E$3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2(1)'!$A$4:$A$89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2(1)'!$E$4:$E$89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'Model 2(1)'!$G$3</c:f>
              <c:strCache>
                <c:ptCount val="1"/>
                <c:pt idx="0">
                  <c:v>Assembly Plan1 (NOP=6, Heuristic)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2(1)'!$A$4:$A$89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2(1)'!$G$4:$G$89</c:f>
              <c:numCache>
                <c:formatCode>General</c:formatCode>
                <c:ptCount val="86"/>
                <c:pt idx="7">
                  <c:v>3</c:v>
                </c:pt>
                <c:pt idx="8">
                  <c:v>21</c:v>
                </c:pt>
                <c:pt idx="9">
                  <c:v>39</c:v>
                </c:pt>
                <c:pt idx="10">
                  <c:v>57</c:v>
                </c:pt>
                <c:pt idx="11">
                  <c:v>73</c:v>
                </c:pt>
                <c:pt idx="12">
                  <c:v>89</c:v>
                </c:pt>
                <c:pt idx="13">
                  <c:v>105</c:v>
                </c:pt>
                <c:pt idx="14">
                  <c:v>121</c:v>
                </c:pt>
                <c:pt idx="15">
                  <c:v>137</c:v>
                </c:pt>
                <c:pt idx="16">
                  <c:v>153</c:v>
                </c:pt>
                <c:pt idx="17">
                  <c:v>169</c:v>
                </c:pt>
                <c:pt idx="18">
                  <c:v>185</c:v>
                </c:pt>
                <c:pt idx="19">
                  <c:v>201</c:v>
                </c:pt>
                <c:pt idx="20">
                  <c:v>218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221</c:v>
                </c:pt>
                <c:pt idx="51">
                  <c:v>203</c:v>
                </c:pt>
                <c:pt idx="52">
                  <c:v>185</c:v>
                </c:pt>
                <c:pt idx="53">
                  <c:v>167</c:v>
                </c:pt>
                <c:pt idx="54">
                  <c:v>149</c:v>
                </c:pt>
                <c:pt idx="55">
                  <c:v>131</c:v>
                </c:pt>
                <c:pt idx="56">
                  <c:v>113</c:v>
                </c:pt>
                <c:pt idx="57">
                  <c:v>95</c:v>
                </c:pt>
                <c:pt idx="58">
                  <c:v>77</c:v>
                </c:pt>
                <c:pt idx="59">
                  <c:v>59</c:v>
                </c:pt>
                <c:pt idx="60">
                  <c:v>41</c:v>
                </c:pt>
                <c:pt idx="61">
                  <c:v>23</c:v>
                </c:pt>
                <c:pt idx="62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'Model 2(1)'!$I$3</c:f>
              <c:strCache>
                <c:ptCount val="1"/>
                <c:pt idx="0">
                  <c:v>Supply Plan2 (NOP=6, Normal Supply)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2(1)'!$A$4:$A$89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2(1)'!$I$4:$I$89</c:f>
              <c:numCache>
                <c:formatCode>General</c:formatCode>
                <c:ptCount val="86"/>
                <c:pt idx="0">
                  <c:v>3</c:v>
                </c:pt>
                <c:pt idx="1">
                  <c:v>21</c:v>
                </c:pt>
                <c:pt idx="2">
                  <c:v>39</c:v>
                </c:pt>
                <c:pt idx="3">
                  <c:v>57</c:v>
                </c:pt>
                <c:pt idx="4">
                  <c:v>73</c:v>
                </c:pt>
                <c:pt idx="5">
                  <c:v>89</c:v>
                </c:pt>
                <c:pt idx="6">
                  <c:v>105</c:v>
                </c:pt>
                <c:pt idx="7">
                  <c:v>121</c:v>
                </c:pt>
                <c:pt idx="8">
                  <c:v>137</c:v>
                </c:pt>
                <c:pt idx="9">
                  <c:v>153</c:v>
                </c:pt>
                <c:pt idx="10">
                  <c:v>169</c:v>
                </c:pt>
                <c:pt idx="11">
                  <c:v>185</c:v>
                </c:pt>
                <c:pt idx="12">
                  <c:v>201</c:v>
                </c:pt>
                <c:pt idx="13">
                  <c:v>218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221</c:v>
                </c:pt>
                <c:pt idx="44">
                  <c:v>203</c:v>
                </c:pt>
                <c:pt idx="45">
                  <c:v>185</c:v>
                </c:pt>
                <c:pt idx="46">
                  <c:v>167</c:v>
                </c:pt>
                <c:pt idx="47">
                  <c:v>149</c:v>
                </c:pt>
                <c:pt idx="48">
                  <c:v>131</c:v>
                </c:pt>
                <c:pt idx="49">
                  <c:v>113</c:v>
                </c:pt>
                <c:pt idx="50">
                  <c:v>95</c:v>
                </c:pt>
                <c:pt idx="51">
                  <c:v>77</c:v>
                </c:pt>
                <c:pt idx="52">
                  <c:v>59</c:v>
                </c:pt>
                <c:pt idx="53">
                  <c:v>41</c:v>
                </c:pt>
                <c:pt idx="54">
                  <c:v>23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1234928"/>
        <c:axId val="-251246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2(1)'!$A$3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2(1)'!$H$3</c15:sqref>
                        </c15:formulaRef>
                      </c:ext>
                    </c:extLst>
                    <c:strCache>
                      <c:ptCount val="1"/>
                      <c:pt idx="0">
                        <c:v>Supply Plan1 (NOP=6, Batch Supply)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3000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3000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3000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5123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246352"/>
        <c:crosses val="autoZero"/>
        <c:auto val="1"/>
        <c:lblAlgn val="ctr"/>
        <c:lblOffset val="100"/>
        <c:noMultiLvlLbl val="0"/>
      </c:catAx>
      <c:valAx>
        <c:axId val="-2512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2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Distribution, Assembly and Supply Chart (Normal Supply) 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'Model 2(1)'!$J$3</c:f>
              <c:strCache>
                <c:ptCount val="1"/>
                <c:pt idx="0">
                  <c:v>Inventory of Raw-Material in Assembly Centre (Batched Supply)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2(1)'!$A$4:$A$89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2(1)'!$J$4:$J$89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997</c:v>
                </c:pt>
                <c:pt idx="8">
                  <c:v>976</c:v>
                </c:pt>
                <c:pt idx="9">
                  <c:v>937</c:v>
                </c:pt>
                <c:pt idx="10">
                  <c:v>880</c:v>
                </c:pt>
                <c:pt idx="11">
                  <c:v>807</c:v>
                </c:pt>
                <c:pt idx="12">
                  <c:v>718</c:v>
                </c:pt>
                <c:pt idx="13">
                  <c:v>613</c:v>
                </c:pt>
                <c:pt idx="14">
                  <c:v>492</c:v>
                </c:pt>
                <c:pt idx="15">
                  <c:v>355</c:v>
                </c:pt>
                <c:pt idx="16">
                  <c:v>3202</c:v>
                </c:pt>
                <c:pt idx="17">
                  <c:v>3033</c:v>
                </c:pt>
                <c:pt idx="18">
                  <c:v>2848</c:v>
                </c:pt>
                <c:pt idx="19">
                  <c:v>2647</c:v>
                </c:pt>
                <c:pt idx="20">
                  <c:v>2429</c:v>
                </c:pt>
                <c:pt idx="21">
                  <c:v>2189</c:v>
                </c:pt>
                <c:pt idx="22">
                  <c:v>1949</c:v>
                </c:pt>
                <c:pt idx="23">
                  <c:v>1709</c:v>
                </c:pt>
                <c:pt idx="24">
                  <c:v>1469</c:v>
                </c:pt>
                <c:pt idx="25">
                  <c:v>1229</c:v>
                </c:pt>
                <c:pt idx="26">
                  <c:v>989</c:v>
                </c:pt>
                <c:pt idx="27">
                  <c:v>749</c:v>
                </c:pt>
                <c:pt idx="28">
                  <c:v>509</c:v>
                </c:pt>
                <c:pt idx="29">
                  <c:v>3269</c:v>
                </c:pt>
                <c:pt idx="30">
                  <c:v>3029</c:v>
                </c:pt>
                <c:pt idx="31">
                  <c:v>2789</c:v>
                </c:pt>
                <c:pt idx="32">
                  <c:v>2549</c:v>
                </c:pt>
                <c:pt idx="33">
                  <c:v>2309</c:v>
                </c:pt>
                <c:pt idx="34">
                  <c:v>2069</c:v>
                </c:pt>
                <c:pt idx="35">
                  <c:v>1829</c:v>
                </c:pt>
                <c:pt idx="36">
                  <c:v>1589</c:v>
                </c:pt>
                <c:pt idx="37">
                  <c:v>1349</c:v>
                </c:pt>
                <c:pt idx="38">
                  <c:v>1109</c:v>
                </c:pt>
                <c:pt idx="39">
                  <c:v>869</c:v>
                </c:pt>
                <c:pt idx="40">
                  <c:v>629</c:v>
                </c:pt>
                <c:pt idx="41">
                  <c:v>3389</c:v>
                </c:pt>
                <c:pt idx="42">
                  <c:v>3149</c:v>
                </c:pt>
                <c:pt idx="43">
                  <c:v>2909</c:v>
                </c:pt>
                <c:pt idx="44">
                  <c:v>2669</c:v>
                </c:pt>
                <c:pt idx="45">
                  <c:v>2429</c:v>
                </c:pt>
                <c:pt idx="46">
                  <c:v>2189</c:v>
                </c:pt>
                <c:pt idx="47">
                  <c:v>1949</c:v>
                </c:pt>
                <c:pt idx="48">
                  <c:v>1709</c:v>
                </c:pt>
                <c:pt idx="49">
                  <c:v>1469</c:v>
                </c:pt>
                <c:pt idx="50">
                  <c:v>1248</c:v>
                </c:pt>
                <c:pt idx="51">
                  <c:v>1045</c:v>
                </c:pt>
                <c:pt idx="52">
                  <c:v>860</c:v>
                </c:pt>
                <c:pt idx="53">
                  <c:v>693</c:v>
                </c:pt>
                <c:pt idx="54">
                  <c:v>544</c:v>
                </c:pt>
                <c:pt idx="55">
                  <c:v>413</c:v>
                </c:pt>
                <c:pt idx="56">
                  <c:v>300</c:v>
                </c:pt>
                <c:pt idx="57">
                  <c:v>205</c:v>
                </c:pt>
                <c:pt idx="58">
                  <c:v>128</c:v>
                </c:pt>
                <c:pt idx="59">
                  <c:v>69</c:v>
                </c:pt>
                <c:pt idx="60">
                  <c:v>28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'Model 2(1)'!$K$3</c:f>
              <c:strCache>
                <c:ptCount val="1"/>
                <c:pt idx="0">
                  <c:v>Inventory of Finished Products in Assembly Centre (Batched Supply)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2(1)'!$A$4:$A$89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2(1)'!$K$4:$K$89</c:f>
              <c:numCache>
                <c:formatCode>General</c:formatCode>
                <c:ptCount val="86"/>
                <c:pt idx="21">
                  <c:v>0</c:v>
                </c:pt>
                <c:pt idx="22">
                  <c:v>17</c:v>
                </c:pt>
                <c:pt idx="23">
                  <c:v>51</c:v>
                </c:pt>
                <c:pt idx="24">
                  <c:v>102</c:v>
                </c:pt>
                <c:pt idx="25">
                  <c:v>167</c:v>
                </c:pt>
                <c:pt idx="26">
                  <c:v>245</c:v>
                </c:pt>
                <c:pt idx="27">
                  <c:v>336</c:v>
                </c:pt>
                <c:pt idx="28">
                  <c:v>439</c:v>
                </c:pt>
                <c:pt idx="29">
                  <c:v>553</c:v>
                </c:pt>
                <c:pt idx="30">
                  <c:v>677</c:v>
                </c:pt>
                <c:pt idx="31">
                  <c:v>810</c:v>
                </c:pt>
                <c:pt idx="32">
                  <c:v>951</c:v>
                </c:pt>
                <c:pt idx="33">
                  <c:v>1098</c:v>
                </c:pt>
                <c:pt idx="34">
                  <c:v>1250</c:v>
                </c:pt>
                <c:pt idx="35">
                  <c:v>1411</c:v>
                </c:pt>
                <c:pt idx="36">
                  <c:v>1557</c:v>
                </c:pt>
                <c:pt idx="37">
                  <c:v>1686</c:v>
                </c:pt>
                <c:pt idx="38">
                  <c:v>1796</c:v>
                </c:pt>
                <c:pt idx="39">
                  <c:v>1886</c:v>
                </c:pt>
                <c:pt idx="40">
                  <c:v>1954</c:v>
                </c:pt>
                <c:pt idx="41">
                  <c:v>2000</c:v>
                </c:pt>
                <c:pt idx="42">
                  <c:v>2022</c:v>
                </c:pt>
                <c:pt idx="43">
                  <c:v>2020</c:v>
                </c:pt>
                <c:pt idx="44">
                  <c:v>1994</c:v>
                </c:pt>
                <c:pt idx="45">
                  <c:v>1944</c:v>
                </c:pt>
                <c:pt idx="46">
                  <c:v>1872</c:v>
                </c:pt>
                <c:pt idx="47">
                  <c:v>1779</c:v>
                </c:pt>
                <c:pt idx="48">
                  <c:v>1667</c:v>
                </c:pt>
                <c:pt idx="49">
                  <c:v>1539</c:v>
                </c:pt>
                <c:pt idx="50">
                  <c:v>1398</c:v>
                </c:pt>
                <c:pt idx="51">
                  <c:v>1247</c:v>
                </c:pt>
                <c:pt idx="52">
                  <c:v>1090</c:v>
                </c:pt>
                <c:pt idx="53">
                  <c:v>932</c:v>
                </c:pt>
                <c:pt idx="54">
                  <c:v>775</c:v>
                </c:pt>
                <c:pt idx="55">
                  <c:v>624</c:v>
                </c:pt>
                <c:pt idx="56">
                  <c:v>483</c:v>
                </c:pt>
                <c:pt idx="57">
                  <c:v>355</c:v>
                </c:pt>
                <c:pt idx="58">
                  <c:v>243</c:v>
                </c:pt>
                <c:pt idx="59">
                  <c:v>150</c:v>
                </c:pt>
                <c:pt idx="60">
                  <c:v>78</c:v>
                </c:pt>
                <c:pt idx="61">
                  <c:v>28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12</c:v>
                </c:pt>
                <c:pt idx="66">
                  <c:v>25</c:v>
                </c:pt>
                <c:pt idx="67">
                  <c:v>42</c:v>
                </c:pt>
                <c:pt idx="68">
                  <c:v>61</c:v>
                </c:pt>
                <c:pt idx="69">
                  <c:v>81</c:v>
                </c:pt>
                <c:pt idx="70">
                  <c:v>100</c:v>
                </c:pt>
                <c:pt idx="71">
                  <c:v>116</c:v>
                </c:pt>
                <c:pt idx="72">
                  <c:v>127</c:v>
                </c:pt>
                <c:pt idx="73">
                  <c:v>132</c:v>
                </c:pt>
                <c:pt idx="74">
                  <c:v>129</c:v>
                </c:pt>
                <c:pt idx="75">
                  <c:v>116</c:v>
                </c:pt>
                <c:pt idx="76">
                  <c:v>92</c:v>
                </c:pt>
                <c:pt idx="77">
                  <c:v>69</c:v>
                </c:pt>
                <c:pt idx="78">
                  <c:v>51</c:v>
                </c:pt>
                <c:pt idx="79">
                  <c:v>37</c:v>
                </c:pt>
                <c:pt idx="80">
                  <c:v>26</c:v>
                </c:pt>
                <c:pt idx="81">
                  <c:v>18</c:v>
                </c:pt>
                <c:pt idx="82">
                  <c:v>12</c:v>
                </c:pt>
                <c:pt idx="83">
                  <c:v>7</c:v>
                </c:pt>
                <c:pt idx="84">
                  <c:v>3</c:v>
                </c:pt>
                <c:pt idx="8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1246896"/>
        <c:axId val="-251233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2(1)'!$A$3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2(1)'!$E$3</c15:sqref>
                        </c15:formulaRef>
                      </c:ext>
                    </c:extLst>
                    <c:strCache>
                      <c:ptCount val="1"/>
                      <c:pt idx="0">
                        <c:v>Corrected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2(1)'!$E$4:$E$89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398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2(1)'!$G$3</c15:sqref>
                        </c15:formulaRef>
                      </c:ext>
                    </c:extLst>
                    <c:strCache>
                      <c:ptCount val="1"/>
                      <c:pt idx="0">
                        <c:v>Assembly Plan1 (NOP=6, Heuristic)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2(1)'!$G$4:$G$89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21</c:v>
                      </c:pt>
                      <c:pt idx="9">
                        <c:v>39</c:v>
                      </c:pt>
                      <c:pt idx="10">
                        <c:v>57</c:v>
                      </c:pt>
                      <c:pt idx="11">
                        <c:v>73</c:v>
                      </c:pt>
                      <c:pt idx="12">
                        <c:v>89</c:v>
                      </c:pt>
                      <c:pt idx="13">
                        <c:v>105</c:v>
                      </c:pt>
                      <c:pt idx="14">
                        <c:v>121</c:v>
                      </c:pt>
                      <c:pt idx="15">
                        <c:v>137</c:v>
                      </c:pt>
                      <c:pt idx="16">
                        <c:v>153</c:v>
                      </c:pt>
                      <c:pt idx="17">
                        <c:v>169</c:v>
                      </c:pt>
                      <c:pt idx="18">
                        <c:v>185</c:v>
                      </c:pt>
                      <c:pt idx="19">
                        <c:v>201</c:v>
                      </c:pt>
                      <c:pt idx="20">
                        <c:v>218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240</c:v>
                      </c:pt>
                      <c:pt idx="44">
                        <c:v>240</c:v>
                      </c:pt>
                      <c:pt idx="45">
                        <c:v>240</c:v>
                      </c:pt>
                      <c:pt idx="46">
                        <c:v>240</c:v>
                      </c:pt>
                      <c:pt idx="47">
                        <c:v>240</c:v>
                      </c:pt>
                      <c:pt idx="48">
                        <c:v>240</c:v>
                      </c:pt>
                      <c:pt idx="49">
                        <c:v>240</c:v>
                      </c:pt>
                      <c:pt idx="50">
                        <c:v>221</c:v>
                      </c:pt>
                      <c:pt idx="51">
                        <c:v>203</c:v>
                      </c:pt>
                      <c:pt idx="52">
                        <c:v>185</c:v>
                      </c:pt>
                      <c:pt idx="53">
                        <c:v>167</c:v>
                      </c:pt>
                      <c:pt idx="54">
                        <c:v>149</c:v>
                      </c:pt>
                      <c:pt idx="55">
                        <c:v>131</c:v>
                      </c:pt>
                      <c:pt idx="56">
                        <c:v>113</c:v>
                      </c:pt>
                      <c:pt idx="57">
                        <c:v>95</c:v>
                      </c:pt>
                      <c:pt idx="58">
                        <c:v>77</c:v>
                      </c:pt>
                      <c:pt idx="59">
                        <c:v>59</c:v>
                      </c:pt>
                      <c:pt idx="60">
                        <c:v>41</c:v>
                      </c:pt>
                      <c:pt idx="61">
                        <c:v>23</c:v>
                      </c:pt>
                      <c:pt idx="62">
                        <c:v>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2(1)'!$H$3</c15:sqref>
                        </c15:formulaRef>
                      </c:ext>
                    </c:extLst>
                    <c:strCache>
                      <c:ptCount val="1"/>
                      <c:pt idx="0">
                        <c:v>Supply Plan1 (NOP=6, Batch Supply)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3000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3000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3000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2(1)'!$I$3</c15:sqref>
                        </c15:formulaRef>
                      </c:ext>
                    </c:extLst>
                    <c:strCache>
                      <c:ptCount val="1"/>
                      <c:pt idx="0">
                        <c:v>Supply Plan2 (NOP=6, Normal Supply)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2(1)'!$I$4:$I$89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89</c:v>
                      </c:pt>
                      <c:pt idx="6">
                        <c:v>105</c:v>
                      </c:pt>
                      <c:pt idx="7">
                        <c:v>121</c:v>
                      </c:pt>
                      <c:pt idx="8">
                        <c:v>137</c:v>
                      </c:pt>
                      <c:pt idx="9">
                        <c:v>153</c:v>
                      </c:pt>
                      <c:pt idx="10">
                        <c:v>169</c:v>
                      </c:pt>
                      <c:pt idx="11">
                        <c:v>185</c:v>
                      </c:pt>
                      <c:pt idx="12">
                        <c:v>201</c:v>
                      </c:pt>
                      <c:pt idx="13">
                        <c:v>218</c:v>
                      </c:pt>
                      <c:pt idx="14">
                        <c:v>240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221</c:v>
                      </c:pt>
                      <c:pt idx="44">
                        <c:v>203</c:v>
                      </c:pt>
                      <c:pt idx="45">
                        <c:v>185</c:v>
                      </c:pt>
                      <c:pt idx="46">
                        <c:v>167</c:v>
                      </c:pt>
                      <c:pt idx="47">
                        <c:v>149</c:v>
                      </c:pt>
                      <c:pt idx="48">
                        <c:v>131</c:v>
                      </c:pt>
                      <c:pt idx="49">
                        <c:v>113</c:v>
                      </c:pt>
                      <c:pt idx="50">
                        <c:v>95</c:v>
                      </c:pt>
                      <c:pt idx="51">
                        <c:v>77</c:v>
                      </c:pt>
                      <c:pt idx="52">
                        <c:v>59</c:v>
                      </c:pt>
                      <c:pt idx="53">
                        <c:v>41</c:v>
                      </c:pt>
                      <c:pt idx="54">
                        <c:v>23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5124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233296"/>
        <c:crosses val="autoZero"/>
        <c:auto val="1"/>
        <c:lblAlgn val="ctr"/>
        <c:lblOffset val="100"/>
        <c:noMultiLvlLbl val="0"/>
      </c:catAx>
      <c:valAx>
        <c:axId val="-2512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2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(NOP=5)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3'!$E$3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3'!$E$4:$E$89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'Model 3'!$G$3</c:f>
              <c:strCache>
                <c:ptCount val="1"/>
                <c:pt idx="0">
                  <c:v>Assembly Plan (NOP=5)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3'!$G$4:$G$89</c:f>
              <c:numCache>
                <c:formatCode>General</c:formatCode>
                <c:ptCount val="86"/>
                <c:pt idx="7">
                  <c:v>149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'Model 3'!$I$3</c:f>
              <c:strCache>
                <c:ptCount val="1"/>
                <c:pt idx="0">
                  <c:v>Supply Plan (NOP=5)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3'!$I$4:$I$89</c:f>
              <c:numCache>
                <c:formatCode>General</c:formatCode>
                <c:ptCount val="86"/>
                <c:pt idx="0" formatCode="#,##0">
                  <c:v>1000</c:v>
                </c:pt>
                <c:pt idx="1">
                  <c:v>0</c:v>
                </c:pt>
                <c:pt idx="2">
                  <c:v>0</c:v>
                </c:pt>
                <c:pt idx="3" formatCode="#,##0">
                  <c:v>3000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3000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3000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1239280"/>
        <c:axId val="-251238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3'!$A$3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3'!$H$3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149</c:v>
                      </c:pt>
                      <c:pt idx="8">
                        <c:v>349</c:v>
                      </c:pt>
                      <c:pt idx="9">
                        <c:v>549</c:v>
                      </c:pt>
                      <c:pt idx="10">
                        <c:v>749</c:v>
                      </c:pt>
                      <c:pt idx="11">
                        <c:v>949</c:v>
                      </c:pt>
                      <c:pt idx="12">
                        <c:v>1149</c:v>
                      </c:pt>
                      <c:pt idx="13">
                        <c:v>1349</c:v>
                      </c:pt>
                      <c:pt idx="14">
                        <c:v>1549</c:v>
                      </c:pt>
                      <c:pt idx="15">
                        <c:v>1749</c:v>
                      </c:pt>
                      <c:pt idx="16">
                        <c:v>1949</c:v>
                      </c:pt>
                      <c:pt idx="17">
                        <c:v>2149</c:v>
                      </c:pt>
                      <c:pt idx="18">
                        <c:v>2349</c:v>
                      </c:pt>
                      <c:pt idx="19">
                        <c:v>2549</c:v>
                      </c:pt>
                      <c:pt idx="20">
                        <c:v>2749</c:v>
                      </c:pt>
                      <c:pt idx="21">
                        <c:v>2949</c:v>
                      </c:pt>
                      <c:pt idx="22">
                        <c:v>3149</c:v>
                      </c:pt>
                      <c:pt idx="23">
                        <c:v>3349</c:v>
                      </c:pt>
                      <c:pt idx="24">
                        <c:v>3549</c:v>
                      </c:pt>
                      <c:pt idx="25">
                        <c:v>3749</c:v>
                      </c:pt>
                      <c:pt idx="26">
                        <c:v>3949</c:v>
                      </c:pt>
                      <c:pt idx="27">
                        <c:v>4149</c:v>
                      </c:pt>
                      <c:pt idx="28">
                        <c:v>4349</c:v>
                      </c:pt>
                      <c:pt idx="29">
                        <c:v>4549</c:v>
                      </c:pt>
                      <c:pt idx="30">
                        <c:v>4749</c:v>
                      </c:pt>
                      <c:pt idx="31">
                        <c:v>4949</c:v>
                      </c:pt>
                      <c:pt idx="32">
                        <c:v>5149</c:v>
                      </c:pt>
                      <c:pt idx="33">
                        <c:v>5349</c:v>
                      </c:pt>
                      <c:pt idx="34">
                        <c:v>5549</c:v>
                      </c:pt>
                      <c:pt idx="35">
                        <c:v>5749</c:v>
                      </c:pt>
                      <c:pt idx="36">
                        <c:v>5949</c:v>
                      </c:pt>
                      <c:pt idx="37">
                        <c:v>6149</c:v>
                      </c:pt>
                      <c:pt idx="38">
                        <c:v>6349</c:v>
                      </c:pt>
                      <c:pt idx="39">
                        <c:v>6549</c:v>
                      </c:pt>
                      <c:pt idx="40">
                        <c:v>6749</c:v>
                      </c:pt>
                      <c:pt idx="41">
                        <c:v>6949</c:v>
                      </c:pt>
                      <c:pt idx="42">
                        <c:v>7149</c:v>
                      </c:pt>
                      <c:pt idx="43">
                        <c:v>7349</c:v>
                      </c:pt>
                      <c:pt idx="44">
                        <c:v>7549</c:v>
                      </c:pt>
                      <c:pt idx="45">
                        <c:v>7749</c:v>
                      </c:pt>
                      <c:pt idx="46">
                        <c:v>7949</c:v>
                      </c:pt>
                      <c:pt idx="47">
                        <c:v>8149</c:v>
                      </c:pt>
                      <c:pt idx="48">
                        <c:v>8349</c:v>
                      </c:pt>
                      <c:pt idx="49">
                        <c:v>8549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3'!$J$3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3'!$J$4:$J$89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80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240</c:v>
                      </c:pt>
                      <c:pt idx="44">
                        <c:v>240</c:v>
                      </c:pt>
                      <c:pt idx="45">
                        <c:v>240</c:v>
                      </c:pt>
                      <c:pt idx="46">
                        <c:v>240</c:v>
                      </c:pt>
                      <c:pt idx="47">
                        <c:v>240</c:v>
                      </c:pt>
                      <c:pt idx="48">
                        <c:v>240</c:v>
                      </c:pt>
                      <c:pt idx="49">
                        <c:v>240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3'!$K$3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3'!$K$4:$K$89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26</c:v>
                      </c:pt>
                      <c:pt idx="12">
                        <c:v>37</c:v>
                      </c:pt>
                      <c:pt idx="13">
                        <c:v>51</c:v>
                      </c:pt>
                      <c:pt idx="14">
                        <c:v>131</c:v>
                      </c:pt>
                      <c:pt idx="15">
                        <c:v>371</c:v>
                      </c:pt>
                      <c:pt idx="16">
                        <c:v>611</c:v>
                      </c:pt>
                      <c:pt idx="17">
                        <c:v>851</c:v>
                      </c:pt>
                      <c:pt idx="18">
                        <c:v>1091</c:v>
                      </c:pt>
                      <c:pt idx="19">
                        <c:v>1331</c:v>
                      </c:pt>
                      <c:pt idx="20">
                        <c:v>1571</c:v>
                      </c:pt>
                      <c:pt idx="21">
                        <c:v>1811</c:v>
                      </c:pt>
                      <c:pt idx="22">
                        <c:v>2051</c:v>
                      </c:pt>
                      <c:pt idx="23">
                        <c:v>2291</c:v>
                      </c:pt>
                      <c:pt idx="24">
                        <c:v>2531</c:v>
                      </c:pt>
                      <c:pt idx="25">
                        <c:v>2771</c:v>
                      </c:pt>
                      <c:pt idx="26">
                        <c:v>3011</c:v>
                      </c:pt>
                      <c:pt idx="27">
                        <c:v>3251</c:v>
                      </c:pt>
                      <c:pt idx="28">
                        <c:v>3491</c:v>
                      </c:pt>
                      <c:pt idx="29">
                        <c:v>3731</c:v>
                      </c:pt>
                      <c:pt idx="30">
                        <c:v>3971</c:v>
                      </c:pt>
                      <c:pt idx="31">
                        <c:v>4211</c:v>
                      </c:pt>
                      <c:pt idx="32">
                        <c:v>4451</c:v>
                      </c:pt>
                      <c:pt idx="33">
                        <c:v>4691</c:v>
                      </c:pt>
                      <c:pt idx="34">
                        <c:v>4931</c:v>
                      </c:pt>
                      <c:pt idx="35">
                        <c:v>5171</c:v>
                      </c:pt>
                      <c:pt idx="36">
                        <c:v>5411</c:v>
                      </c:pt>
                      <c:pt idx="37">
                        <c:v>5651</c:v>
                      </c:pt>
                      <c:pt idx="38">
                        <c:v>5891</c:v>
                      </c:pt>
                      <c:pt idx="39">
                        <c:v>6131</c:v>
                      </c:pt>
                      <c:pt idx="40">
                        <c:v>6371</c:v>
                      </c:pt>
                      <c:pt idx="41">
                        <c:v>6611</c:v>
                      </c:pt>
                      <c:pt idx="42">
                        <c:v>6851</c:v>
                      </c:pt>
                      <c:pt idx="43">
                        <c:v>7091</c:v>
                      </c:pt>
                      <c:pt idx="44">
                        <c:v>7331</c:v>
                      </c:pt>
                      <c:pt idx="45">
                        <c:v>7571</c:v>
                      </c:pt>
                      <c:pt idx="46">
                        <c:v>7811</c:v>
                      </c:pt>
                      <c:pt idx="47">
                        <c:v>8051</c:v>
                      </c:pt>
                      <c:pt idx="48">
                        <c:v>8291</c:v>
                      </c:pt>
                      <c:pt idx="49">
                        <c:v>8531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3'!$L$3</c15:sqref>
                        </c15:formulaRef>
                      </c:ext>
                    </c:extLst>
                    <c:strCache>
                      <c:ptCount val="1"/>
                      <c:pt idx="0">
                        <c:v>Supply Plan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3'!$L$4:$L$89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 formatCode="#,##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 formatCode="#,##0">
                        <c:v>3000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 formatCode="#,##0">
                        <c:v>3000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 formatCode="#,##0">
                        <c:v>3000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3'!$M$3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3'!$M$4:$M$89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29</c:v>
                      </c:pt>
                      <c:pt idx="17">
                        <c:v>36</c:v>
                      </c:pt>
                      <c:pt idx="18">
                        <c:v>44</c:v>
                      </c:pt>
                      <c:pt idx="19">
                        <c:v>54</c:v>
                      </c:pt>
                      <c:pt idx="20">
                        <c:v>208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280</c:v>
                      </c:pt>
                      <c:pt idx="42">
                        <c:v>280</c:v>
                      </c:pt>
                      <c:pt idx="43">
                        <c:v>280</c:v>
                      </c:pt>
                      <c:pt idx="44">
                        <c:v>280</c:v>
                      </c:pt>
                      <c:pt idx="45">
                        <c:v>280</c:v>
                      </c:pt>
                      <c:pt idx="46">
                        <c:v>280</c:v>
                      </c:pt>
                      <c:pt idx="47">
                        <c:v>280</c:v>
                      </c:pt>
                      <c:pt idx="48">
                        <c:v>266</c:v>
                      </c:pt>
                      <c:pt idx="49">
                        <c:v>242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3'!$N$3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3'!$N$4:$N$89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26</c:v>
                      </c:pt>
                      <c:pt idx="12">
                        <c:v>37</c:v>
                      </c:pt>
                      <c:pt idx="13">
                        <c:v>51</c:v>
                      </c:pt>
                      <c:pt idx="14">
                        <c:v>69</c:v>
                      </c:pt>
                      <c:pt idx="15">
                        <c:v>92</c:v>
                      </c:pt>
                      <c:pt idx="16">
                        <c:v>121</c:v>
                      </c:pt>
                      <c:pt idx="17">
                        <c:v>157</c:v>
                      </c:pt>
                      <c:pt idx="18">
                        <c:v>201</c:v>
                      </c:pt>
                      <c:pt idx="19">
                        <c:v>255</c:v>
                      </c:pt>
                      <c:pt idx="20">
                        <c:v>463</c:v>
                      </c:pt>
                      <c:pt idx="21">
                        <c:v>743</c:v>
                      </c:pt>
                      <c:pt idx="22">
                        <c:v>1023</c:v>
                      </c:pt>
                      <c:pt idx="23">
                        <c:v>1303</c:v>
                      </c:pt>
                      <c:pt idx="24">
                        <c:v>1583</c:v>
                      </c:pt>
                      <c:pt idx="25">
                        <c:v>1863</c:v>
                      </c:pt>
                      <c:pt idx="26">
                        <c:v>2143</c:v>
                      </c:pt>
                      <c:pt idx="27">
                        <c:v>2423</c:v>
                      </c:pt>
                      <c:pt idx="28">
                        <c:v>2703</c:v>
                      </c:pt>
                      <c:pt idx="29">
                        <c:v>2983</c:v>
                      </c:pt>
                      <c:pt idx="30">
                        <c:v>3263</c:v>
                      </c:pt>
                      <c:pt idx="31">
                        <c:v>3543</c:v>
                      </c:pt>
                      <c:pt idx="32">
                        <c:v>3823</c:v>
                      </c:pt>
                      <c:pt idx="33">
                        <c:v>4103</c:v>
                      </c:pt>
                      <c:pt idx="34">
                        <c:v>4383</c:v>
                      </c:pt>
                      <c:pt idx="35">
                        <c:v>4663</c:v>
                      </c:pt>
                      <c:pt idx="36">
                        <c:v>4943</c:v>
                      </c:pt>
                      <c:pt idx="37">
                        <c:v>5223</c:v>
                      </c:pt>
                      <c:pt idx="38">
                        <c:v>5503</c:v>
                      </c:pt>
                      <c:pt idx="39">
                        <c:v>5783</c:v>
                      </c:pt>
                      <c:pt idx="40">
                        <c:v>6063</c:v>
                      </c:pt>
                      <c:pt idx="41">
                        <c:v>6343</c:v>
                      </c:pt>
                      <c:pt idx="42">
                        <c:v>6623</c:v>
                      </c:pt>
                      <c:pt idx="43">
                        <c:v>6903</c:v>
                      </c:pt>
                      <c:pt idx="44">
                        <c:v>7183</c:v>
                      </c:pt>
                      <c:pt idx="45">
                        <c:v>7463</c:v>
                      </c:pt>
                      <c:pt idx="46">
                        <c:v>7743</c:v>
                      </c:pt>
                      <c:pt idx="47">
                        <c:v>8023</c:v>
                      </c:pt>
                      <c:pt idx="48">
                        <c:v>8289</c:v>
                      </c:pt>
                      <c:pt idx="49">
                        <c:v>8531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3'!$O$3</c15:sqref>
                        </c15:formulaRef>
                      </c:ext>
                    </c:extLst>
                    <c:strCache>
                      <c:ptCount val="1"/>
                      <c:pt idx="0">
                        <c:v>Supply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3'!$O$4:$O$89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 formatCode="#,##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#,##0">
                        <c:v>3000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 formatCode="#,##0">
                        <c:v>3000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 formatCode="#,##0">
                        <c:v>3000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512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238192"/>
        <c:crosses val="autoZero"/>
        <c:auto val="1"/>
        <c:lblAlgn val="ctr"/>
        <c:lblOffset val="100"/>
        <c:noMultiLvlLbl val="0"/>
      </c:catAx>
      <c:valAx>
        <c:axId val="-2512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23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(NOP=5)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3'!$E$3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3'!$E$4:$E$89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'Model 3'!$J$3</c:f>
              <c:strCache>
                <c:ptCount val="1"/>
                <c:pt idx="0">
                  <c:v>Assembly Plan (NOP=6)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3'!$J$4:$J$89</c:f>
              <c:numCache>
                <c:formatCode>General</c:formatCode>
                <c:ptCount val="86"/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11</c:v>
                </c:pt>
                <c:pt idx="13">
                  <c:v>14</c:v>
                </c:pt>
                <c:pt idx="14">
                  <c:v>80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218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1"/>
          <c:order val="11"/>
          <c:tx>
            <c:strRef>
              <c:f>'Model 3'!$L$3</c:f>
              <c:strCache>
                <c:ptCount val="1"/>
                <c:pt idx="0">
                  <c:v>Supply Plan (NOP=6)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3'!$A$4:$A$89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3'!$L$4:$L$89</c:f>
              <c:numCache>
                <c:formatCode>General</c:formatCode>
                <c:ptCount val="86"/>
                <c:pt idx="0" formatCode="#,##0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3000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3000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3000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1245808"/>
        <c:axId val="-251244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3'!$A$3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3'!$G$3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3'!$G$4:$G$89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149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200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3'!$H$3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3'!$H$4:$H$89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149</c:v>
                      </c:pt>
                      <c:pt idx="8">
                        <c:v>349</c:v>
                      </c:pt>
                      <c:pt idx="9">
                        <c:v>549</c:v>
                      </c:pt>
                      <c:pt idx="10">
                        <c:v>749</c:v>
                      </c:pt>
                      <c:pt idx="11">
                        <c:v>949</c:v>
                      </c:pt>
                      <c:pt idx="12">
                        <c:v>1149</c:v>
                      </c:pt>
                      <c:pt idx="13">
                        <c:v>1349</c:v>
                      </c:pt>
                      <c:pt idx="14">
                        <c:v>1549</c:v>
                      </c:pt>
                      <c:pt idx="15">
                        <c:v>1749</c:v>
                      </c:pt>
                      <c:pt idx="16">
                        <c:v>1949</c:v>
                      </c:pt>
                      <c:pt idx="17">
                        <c:v>2149</c:v>
                      </c:pt>
                      <c:pt idx="18">
                        <c:v>2349</c:v>
                      </c:pt>
                      <c:pt idx="19">
                        <c:v>2549</c:v>
                      </c:pt>
                      <c:pt idx="20">
                        <c:v>2749</c:v>
                      </c:pt>
                      <c:pt idx="21">
                        <c:v>2949</c:v>
                      </c:pt>
                      <c:pt idx="22">
                        <c:v>3149</c:v>
                      </c:pt>
                      <c:pt idx="23">
                        <c:v>3349</c:v>
                      </c:pt>
                      <c:pt idx="24">
                        <c:v>3549</c:v>
                      </c:pt>
                      <c:pt idx="25">
                        <c:v>3749</c:v>
                      </c:pt>
                      <c:pt idx="26">
                        <c:v>3949</c:v>
                      </c:pt>
                      <c:pt idx="27">
                        <c:v>4149</c:v>
                      </c:pt>
                      <c:pt idx="28">
                        <c:v>4349</c:v>
                      </c:pt>
                      <c:pt idx="29">
                        <c:v>4549</c:v>
                      </c:pt>
                      <c:pt idx="30">
                        <c:v>4749</c:v>
                      </c:pt>
                      <c:pt idx="31">
                        <c:v>4949</c:v>
                      </c:pt>
                      <c:pt idx="32">
                        <c:v>5149</c:v>
                      </c:pt>
                      <c:pt idx="33">
                        <c:v>5349</c:v>
                      </c:pt>
                      <c:pt idx="34">
                        <c:v>5549</c:v>
                      </c:pt>
                      <c:pt idx="35">
                        <c:v>5749</c:v>
                      </c:pt>
                      <c:pt idx="36">
                        <c:v>5949</c:v>
                      </c:pt>
                      <c:pt idx="37">
                        <c:v>6149</c:v>
                      </c:pt>
                      <c:pt idx="38">
                        <c:v>6349</c:v>
                      </c:pt>
                      <c:pt idx="39">
                        <c:v>6549</c:v>
                      </c:pt>
                      <c:pt idx="40">
                        <c:v>6749</c:v>
                      </c:pt>
                      <c:pt idx="41">
                        <c:v>6949</c:v>
                      </c:pt>
                      <c:pt idx="42">
                        <c:v>7149</c:v>
                      </c:pt>
                      <c:pt idx="43">
                        <c:v>7349</c:v>
                      </c:pt>
                      <c:pt idx="44">
                        <c:v>7549</c:v>
                      </c:pt>
                      <c:pt idx="45">
                        <c:v>7749</c:v>
                      </c:pt>
                      <c:pt idx="46">
                        <c:v>7949</c:v>
                      </c:pt>
                      <c:pt idx="47">
                        <c:v>8149</c:v>
                      </c:pt>
                      <c:pt idx="48">
                        <c:v>8349</c:v>
                      </c:pt>
                      <c:pt idx="49">
                        <c:v>8549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3'!$I$3</c15:sqref>
                        </c15:formulaRef>
                      </c:ext>
                    </c:extLst>
                    <c:strCache>
                      <c:ptCount val="1"/>
                      <c:pt idx="0">
                        <c:v>Supply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3'!$I$4:$I$89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 formatCode="#,##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3000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 formatCode="#,##0">
                        <c:v>3000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 formatCode="#,##0">
                        <c:v>3000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3'!$K$3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3'!$K$4:$K$89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26</c:v>
                      </c:pt>
                      <c:pt idx="12">
                        <c:v>37</c:v>
                      </c:pt>
                      <c:pt idx="13">
                        <c:v>51</c:v>
                      </c:pt>
                      <c:pt idx="14">
                        <c:v>131</c:v>
                      </c:pt>
                      <c:pt idx="15">
                        <c:v>371</c:v>
                      </c:pt>
                      <c:pt idx="16">
                        <c:v>611</c:v>
                      </c:pt>
                      <c:pt idx="17">
                        <c:v>851</c:v>
                      </c:pt>
                      <c:pt idx="18">
                        <c:v>1091</c:v>
                      </c:pt>
                      <c:pt idx="19">
                        <c:v>1331</c:v>
                      </c:pt>
                      <c:pt idx="20">
                        <c:v>1571</c:v>
                      </c:pt>
                      <c:pt idx="21">
                        <c:v>1811</c:v>
                      </c:pt>
                      <c:pt idx="22">
                        <c:v>2051</c:v>
                      </c:pt>
                      <c:pt idx="23">
                        <c:v>2291</c:v>
                      </c:pt>
                      <c:pt idx="24">
                        <c:v>2531</c:v>
                      </c:pt>
                      <c:pt idx="25">
                        <c:v>2771</c:v>
                      </c:pt>
                      <c:pt idx="26">
                        <c:v>3011</c:v>
                      </c:pt>
                      <c:pt idx="27">
                        <c:v>3251</c:v>
                      </c:pt>
                      <c:pt idx="28">
                        <c:v>3491</c:v>
                      </c:pt>
                      <c:pt idx="29">
                        <c:v>3731</c:v>
                      </c:pt>
                      <c:pt idx="30">
                        <c:v>3971</c:v>
                      </c:pt>
                      <c:pt idx="31">
                        <c:v>4211</c:v>
                      </c:pt>
                      <c:pt idx="32">
                        <c:v>4451</c:v>
                      </c:pt>
                      <c:pt idx="33">
                        <c:v>4691</c:v>
                      </c:pt>
                      <c:pt idx="34">
                        <c:v>4931</c:v>
                      </c:pt>
                      <c:pt idx="35">
                        <c:v>5171</c:v>
                      </c:pt>
                      <c:pt idx="36">
                        <c:v>5411</c:v>
                      </c:pt>
                      <c:pt idx="37">
                        <c:v>5651</c:v>
                      </c:pt>
                      <c:pt idx="38">
                        <c:v>5891</c:v>
                      </c:pt>
                      <c:pt idx="39">
                        <c:v>6131</c:v>
                      </c:pt>
                      <c:pt idx="40">
                        <c:v>6371</c:v>
                      </c:pt>
                      <c:pt idx="41">
                        <c:v>6611</c:v>
                      </c:pt>
                      <c:pt idx="42">
                        <c:v>6851</c:v>
                      </c:pt>
                      <c:pt idx="43">
                        <c:v>7091</c:v>
                      </c:pt>
                      <c:pt idx="44">
                        <c:v>7331</c:v>
                      </c:pt>
                      <c:pt idx="45">
                        <c:v>7571</c:v>
                      </c:pt>
                      <c:pt idx="46">
                        <c:v>7811</c:v>
                      </c:pt>
                      <c:pt idx="47">
                        <c:v>8051</c:v>
                      </c:pt>
                      <c:pt idx="48">
                        <c:v>8291</c:v>
                      </c:pt>
                      <c:pt idx="49">
                        <c:v>8531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3'!$M$3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3'!$M$4:$M$89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29</c:v>
                      </c:pt>
                      <c:pt idx="17">
                        <c:v>36</c:v>
                      </c:pt>
                      <c:pt idx="18">
                        <c:v>44</c:v>
                      </c:pt>
                      <c:pt idx="19">
                        <c:v>54</c:v>
                      </c:pt>
                      <c:pt idx="20">
                        <c:v>208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280</c:v>
                      </c:pt>
                      <c:pt idx="42">
                        <c:v>280</c:v>
                      </c:pt>
                      <c:pt idx="43">
                        <c:v>280</c:v>
                      </c:pt>
                      <c:pt idx="44">
                        <c:v>280</c:v>
                      </c:pt>
                      <c:pt idx="45">
                        <c:v>280</c:v>
                      </c:pt>
                      <c:pt idx="46">
                        <c:v>280</c:v>
                      </c:pt>
                      <c:pt idx="47">
                        <c:v>280</c:v>
                      </c:pt>
                      <c:pt idx="48">
                        <c:v>266</c:v>
                      </c:pt>
                      <c:pt idx="49">
                        <c:v>242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3'!$N$3</c15:sqref>
                        </c15:formulaRef>
                      </c:ext>
                    </c:extLst>
                    <c:strCache>
                      <c:ptCount val="1"/>
                      <c:pt idx="0">
                        <c:v>Forward Cumulative Demand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3'!$N$4:$N$89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26</c:v>
                      </c:pt>
                      <c:pt idx="12">
                        <c:v>37</c:v>
                      </c:pt>
                      <c:pt idx="13">
                        <c:v>51</c:v>
                      </c:pt>
                      <c:pt idx="14">
                        <c:v>69</c:v>
                      </c:pt>
                      <c:pt idx="15">
                        <c:v>92</c:v>
                      </c:pt>
                      <c:pt idx="16">
                        <c:v>121</c:v>
                      </c:pt>
                      <c:pt idx="17">
                        <c:v>157</c:v>
                      </c:pt>
                      <c:pt idx="18">
                        <c:v>201</c:v>
                      </c:pt>
                      <c:pt idx="19">
                        <c:v>255</c:v>
                      </c:pt>
                      <c:pt idx="20">
                        <c:v>463</c:v>
                      </c:pt>
                      <c:pt idx="21">
                        <c:v>743</c:v>
                      </c:pt>
                      <c:pt idx="22">
                        <c:v>1023</c:v>
                      </c:pt>
                      <c:pt idx="23">
                        <c:v>1303</c:v>
                      </c:pt>
                      <c:pt idx="24">
                        <c:v>1583</c:v>
                      </c:pt>
                      <c:pt idx="25">
                        <c:v>1863</c:v>
                      </c:pt>
                      <c:pt idx="26">
                        <c:v>2143</c:v>
                      </c:pt>
                      <c:pt idx="27">
                        <c:v>2423</c:v>
                      </c:pt>
                      <c:pt idx="28">
                        <c:v>2703</c:v>
                      </c:pt>
                      <c:pt idx="29">
                        <c:v>2983</c:v>
                      </c:pt>
                      <c:pt idx="30">
                        <c:v>3263</c:v>
                      </c:pt>
                      <c:pt idx="31">
                        <c:v>3543</c:v>
                      </c:pt>
                      <c:pt idx="32">
                        <c:v>3823</c:v>
                      </c:pt>
                      <c:pt idx="33">
                        <c:v>4103</c:v>
                      </c:pt>
                      <c:pt idx="34">
                        <c:v>4383</c:v>
                      </c:pt>
                      <c:pt idx="35">
                        <c:v>4663</c:v>
                      </c:pt>
                      <c:pt idx="36">
                        <c:v>4943</c:v>
                      </c:pt>
                      <c:pt idx="37">
                        <c:v>5223</c:v>
                      </c:pt>
                      <c:pt idx="38">
                        <c:v>5503</c:v>
                      </c:pt>
                      <c:pt idx="39">
                        <c:v>5783</c:v>
                      </c:pt>
                      <c:pt idx="40">
                        <c:v>6063</c:v>
                      </c:pt>
                      <c:pt idx="41">
                        <c:v>6343</c:v>
                      </c:pt>
                      <c:pt idx="42">
                        <c:v>6623</c:v>
                      </c:pt>
                      <c:pt idx="43">
                        <c:v>6903</c:v>
                      </c:pt>
                      <c:pt idx="44">
                        <c:v>7183</c:v>
                      </c:pt>
                      <c:pt idx="45">
                        <c:v>7463</c:v>
                      </c:pt>
                      <c:pt idx="46">
                        <c:v>7743</c:v>
                      </c:pt>
                      <c:pt idx="47">
                        <c:v>8023</c:v>
                      </c:pt>
                      <c:pt idx="48">
                        <c:v>8289</c:v>
                      </c:pt>
                      <c:pt idx="49">
                        <c:v>8531</c:v>
                      </c:pt>
                      <c:pt idx="50">
                        <c:v>8749</c:v>
                      </c:pt>
                      <c:pt idx="51">
                        <c:v>8943</c:v>
                      </c:pt>
                      <c:pt idx="52">
                        <c:v>9115</c:v>
                      </c:pt>
                      <c:pt idx="53">
                        <c:v>9265</c:v>
                      </c:pt>
                      <c:pt idx="54">
                        <c:v>9395</c:v>
                      </c:pt>
                      <c:pt idx="55">
                        <c:v>9506</c:v>
                      </c:pt>
                      <c:pt idx="56">
                        <c:v>9600</c:v>
                      </c:pt>
                      <c:pt idx="57">
                        <c:v>9679</c:v>
                      </c:pt>
                      <c:pt idx="58">
                        <c:v>9745</c:v>
                      </c:pt>
                      <c:pt idx="59">
                        <c:v>9799</c:v>
                      </c:pt>
                      <c:pt idx="60">
                        <c:v>9843</c:v>
                      </c:pt>
                      <c:pt idx="61">
                        <c:v>9879</c:v>
                      </c:pt>
                      <c:pt idx="62">
                        <c:v>9908</c:v>
                      </c:pt>
                      <c:pt idx="63">
                        <c:v>9931</c:v>
                      </c:pt>
                      <c:pt idx="64">
                        <c:v>9949</c:v>
                      </c:pt>
                      <c:pt idx="65">
                        <c:v>9963</c:v>
                      </c:pt>
                      <c:pt idx="66">
                        <c:v>9974</c:v>
                      </c:pt>
                      <c:pt idx="67">
                        <c:v>9982</c:v>
                      </c:pt>
                      <c:pt idx="68">
                        <c:v>9988</c:v>
                      </c:pt>
                      <c:pt idx="69">
                        <c:v>9993</c:v>
                      </c:pt>
                      <c:pt idx="70">
                        <c:v>9997</c:v>
                      </c:pt>
                      <c:pt idx="71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3'!$O$3</c15:sqref>
                        </c15:formulaRef>
                      </c:ext>
                    </c:extLst>
                    <c:strCache>
                      <c:ptCount val="1"/>
                      <c:pt idx="0">
                        <c:v>Supply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3'!$O$4:$O$89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 formatCode="#,##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#,##0">
                        <c:v>3000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 formatCode="#,##0">
                        <c:v>3000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 formatCode="#,##0">
                        <c:v>3000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5124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244176"/>
        <c:crosses val="autoZero"/>
        <c:auto val="1"/>
        <c:lblAlgn val="ctr"/>
        <c:lblOffset val="100"/>
        <c:noMultiLvlLbl val="0"/>
      </c:catAx>
      <c:valAx>
        <c:axId val="-2512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2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(NOP=6)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1'!$E$3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1'!$E$4:$E$82</c:f>
              <c:numCache>
                <c:formatCode>_(* #,##0.00_);_(* \(#,##0.00\);_(* "-"??_);_(@_)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3</c:v>
                </c:pt>
                <c:pt idx="15" formatCode="General">
                  <c:v>4</c:v>
                </c:pt>
                <c:pt idx="16" formatCode="General">
                  <c:v>5</c:v>
                </c:pt>
                <c:pt idx="17" formatCode="General">
                  <c:v>6</c:v>
                </c:pt>
                <c:pt idx="18" formatCode="General">
                  <c:v>8</c:v>
                </c:pt>
                <c:pt idx="19" formatCode="General">
                  <c:v>11</c:v>
                </c:pt>
                <c:pt idx="20" formatCode="General">
                  <c:v>14</c:v>
                </c:pt>
                <c:pt idx="21" formatCode="General">
                  <c:v>18</c:v>
                </c:pt>
                <c:pt idx="22" formatCode="General">
                  <c:v>23</c:v>
                </c:pt>
                <c:pt idx="23" formatCode="General">
                  <c:v>29</c:v>
                </c:pt>
                <c:pt idx="24" formatCode="General">
                  <c:v>36</c:v>
                </c:pt>
                <c:pt idx="25" formatCode="General">
                  <c:v>44</c:v>
                </c:pt>
                <c:pt idx="26" formatCode="General">
                  <c:v>54</c:v>
                </c:pt>
                <c:pt idx="27" formatCode="General">
                  <c:v>66</c:v>
                </c:pt>
                <c:pt idx="28" formatCode="General">
                  <c:v>79</c:v>
                </c:pt>
                <c:pt idx="29" formatCode="General">
                  <c:v>94</c:v>
                </c:pt>
                <c:pt idx="30" formatCode="General">
                  <c:v>111</c:v>
                </c:pt>
                <c:pt idx="31" formatCode="General">
                  <c:v>130</c:v>
                </c:pt>
                <c:pt idx="32" formatCode="General">
                  <c:v>150</c:v>
                </c:pt>
                <c:pt idx="33" formatCode="General">
                  <c:v>172</c:v>
                </c:pt>
                <c:pt idx="34" formatCode="General">
                  <c:v>194</c:v>
                </c:pt>
                <c:pt idx="35" formatCode="General">
                  <c:v>218</c:v>
                </c:pt>
                <c:pt idx="36" formatCode="General">
                  <c:v>242</c:v>
                </c:pt>
                <c:pt idx="37" formatCode="General">
                  <c:v>266</c:v>
                </c:pt>
                <c:pt idx="38" formatCode="General">
                  <c:v>290</c:v>
                </c:pt>
                <c:pt idx="39" formatCode="General">
                  <c:v>312</c:v>
                </c:pt>
                <c:pt idx="40" formatCode="General">
                  <c:v>333</c:v>
                </c:pt>
                <c:pt idx="41" formatCode="General">
                  <c:v>352</c:v>
                </c:pt>
                <c:pt idx="42" formatCode="General">
                  <c:v>368</c:v>
                </c:pt>
                <c:pt idx="43" formatCode="General">
                  <c:v>381</c:v>
                </c:pt>
                <c:pt idx="44" formatCode="General">
                  <c:v>391</c:v>
                </c:pt>
                <c:pt idx="45" formatCode="General">
                  <c:v>397</c:v>
                </c:pt>
                <c:pt idx="46" formatCode="General">
                  <c:v>398</c:v>
                </c:pt>
                <c:pt idx="47" formatCode="General">
                  <c:v>397</c:v>
                </c:pt>
                <c:pt idx="48" formatCode="General">
                  <c:v>391</c:v>
                </c:pt>
                <c:pt idx="49" formatCode="General">
                  <c:v>381</c:v>
                </c:pt>
                <c:pt idx="50" formatCode="General">
                  <c:v>368</c:v>
                </c:pt>
                <c:pt idx="51" formatCode="General">
                  <c:v>352</c:v>
                </c:pt>
                <c:pt idx="52" formatCode="General">
                  <c:v>333</c:v>
                </c:pt>
                <c:pt idx="53" formatCode="General">
                  <c:v>312</c:v>
                </c:pt>
                <c:pt idx="54" formatCode="General">
                  <c:v>290</c:v>
                </c:pt>
                <c:pt idx="55" formatCode="General">
                  <c:v>266</c:v>
                </c:pt>
                <c:pt idx="56" formatCode="General">
                  <c:v>242</c:v>
                </c:pt>
                <c:pt idx="57" formatCode="General">
                  <c:v>218</c:v>
                </c:pt>
                <c:pt idx="58" formatCode="General">
                  <c:v>194</c:v>
                </c:pt>
                <c:pt idx="59" formatCode="General">
                  <c:v>172</c:v>
                </c:pt>
                <c:pt idx="60" formatCode="General">
                  <c:v>150</c:v>
                </c:pt>
                <c:pt idx="61" formatCode="General">
                  <c:v>130</c:v>
                </c:pt>
                <c:pt idx="62" formatCode="General">
                  <c:v>111</c:v>
                </c:pt>
                <c:pt idx="63" formatCode="General">
                  <c:v>94</c:v>
                </c:pt>
                <c:pt idx="64" formatCode="General">
                  <c:v>79</c:v>
                </c:pt>
                <c:pt idx="65" formatCode="General">
                  <c:v>66</c:v>
                </c:pt>
                <c:pt idx="66" formatCode="General">
                  <c:v>54</c:v>
                </c:pt>
                <c:pt idx="67" formatCode="General">
                  <c:v>44</c:v>
                </c:pt>
                <c:pt idx="68" formatCode="General">
                  <c:v>36</c:v>
                </c:pt>
                <c:pt idx="69" formatCode="General">
                  <c:v>29</c:v>
                </c:pt>
                <c:pt idx="70" formatCode="General">
                  <c:v>23</c:v>
                </c:pt>
                <c:pt idx="71" formatCode="General">
                  <c:v>18</c:v>
                </c:pt>
                <c:pt idx="72" formatCode="General">
                  <c:v>14</c:v>
                </c:pt>
                <c:pt idx="73" formatCode="General">
                  <c:v>11</c:v>
                </c:pt>
                <c:pt idx="74" formatCode="General">
                  <c:v>8</c:v>
                </c:pt>
                <c:pt idx="75" formatCode="General">
                  <c:v>6</c:v>
                </c:pt>
                <c:pt idx="76" formatCode="General">
                  <c:v>5</c:v>
                </c:pt>
                <c:pt idx="77" formatCode="General">
                  <c:v>4</c:v>
                </c:pt>
                <c:pt idx="78" formatCode="General">
                  <c:v>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'Model 1'!$K$3</c:f>
              <c:strCache>
                <c:ptCount val="1"/>
                <c:pt idx="0">
                  <c:v>Assembly Plan1 (NOP=6, Backward)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1'!$K$4:$K$82</c:f>
              <c:numCache>
                <c:formatCode>General</c:formatCode>
                <c:ptCount val="79"/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11</c:v>
                </c:pt>
                <c:pt idx="13">
                  <c:v>14</c:v>
                </c:pt>
                <c:pt idx="14">
                  <c:v>80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218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1"/>
          <c:order val="11"/>
          <c:tx>
            <c:strRef>
              <c:f>'Model 1'!$L$3</c:f>
              <c:strCache>
                <c:ptCount val="1"/>
                <c:pt idx="0">
                  <c:v>Supply Plan1 (NOP=6)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1'!$L$4:$L$82</c:f>
              <c:numCache>
                <c:formatCode>General</c:formatCode>
                <c:ptCount val="7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14</c:v>
                </c:pt>
                <c:pt idx="7">
                  <c:v>80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218</c:v>
                </c:pt>
                <c:pt idx="44">
                  <c:v>194</c:v>
                </c:pt>
                <c:pt idx="45">
                  <c:v>172</c:v>
                </c:pt>
                <c:pt idx="46">
                  <c:v>150</c:v>
                </c:pt>
                <c:pt idx="47">
                  <c:v>130</c:v>
                </c:pt>
                <c:pt idx="48">
                  <c:v>111</c:v>
                </c:pt>
                <c:pt idx="49">
                  <c:v>94</c:v>
                </c:pt>
                <c:pt idx="50">
                  <c:v>79</c:v>
                </c:pt>
                <c:pt idx="51">
                  <c:v>66</c:v>
                </c:pt>
                <c:pt idx="52">
                  <c:v>54</c:v>
                </c:pt>
                <c:pt idx="53">
                  <c:v>44</c:v>
                </c:pt>
                <c:pt idx="54">
                  <c:v>36</c:v>
                </c:pt>
                <c:pt idx="55">
                  <c:v>29</c:v>
                </c:pt>
                <c:pt idx="56">
                  <c:v>23</c:v>
                </c:pt>
                <c:pt idx="57">
                  <c:v>18</c:v>
                </c:pt>
                <c:pt idx="58">
                  <c:v>14</c:v>
                </c:pt>
                <c:pt idx="59">
                  <c:v>11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270384"/>
        <c:axId val="-257268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1'!$A$3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1'!$B$4:$B$82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2.3840882014648405E-4</c:v>
                      </c:pt>
                      <c:pt idx="15" formatCode="General">
                        <c:v>3.2668190561999186E-4</c:v>
                      </c:pt>
                      <c:pt idx="16" formatCode="General">
                        <c:v>4.4318484119380076E-4</c:v>
                      </c:pt>
                      <c:pt idx="17" formatCode="General">
                        <c:v>5.9525324197758534E-4</c:v>
                      </c:pt>
                      <c:pt idx="18" formatCode="General">
                        <c:v>7.9154515829799694E-4</c:v>
                      </c:pt>
                      <c:pt idx="19" formatCode="General">
                        <c:v>1.0420934814422591E-3</c:v>
                      </c:pt>
                      <c:pt idx="20" formatCode="General">
                        <c:v>1.3582969233685612E-3</c:v>
                      </c:pt>
                      <c:pt idx="21" formatCode="General">
                        <c:v>1.752830049356854E-3</c:v>
                      </c:pt>
                      <c:pt idx="22" formatCode="General">
                        <c:v>2.2394530294842902E-3</c:v>
                      </c:pt>
                      <c:pt idx="23" formatCode="General">
                        <c:v>2.8327037741601186E-3</c:v>
                      </c:pt>
                      <c:pt idx="24" formatCode="General">
                        <c:v>3.5474592846231421E-3</c:v>
                      </c:pt>
                      <c:pt idx="25" formatCode="General">
                        <c:v>4.3983595980427196E-3</c:v>
                      </c:pt>
                      <c:pt idx="26" formatCode="General">
                        <c:v>5.3990966513188061E-3</c:v>
                      </c:pt>
                      <c:pt idx="27" formatCode="General">
                        <c:v>6.5615814774676604E-3</c:v>
                      </c:pt>
                      <c:pt idx="28" formatCode="General">
                        <c:v>7.8950158300894139E-3</c:v>
                      </c:pt>
                      <c:pt idx="29" formatCode="General">
                        <c:v>9.4049077376886937E-3</c:v>
                      </c:pt>
                      <c:pt idx="30" formatCode="General">
                        <c:v>1.1092083467945555E-2</c:v>
                      </c:pt>
                      <c:pt idx="31" formatCode="General">
                        <c:v>1.2951759566589173E-2</c:v>
                      </c:pt>
                      <c:pt idx="32" formatCode="General">
                        <c:v>1.4972746563574486E-2</c:v>
                      </c:pt>
                      <c:pt idx="33" formatCode="General">
                        <c:v>1.7136859204780735E-2</c:v>
                      </c:pt>
                      <c:pt idx="34" formatCode="General">
                        <c:v>1.9418605498321296E-2</c:v>
                      </c:pt>
                      <c:pt idx="35" formatCode="General">
                        <c:v>2.1785217703255054E-2</c:v>
                      </c:pt>
                      <c:pt idx="36" formatCode="General">
                        <c:v>2.4197072451914336E-2</c:v>
                      </c:pt>
                      <c:pt idx="37" formatCode="General">
                        <c:v>2.6608524989875482E-2</c:v>
                      </c:pt>
                      <c:pt idx="38" formatCode="General">
                        <c:v>2.8969155276148274E-2</c:v>
                      </c:pt>
                      <c:pt idx="39" formatCode="General">
                        <c:v>3.1225393336676129E-2</c:v>
                      </c:pt>
                      <c:pt idx="40" formatCode="General">
                        <c:v>3.3322460289179963E-2</c:v>
                      </c:pt>
                      <c:pt idx="41" formatCode="General">
                        <c:v>3.5206532676429952E-2</c:v>
                      </c:pt>
                      <c:pt idx="42" formatCode="General">
                        <c:v>3.6827014030332332E-2</c:v>
                      </c:pt>
                      <c:pt idx="43" formatCode="General">
                        <c:v>3.8138781546052408E-2</c:v>
                      </c:pt>
                      <c:pt idx="44" formatCode="General">
                        <c:v>3.9104269397545591E-2</c:v>
                      </c:pt>
                      <c:pt idx="45" formatCode="General">
                        <c:v>3.9695254747701178E-2</c:v>
                      </c:pt>
                      <c:pt idx="46" formatCode="General">
                        <c:v>3.9894228040143274E-2</c:v>
                      </c:pt>
                      <c:pt idx="47" formatCode="General">
                        <c:v>3.9695254747701178E-2</c:v>
                      </c:pt>
                      <c:pt idx="48" formatCode="General">
                        <c:v>3.9104269397545591E-2</c:v>
                      </c:pt>
                      <c:pt idx="49" formatCode="General">
                        <c:v>3.8138781546052408E-2</c:v>
                      </c:pt>
                      <c:pt idx="50" formatCode="General">
                        <c:v>3.6827014030332332E-2</c:v>
                      </c:pt>
                      <c:pt idx="51" formatCode="General">
                        <c:v>3.5206532676429952E-2</c:v>
                      </c:pt>
                      <c:pt idx="52" formatCode="General">
                        <c:v>3.3322460289179963E-2</c:v>
                      </c:pt>
                      <c:pt idx="53" formatCode="General">
                        <c:v>3.1225393336676129E-2</c:v>
                      </c:pt>
                      <c:pt idx="54" formatCode="General">
                        <c:v>2.8969155276148274E-2</c:v>
                      </c:pt>
                      <c:pt idx="55" formatCode="General">
                        <c:v>2.6608524989875482E-2</c:v>
                      </c:pt>
                      <c:pt idx="56" formatCode="General">
                        <c:v>2.4197072451914336E-2</c:v>
                      </c:pt>
                      <c:pt idx="57" formatCode="General">
                        <c:v>2.1785217703255054E-2</c:v>
                      </c:pt>
                      <c:pt idx="58" formatCode="General">
                        <c:v>1.9418605498321296E-2</c:v>
                      </c:pt>
                      <c:pt idx="59" formatCode="General">
                        <c:v>1.7136859204780735E-2</c:v>
                      </c:pt>
                      <c:pt idx="60" formatCode="General">
                        <c:v>1.4972746563574486E-2</c:v>
                      </c:pt>
                      <c:pt idx="61" formatCode="General">
                        <c:v>1.2951759566589173E-2</c:v>
                      </c:pt>
                      <c:pt idx="62" formatCode="General">
                        <c:v>1.1092083467945555E-2</c:v>
                      </c:pt>
                      <c:pt idx="63" formatCode="General">
                        <c:v>9.4049077376886937E-3</c:v>
                      </c:pt>
                      <c:pt idx="64" formatCode="General">
                        <c:v>7.8950158300894139E-3</c:v>
                      </c:pt>
                      <c:pt idx="65" formatCode="General">
                        <c:v>6.5615814774676604E-3</c:v>
                      </c:pt>
                      <c:pt idx="66" formatCode="General">
                        <c:v>5.3990966513188061E-3</c:v>
                      </c:pt>
                      <c:pt idx="67" formatCode="General">
                        <c:v>4.3983595980427196E-3</c:v>
                      </c:pt>
                      <c:pt idx="68" formatCode="General">
                        <c:v>3.5474592846231421E-3</c:v>
                      </c:pt>
                      <c:pt idx="69" formatCode="General">
                        <c:v>2.8327037741601186E-3</c:v>
                      </c:pt>
                      <c:pt idx="70" formatCode="General">
                        <c:v>2.2394530294842902E-3</c:v>
                      </c:pt>
                      <c:pt idx="71" formatCode="General">
                        <c:v>1.752830049356854E-3</c:v>
                      </c:pt>
                      <c:pt idx="72" formatCode="General">
                        <c:v>1.3582969233685612E-3</c:v>
                      </c:pt>
                      <c:pt idx="73" formatCode="General">
                        <c:v>1.0420934814422591E-3</c:v>
                      </c:pt>
                      <c:pt idx="74" formatCode="General">
                        <c:v>7.9154515829799694E-4</c:v>
                      </c:pt>
                      <c:pt idx="75" formatCode="General">
                        <c:v>5.9525324197758534E-4</c:v>
                      </c:pt>
                      <c:pt idx="76" formatCode="General">
                        <c:v>4.4318484119380076E-4</c:v>
                      </c:pt>
                      <c:pt idx="77" formatCode="General">
                        <c:v>3.2668190561999186E-4</c:v>
                      </c:pt>
                      <c:pt idx="78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1'!$C$4:$C$82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2.381465704443229</c:v>
                      </c:pt>
                      <c:pt idx="15" formatCode="General">
                        <c:v>3.2632255552380989</c:v>
                      </c:pt>
                      <c:pt idx="16" formatCode="General">
                        <c:v>4.4269733786848757</c:v>
                      </c:pt>
                      <c:pt idx="17" formatCode="General">
                        <c:v>5.9459846341141001</c:v>
                      </c:pt>
                      <c:pt idx="18" formatCode="General">
                        <c:v>7.9067445862386911</c:v>
                      </c:pt>
                      <c:pt idx="19" formatCode="General">
                        <c:v>10.409471786126726</c:v>
                      </c:pt>
                      <c:pt idx="20" formatCode="General">
                        <c:v>13.568027967528558</c:v>
                      </c:pt>
                      <c:pt idx="21" formatCode="General">
                        <c:v>17.509019363025615</c:v>
                      </c:pt>
                      <c:pt idx="22" formatCode="General">
                        <c:v>22.369896311518573</c:v>
                      </c:pt>
                      <c:pt idx="23" formatCode="General">
                        <c:v>28.295878000085423</c:v>
                      </c:pt>
                      <c:pt idx="24" formatCode="General">
                        <c:v>35.435570794100563</c:v>
                      </c:pt>
                      <c:pt idx="25" formatCode="General">
                        <c:v>43.935214024848726</c:v>
                      </c:pt>
                      <c:pt idx="26" formatCode="General">
                        <c:v>53.931576450023556</c:v>
                      </c:pt>
                      <c:pt idx="27" formatCode="General">
                        <c:v>65.543637378424464</c:v>
                      </c:pt>
                      <c:pt idx="28" formatCode="General">
                        <c:v>78.86331312676316</c:v>
                      </c:pt>
                      <c:pt idx="29" formatCode="General">
                        <c:v>93.945623391772358</c:v>
                      </c:pt>
                      <c:pt idx="30" formatCode="General">
                        <c:v>110.79882176130815</c:v>
                      </c:pt>
                      <c:pt idx="31" formatCode="General">
                        <c:v>129.37512631065925</c:v>
                      </c:pt>
                      <c:pt idx="32" formatCode="General">
                        <c:v>149.56276542354553</c:v>
                      </c:pt>
                      <c:pt idx="33" formatCode="General">
                        <c:v>171.18008659655476</c:v>
                      </c:pt>
                      <c:pt idx="34" formatCode="General">
                        <c:v>193.97245032273142</c:v>
                      </c:pt>
                      <c:pt idx="35" formatCode="General">
                        <c:v>217.61253963781473</c:v>
                      </c:pt>
                      <c:pt idx="36" formatCode="General">
                        <c:v>241.7045567221723</c:v>
                      </c:pt>
                      <c:pt idx="37" formatCode="General">
                        <c:v>265.79255612386618</c:v>
                      </c:pt>
                      <c:pt idx="38" formatCode="General">
                        <c:v>289.37289205344513</c:v>
                      </c:pt>
                      <c:pt idx="39" formatCode="General">
                        <c:v>311.91045404005786</c:v>
                      </c:pt>
                      <c:pt idx="40" formatCode="General">
                        <c:v>332.85805582861866</c:v>
                      </c:pt>
                      <c:pt idx="41" formatCode="General">
                        <c:v>351.67805490485881</c:v>
                      </c:pt>
                      <c:pt idx="42" formatCode="General">
                        <c:v>367.86504314898968</c:v>
                      </c:pt>
                      <c:pt idx="43" formatCode="General">
                        <c:v>380.9682888635175</c:v>
                      </c:pt>
                      <c:pt idx="44" formatCode="General">
                        <c:v>390.61254701208293</c:v>
                      </c:pt>
                      <c:pt idx="45" formatCode="General">
                        <c:v>396.51589967478708</c:v>
                      </c:pt>
                      <c:pt idx="46" formatCode="General">
                        <c:v>398.50344389299119</c:v>
                      </c:pt>
                      <c:pt idx="47" formatCode="General">
                        <c:v>396.51589967478708</c:v>
                      </c:pt>
                      <c:pt idx="48" formatCode="General">
                        <c:v>390.61254701208293</c:v>
                      </c:pt>
                      <c:pt idx="49" formatCode="General">
                        <c:v>380.9682888635175</c:v>
                      </c:pt>
                      <c:pt idx="50" formatCode="General">
                        <c:v>367.86504314898968</c:v>
                      </c:pt>
                      <c:pt idx="51" formatCode="General">
                        <c:v>351.67805490485881</c:v>
                      </c:pt>
                      <c:pt idx="52" formatCode="General">
                        <c:v>332.85805582861866</c:v>
                      </c:pt>
                      <c:pt idx="53" formatCode="General">
                        <c:v>311.91045404005786</c:v>
                      </c:pt>
                      <c:pt idx="54" formatCode="General">
                        <c:v>289.37289205344513</c:v>
                      </c:pt>
                      <c:pt idx="55" formatCode="General">
                        <c:v>265.79255612386618</c:v>
                      </c:pt>
                      <c:pt idx="56" formatCode="General">
                        <c:v>241.7045567221723</c:v>
                      </c:pt>
                      <c:pt idx="57" formatCode="General">
                        <c:v>217.61253963781473</c:v>
                      </c:pt>
                      <c:pt idx="58" formatCode="General">
                        <c:v>193.97245032273142</c:v>
                      </c:pt>
                      <c:pt idx="59" formatCode="General">
                        <c:v>171.18008659655476</c:v>
                      </c:pt>
                      <c:pt idx="60" formatCode="General">
                        <c:v>149.56276542354553</c:v>
                      </c:pt>
                      <c:pt idx="61" formatCode="General">
                        <c:v>129.37512631065925</c:v>
                      </c:pt>
                      <c:pt idx="62" formatCode="General">
                        <c:v>110.79882176130815</c:v>
                      </c:pt>
                      <c:pt idx="63" formatCode="General">
                        <c:v>93.945623391772358</c:v>
                      </c:pt>
                      <c:pt idx="64" formatCode="General">
                        <c:v>78.86331312676316</c:v>
                      </c:pt>
                      <c:pt idx="65" formatCode="General">
                        <c:v>65.543637378424464</c:v>
                      </c:pt>
                      <c:pt idx="66" formatCode="General">
                        <c:v>53.931576450023556</c:v>
                      </c:pt>
                      <c:pt idx="67" formatCode="General">
                        <c:v>43.935214024848726</c:v>
                      </c:pt>
                      <c:pt idx="68" formatCode="General">
                        <c:v>35.435570794100563</c:v>
                      </c:pt>
                      <c:pt idx="69" formatCode="General">
                        <c:v>28.295878000085423</c:v>
                      </c:pt>
                      <c:pt idx="70" formatCode="General">
                        <c:v>22.369896311518573</c:v>
                      </c:pt>
                      <c:pt idx="71" formatCode="General">
                        <c:v>17.509019363025615</c:v>
                      </c:pt>
                      <c:pt idx="72" formatCode="General">
                        <c:v>13.568027967528558</c:v>
                      </c:pt>
                      <c:pt idx="73" formatCode="General">
                        <c:v>10.409471786126726</c:v>
                      </c:pt>
                      <c:pt idx="74" formatCode="General">
                        <c:v>7.9067445862386911</c:v>
                      </c:pt>
                      <c:pt idx="75" formatCode="General">
                        <c:v>5.9459846341141001</c:v>
                      </c:pt>
                      <c:pt idx="76" formatCode="General">
                        <c:v>4.4269733786848757</c:v>
                      </c:pt>
                      <c:pt idx="77" formatCode="General">
                        <c:v>3.2632255552380989</c:v>
                      </c:pt>
                      <c:pt idx="78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1'!$D$4:$D$82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3</c:v>
                      </c:pt>
                      <c:pt idx="15" formatCode="General">
                        <c:v>4</c:v>
                      </c:pt>
                      <c:pt idx="16" formatCode="General">
                        <c:v>5</c:v>
                      </c:pt>
                      <c:pt idx="17" formatCode="General">
                        <c:v>6</c:v>
                      </c:pt>
                      <c:pt idx="18" formatCode="General">
                        <c:v>8</c:v>
                      </c:pt>
                      <c:pt idx="19" formatCode="General">
                        <c:v>11</c:v>
                      </c:pt>
                      <c:pt idx="20" formatCode="General">
                        <c:v>14</c:v>
                      </c:pt>
                      <c:pt idx="21" formatCode="General">
                        <c:v>18</c:v>
                      </c:pt>
                      <c:pt idx="22" formatCode="General">
                        <c:v>23</c:v>
                      </c:pt>
                      <c:pt idx="23" formatCode="General">
                        <c:v>29</c:v>
                      </c:pt>
                      <c:pt idx="24" formatCode="General">
                        <c:v>36</c:v>
                      </c:pt>
                      <c:pt idx="25" formatCode="General">
                        <c:v>44</c:v>
                      </c:pt>
                      <c:pt idx="26" formatCode="General">
                        <c:v>54</c:v>
                      </c:pt>
                      <c:pt idx="27" formatCode="General">
                        <c:v>66</c:v>
                      </c:pt>
                      <c:pt idx="28" formatCode="General">
                        <c:v>79</c:v>
                      </c:pt>
                      <c:pt idx="29" formatCode="General">
                        <c:v>94</c:v>
                      </c:pt>
                      <c:pt idx="30" formatCode="General">
                        <c:v>111</c:v>
                      </c:pt>
                      <c:pt idx="31" formatCode="General">
                        <c:v>130</c:v>
                      </c:pt>
                      <c:pt idx="32" formatCode="General">
                        <c:v>150</c:v>
                      </c:pt>
                      <c:pt idx="33" formatCode="General">
                        <c:v>172</c:v>
                      </c:pt>
                      <c:pt idx="34" formatCode="General">
                        <c:v>194</c:v>
                      </c:pt>
                      <c:pt idx="35" formatCode="General">
                        <c:v>218</c:v>
                      </c:pt>
                      <c:pt idx="36" formatCode="General">
                        <c:v>242</c:v>
                      </c:pt>
                      <c:pt idx="37" formatCode="General">
                        <c:v>266</c:v>
                      </c:pt>
                      <c:pt idx="38" formatCode="General">
                        <c:v>290</c:v>
                      </c:pt>
                      <c:pt idx="39" formatCode="General">
                        <c:v>312</c:v>
                      </c:pt>
                      <c:pt idx="40" formatCode="General">
                        <c:v>333</c:v>
                      </c:pt>
                      <c:pt idx="41" formatCode="General">
                        <c:v>352</c:v>
                      </c:pt>
                      <c:pt idx="42" formatCode="General">
                        <c:v>368</c:v>
                      </c:pt>
                      <c:pt idx="43" formatCode="General">
                        <c:v>381</c:v>
                      </c:pt>
                      <c:pt idx="44" formatCode="General">
                        <c:v>391</c:v>
                      </c:pt>
                      <c:pt idx="45" formatCode="General">
                        <c:v>397</c:v>
                      </c:pt>
                      <c:pt idx="46" formatCode="General">
                        <c:v>399</c:v>
                      </c:pt>
                      <c:pt idx="47" formatCode="General">
                        <c:v>397</c:v>
                      </c:pt>
                      <c:pt idx="48" formatCode="General">
                        <c:v>391</c:v>
                      </c:pt>
                      <c:pt idx="49" formatCode="General">
                        <c:v>381</c:v>
                      </c:pt>
                      <c:pt idx="50" formatCode="General">
                        <c:v>368</c:v>
                      </c:pt>
                      <c:pt idx="51" formatCode="General">
                        <c:v>352</c:v>
                      </c:pt>
                      <c:pt idx="52" formatCode="General">
                        <c:v>333</c:v>
                      </c:pt>
                      <c:pt idx="53" formatCode="General">
                        <c:v>312</c:v>
                      </c:pt>
                      <c:pt idx="54" formatCode="General">
                        <c:v>290</c:v>
                      </c:pt>
                      <c:pt idx="55" formatCode="General">
                        <c:v>266</c:v>
                      </c:pt>
                      <c:pt idx="56" formatCode="General">
                        <c:v>242</c:v>
                      </c:pt>
                      <c:pt idx="57" formatCode="General">
                        <c:v>218</c:v>
                      </c:pt>
                      <c:pt idx="58" formatCode="General">
                        <c:v>194</c:v>
                      </c:pt>
                      <c:pt idx="59" formatCode="General">
                        <c:v>172</c:v>
                      </c:pt>
                      <c:pt idx="60" formatCode="General">
                        <c:v>150</c:v>
                      </c:pt>
                      <c:pt idx="61" formatCode="General">
                        <c:v>130</c:v>
                      </c:pt>
                      <c:pt idx="62" formatCode="General">
                        <c:v>111</c:v>
                      </c:pt>
                      <c:pt idx="63" formatCode="General">
                        <c:v>94</c:v>
                      </c:pt>
                      <c:pt idx="64" formatCode="General">
                        <c:v>79</c:v>
                      </c:pt>
                      <c:pt idx="65" formatCode="General">
                        <c:v>66</c:v>
                      </c:pt>
                      <c:pt idx="66" formatCode="General">
                        <c:v>54</c:v>
                      </c:pt>
                      <c:pt idx="67" formatCode="General">
                        <c:v>44</c:v>
                      </c:pt>
                      <c:pt idx="68" formatCode="General">
                        <c:v>36</c:v>
                      </c:pt>
                      <c:pt idx="69" formatCode="General">
                        <c:v>29</c:v>
                      </c:pt>
                      <c:pt idx="70" formatCode="General">
                        <c:v>23</c:v>
                      </c:pt>
                      <c:pt idx="71" formatCode="General">
                        <c:v>18</c:v>
                      </c:pt>
                      <c:pt idx="72" formatCode="General">
                        <c:v>14</c:v>
                      </c:pt>
                      <c:pt idx="73" formatCode="General">
                        <c:v>11</c:v>
                      </c:pt>
                      <c:pt idx="74" formatCode="General">
                        <c:v>8</c:v>
                      </c:pt>
                      <c:pt idx="75" formatCode="General">
                        <c:v>6</c:v>
                      </c:pt>
                      <c:pt idx="76" formatCode="General">
                        <c:v>5</c:v>
                      </c:pt>
                      <c:pt idx="77" formatCode="General">
                        <c:v>4</c:v>
                      </c:pt>
                      <c:pt idx="78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1'!$F$4:$F$82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9997</c:v>
                      </c:pt>
                      <c:pt idx="16">
                        <c:v>9993</c:v>
                      </c:pt>
                      <c:pt idx="17">
                        <c:v>9988</c:v>
                      </c:pt>
                      <c:pt idx="18">
                        <c:v>9982</c:v>
                      </c:pt>
                      <c:pt idx="19">
                        <c:v>9974</c:v>
                      </c:pt>
                      <c:pt idx="20">
                        <c:v>9963</c:v>
                      </c:pt>
                      <c:pt idx="21">
                        <c:v>9949</c:v>
                      </c:pt>
                      <c:pt idx="22">
                        <c:v>9931</c:v>
                      </c:pt>
                      <c:pt idx="23">
                        <c:v>9908</c:v>
                      </c:pt>
                      <c:pt idx="24">
                        <c:v>9879</c:v>
                      </c:pt>
                      <c:pt idx="25">
                        <c:v>9843</c:v>
                      </c:pt>
                      <c:pt idx="26">
                        <c:v>9799</c:v>
                      </c:pt>
                      <c:pt idx="27">
                        <c:v>9745</c:v>
                      </c:pt>
                      <c:pt idx="28">
                        <c:v>9679</c:v>
                      </c:pt>
                      <c:pt idx="29">
                        <c:v>9600</c:v>
                      </c:pt>
                      <c:pt idx="30">
                        <c:v>9506</c:v>
                      </c:pt>
                      <c:pt idx="31">
                        <c:v>9395</c:v>
                      </c:pt>
                      <c:pt idx="32">
                        <c:v>9265</c:v>
                      </c:pt>
                      <c:pt idx="33">
                        <c:v>9115</c:v>
                      </c:pt>
                      <c:pt idx="34">
                        <c:v>8943</c:v>
                      </c:pt>
                      <c:pt idx="35">
                        <c:v>8749</c:v>
                      </c:pt>
                      <c:pt idx="36">
                        <c:v>8531</c:v>
                      </c:pt>
                      <c:pt idx="37">
                        <c:v>8289</c:v>
                      </c:pt>
                      <c:pt idx="38">
                        <c:v>8023</c:v>
                      </c:pt>
                      <c:pt idx="39">
                        <c:v>7733</c:v>
                      </c:pt>
                      <c:pt idx="40">
                        <c:v>7421</c:v>
                      </c:pt>
                      <c:pt idx="41">
                        <c:v>7088</c:v>
                      </c:pt>
                      <c:pt idx="42">
                        <c:v>6736</c:v>
                      </c:pt>
                      <c:pt idx="43">
                        <c:v>6368</c:v>
                      </c:pt>
                      <c:pt idx="44">
                        <c:v>5987</c:v>
                      </c:pt>
                      <c:pt idx="45">
                        <c:v>5596</c:v>
                      </c:pt>
                      <c:pt idx="46">
                        <c:v>5199</c:v>
                      </c:pt>
                      <c:pt idx="47">
                        <c:v>4801</c:v>
                      </c:pt>
                      <c:pt idx="48">
                        <c:v>4404</c:v>
                      </c:pt>
                      <c:pt idx="49">
                        <c:v>4013</c:v>
                      </c:pt>
                      <c:pt idx="50">
                        <c:v>3632</c:v>
                      </c:pt>
                      <c:pt idx="51">
                        <c:v>3264</c:v>
                      </c:pt>
                      <c:pt idx="52">
                        <c:v>2912</c:v>
                      </c:pt>
                      <c:pt idx="53">
                        <c:v>2579</c:v>
                      </c:pt>
                      <c:pt idx="54">
                        <c:v>2267</c:v>
                      </c:pt>
                      <c:pt idx="55">
                        <c:v>1977</c:v>
                      </c:pt>
                      <c:pt idx="56">
                        <c:v>1711</c:v>
                      </c:pt>
                      <c:pt idx="57">
                        <c:v>1469</c:v>
                      </c:pt>
                      <c:pt idx="58">
                        <c:v>1251</c:v>
                      </c:pt>
                      <c:pt idx="59">
                        <c:v>1057</c:v>
                      </c:pt>
                      <c:pt idx="60">
                        <c:v>885</c:v>
                      </c:pt>
                      <c:pt idx="61">
                        <c:v>735</c:v>
                      </c:pt>
                      <c:pt idx="62">
                        <c:v>605</c:v>
                      </c:pt>
                      <c:pt idx="63">
                        <c:v>494</c:v>
                      </c:pt>
                      <c:pt idx="64">
                        <c:v>400</c:v>
                      </c:pt>
                      <c:pt idx="65">
                        <c:v>321</c:v>
                      </c:pt>
                      <c:pt idx="66">
                        <c:v>255</c:v>
                      </c:pt>
                      <c:pt idx="67">
                        <c:v>201</c:v>
                      </c:pt>
                      <c:pt idx="68">
                        <c:v>157</c:v>
                      </c:pt>
                      <c:pt idx="69">
                        <c:v>121</c:v>
                      </c:pt>
                      <c:pt idx="70">
                        <c:v>92</c:v>
                      </c:pt>
                      <c:pt idx="71">
                        <c:v>69</c:v>
                      </c:pt>
                      <c:pt idx="72">
                        <c:v>51</c:v>
                      </c:pt>
                      <c:pt idx="73">
                        <c:v>37</c:v>
                      </c:pt>
                      <c:pt idx="74">
                        <c:v>26</c:v>
                      </c:pt>
                      <c:pt idx="75">
                        <c:v>18</c:v>
                      </c:pt>
                      <c:pt idx="76">
                        <c:v>12</c:v>
                      </c:pt>
                      <c:pt idx="77">
                        <c:v>7</c:v>
                      </c:pt>
                      <c:pt idx="78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1'!$G$4:$G$82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160</c:v>
                      </c:pt>
                      <c:pt idx="47">
                        <c:v>160</c:v>
                      </c:pt>
                      <c:pt idx="48">
                        <c:v>160</c:v>
                      </c:pt>
                      <c:pt idx="49">
                        <c:v>160</c:v>
                      </c:pt>
                      <c:pt idx="50">
                        <c:v>160</c:v>
                      </c:pt>
                      <c:pt idx="51">
                        <c:v>160</c:v>
                      </c:pt>
                      <c:pt idx="52">
                        <c:v>160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1'!$H$3</c15:sqref>
                        </c15:formulaRef>
                      </c:ext>
                    </c:extLst>
                    <c:strCache>
                      <c:ptCount val="1"/>
                      <c:pt idx="0">
                        <c:v>Supply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1'!$H$4:$H$82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160</c:v>
                      </c:pt>
                      <c:pt idx="1">
                        <c:v>160</c:v>
                      </c:pt>
                      <c:pt idx="2">
                        <c:v>160</c:v>
                      </c:pt>
                      <c:pt idx="3">
                        <c:v>160</c:v>
                      </c:pt>
                      <c:pt idx="4">
                        <c:v>160</c:v>
                      </c:pt>
                      <c:pt idx="5">
                        <c:v>160</c:v>
                      </c:pt>
                      <c:pt idx="6">
                        <c:v>160</c:v>
                      </c:pt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1'!$I$3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1'!$I$4:$I$82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7">
                        <c:v>149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200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1'!$J$3</c15:sqref>
                        </c15:formulaRef>
                      </c:ext>
                    </c:extLst>
                    <c:strCache>
                      <c:ptCount val="1"/>
                      <c:pt idx="0">
                        <c:v>Supply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1'!$J$4:$J$82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149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1'!$M$3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1'!$M$4:$M$82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29</c:v>
                      </c:pt>
                      <c:pt idx="17">
                        <c:v>36</c:v>
                      </c:pt>
                      <c:pt idx="18">
                        <c:v>44</c:v>
                      </c:pt>
                      <c:pt idx="19">
                        <c:v>54</c:v>
                      </c:pt>
                      <c:pt idx="20">
                        <c:v>208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280</c:v>
                      </c:pt>
                      <c:pt idx="42">
                        <c:v>280</c:v>
                      </c:pt>
                      <c:pt idx="43">
                        <c:v>280</c:v>
                      </c:pt>
                      <c:pt idx="44">
                        <c:v>280</c:v>
                      </c:pt>
                      <c:pt idx="45">
                        <c:v>280</c:v>
                      </c:pt>
                      <c:pt idx="46">
                        <c:v>280</c:v>
                      </c:pt>
                      <c:pt idx="47">
                        <c:v>280</c:v>
                      </c:pt>
                      <c:pt idx="48">
                        <c:v>266</c:v>
                      </c:pt>
                      <c:pt idx="49">
                        <c:v>242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1'!$N$3</c15:sqref>
                        </c15:formulaRef>
                      </c:ext>
                    </c:extLst>
                    <c:strCache>
                      <c:ptCount val="1"/>
                      <c:pt idx="0">
                        <c:v>Supply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1'!$N$4:$N$82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18</c:v>
                      </c:pt>
                      <c:pt idx="8">
                        <c:v>23</c:v>
                      </c:pt>
                      <c:pt idx="9">
                        <c:v>29</c:v>
                      </c:pt>
                      <c:pt idx="10">
                        <c:v>36</c:v>
                      </c:pt>
                      <c:pt idx="11">
                        <c:v>44</c:v>
                      </c:pt>
                      <c:pt idx="12">
                        <c:v>54</c:v>
                      </c:pt>
                      <c:pt idx="13">
                        <c:v>208</c:v>
                      </c:pt>
                      <c:pt idx="14">
                        <c:v>280</c:v>
                      </c:pt>
                      <c:pt idx="15">
                        <c:v>280</c:v>
                      </c:pt>
                      <c:pt idx="16">
                        <c:v>280</c:v>
                      </c:pt>
                      <c:pt idx="17">
                        <c:v>280</c:v>
                      </c:pt>
                      <c:pt idx="18">
                        <c:v>280</c:v>
                      </c:pt>
                      <c:pt idx="19">
                        <c:v>280</c:v>
                      </c:pt>
                      <c:pt idx="20">
                        <c:v>280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266</c:v>
                      </c:pt>
                      <c:pt idx="42">
                        <c:v>242</c:v>
                      </c:pt>
                      <c:pt idx="43">
                        <c:v>218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5727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268752"/>
        <c:crosses val="autoZero"/>
        <c:auto val="1"/>
        <c:lblAlgn val="ctr"/>
        <c:lblOffset val="100"/>
        <c:noMultiLvlLbl val="0"/>
      </c:catAx>
      <c:valAx>
        <c:axId val="-2572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27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700830079166937E-2"/>
          <c:y val="0.86349106361704786"/>
          <c:w val="0.83517828564112417"/>
          <c:h val="0.13650893638295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(NOP=7)</a:t>
            </a:r>
            <a:endParaRPr lang="en-IN"/>
          </a:p>
        </c:rich>
      </c:tx>
      <c:layout>
        <c:manualLayout>
          <c:xMode val="edge"/>
          <c:yMode val="edge"/>
          <c:x val="0.120948509485094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'Model 1'!$E$3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1'!$E$4:$E$82</c:f>
              <c:numCache>
                <c:formatCode>_(* #,##0.00_);_(* \(#,##0.00\);_(* "-"??_);_(@_)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3</c:v>
                </c:pt>
                <c:pt idx="15" formatCode="General">
                  <c:v>4</c:v>
                </c:pt>
                <c:pt idx="16" formatCode="General">
                  <c:v>5</c:v>
                </c:pt>
                <c:pt idx="17" formatCode="General">
                  <c:v>6</c:v>
                </c:pt>
                <c:pt idx="18" formatCode="General">
                  <c:v>8</c:v>
                </c:pt>
                <c:pt idx="19" formatCode="General">
                  <c:v>11</c:v>
                </c:pt>
                <c:pt idx="20" formatCode="General">
                  <c:v>14</c:v>
                </c:pt>
                <c:pt idx="21" formatCode="General">
                  <c:v>18</c:v>
                </c:pt>
                <c:pt idx="22" formatCode="General">
                  <c:v>23</c:v>
                </c:pt>
                <c:pt idx="23" formatCode="General">
                  <c:v>29</c:v>
                </c:pt>
                <c:pt idx="24" formatCode="General">
                  <c:v>36</c:v>
                </c:pt>
                <c:pt idx="25" formatCode="General">
                  <c:v>44</c:v>
                </c:pt>
                <c:pt idx="26" formatCode="General">
                  <c:v>54</c:v>
                </c:pt>
                <c:pt idx="27" formatCode="General">
                  <c:v>66</c:v>
                </c:pt>
                <c:pt idx="28" formatCode="General">
                  <c:v>79</c:v>
                </c:pt>
                <c:pt idx="29" formatCode="General">
                  <c:v>94</c:v>
                </c:pt>
                <c:pt idx="30" formatCode="General">
                  <c:v>111</c:v>
                </c:pt>
                <c:pt idx="31" formatCode="General">
                  <c:v>130</c:v>
                </c:pt>
                <c:pt idx="32" formatCode="General">
                  <c:v>150</c:v>
                </c:pt>
                <c:pt idx="33" formatCode="General">
                  <c:v>172</c:v>
                </c:pt>
                <c:pt idx="34" formatCode="General">
                  <c:v>194</c:v>
                </c:pt>
                <c:pt idx="35" formatCode="General">
                  <c:v>218</c:v>
                </c:pt>
                <c:pt idx="36" formatCode="General">
                  <c:v>242</c:v>
                </c:pt>
                <c:pt idx="37" formatCode="General">
                  <c:v>266</c:v>
                </c:pt>
                <c:pt idx="38" formatCode="General">
                  <c:v>290</c:v>
                </c:pt>
                <c:pt idx="39" formatCode="General">
                  <c:v>312</c:v>
                </c:pt>
                <c:pt idx="40" formatCode="General">
                  <c:v>333</c:v>
                </c:pt>
                <c:pt idx="41" formatCode="General">
                  <c:v>352</c:v>
                </c:pt>
                <c:pt idx="42" formatCode="General">
                  <c:v>368</c:v>
                </c:pt>
                <c:pt idx="43" formatCode="General">
                  <c:v>381</c:v>
                </c:pt>
                <c:pt idx="44" formatCode="General">
                  <c:v>391</c:v>
                </c:pt>
                <c:pt idx="45" formatCode="General">
                  <c:v>397</c:v>
                </c:pt>
                <c:pt idx="46" formatCode="General">
                  <c:v>398</c:v>
                </c:pt>
                <c:pt idx="47" formatCode="General">
                  <c:v>397</c:v>
                </c:pt>
                <c:pt idx="48" formatCode="General">
                  <c:v>391</c:v>
                </c:pt>
                <c:pt idx="49" formatCode="General">
                  <c:v>381</c:v>
                </c:pt>
                <c:pt idx="50" formatCode="General">
                  <c:v>368</c:v>
                </c:pt>
                <c:pt idx="51" formatCode="General">
                  <c:v>352</c:v>
                </c:pt>
                <c:pt idx="52" formatCode="General">
                  <c:v>333</c:v>
                </c:pt>
                <c:pt idx="53" formatCode="General">
                  <c:v>312</c:v>
                </c:pt>
                <c:pt idx="54" formatCode="General">
                  <c:v>290</c:v>
                </c:pt>
                <c:pt idx="55" formatCode="General">
                  <c:v>266</c:v>
                </c:pt>
                <c:pt idx="56" formatCode="General">
                  <c:v>242</c:v>
                </c:pt>
                <c:pt idx="57" formatCode="General">
                  <c:v>218</c:v>
                </c:pt>
                <c:pt idx="58" formatCode="General">
                  <c:v>194</c:v>
                </c:pt>
                <c:pt idx="59" formatCode="General">
                  <c:v>172</c:v>
                </c:pt>
                <c:pt idx="60" formatCode="General">
                  <c:v>150</c:v>
                </c:pt>
                <c:pt idx="61" formatCode="General">
                  <c:v>130</c:v>
                </c:pt>
                <c:pt idx="62" formatCode="General">
                  <c:v>111</c:v>
                </c:pt>
                <c:pt idx="63" formatCode="General">
                  <c:v>94</c:v>
                </c:pt>
                <c:pt idx="64" formatCode="General">
                  <c:v>79</c:v>
                </c:pt>
                <c:pt idx="65" formatCode="General">
                  <c:v>66</c:v>
                </c:pt>
                <c:pt idx="66" formatCode="General">
                  <c:v>54</c:v>
                </c:pt>
                <c:pt idx="67" formatCode="General">
                  <c:v>44</c:v>
                </c:pt>
                <c:pt idx="68" formatCode="General">
                  <c:v>36</c:v>
                </c:pt>
                <c:pt idx="69" formatCode="General">
                  <c:v>29</c:v>
                </c:pt>
                <c:pt idx="70" formatCode="General">
                  <c:v>23</c:v>
                </c:pt>
                <c:pt idx="71" formatCode="General">
                  <c:v>18</c:v>
                </c:pt>
                <c:pt idx="72" formatCode="General">
                  <c:v>14</c:v>
                </c:pt>
                <c:pt idx="73" formatCode="General">
                  <c:v>11</c:v>
                </c:pt>
                <c:pt idx="74" formatCode="General">
                  <c:v>8</c:v>
                </c:pt>
                <c:pt idx="75" formatCode="General">
                  <c:v>6</c:v>
                </c:pt>
                <c:pt idx="76" formatCode="General">
                  <c:v>5</c:v>
                </c:pt>
                <c:pt idx="77" formatCode="General">
                  <c:v>4</c:v>
                </c:pt>
                <c:pt idx="78" formatCode="General">
                  <c:v>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'Model 1'!$M$3</c:f>
              <c:strCache>
                <c:ptCount val="1"/>
                <c:pt idx="0">
                  <c:v>Assembly Plan (NOP=7)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1'!$M$4:$M$82</c:f>
              <c:numCache>
                <c:formatCode>General</c:formatCode>
                <c:ptCount val="79"/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11</c:v>
                </c:pt>
                <c:pt idx="13">
                  <c:v>14</c:v>
                </c:pt>
                <c:pt idx="14">
                  <c:v>18</c:v>
                </c:pt>
                <c:pt idx="15">
                  <c:v>23</c:v>
                </c:pt>
                <c:pt idx="16">
                  <c:v>29</c:v>
                </c:pt>
                <c:pt idx="17">
                  <c:v>36</c:v>
                </c:pt>
                <c:pt idx="18">
                  <c:v>44</c:v>
                </c:pt>
                <c:pt idx="19">
                  <c:v>54</c:v>
                </c:pt>
                <c:pt idx="20">
                  <c:v>208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280</c:v>
                </c:pt>
                <c:pt idx="25">
                  <c:v>280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280</c:v>
                </c:pt>
                <c:pt idx="37">
                  <c:v>280</c:v>
                </c:pt>
                <c:pt idx="38">
                  <c:v>280</c:v>
                </c:pt>
                <c:pt idx="39">
                  <c:v>280</c:v>
                </c:pt>
                <c:pt idx="40">
                  <c:v>280</c:v>
                </c:pt>
                <c:pt idx="41">
                  <c:v>280</c:v>
                </c:pt>
                <c:pt idx="42">
                  <c:v>280</c:v>
                </c:pt>
                <c:pt idx="43">
                  <c:v>280</c:v>
                </c:pt>
                <c:pt idx="44">
                  <c:v>280</c:v>
                </c:pt>
                <c:pt idx="45">
                  <c:v>280</c:v>
                </c:pt>
                <c:pt idx="46">
                  <c:v>280</c:v>
                </c:pt>
                <c:pt idx="47">
                  <c:v>280</c:v>
                </c:pt>
                <c:pt idx="48">
                  <c:v>266</c:v>
                </c:pt>
                <c:pt idx="49">
                  <c:v>242</c:v>
                </c:pt>
                <c:pt idx="50">
                  <c:v>218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3"/>
          <c:order val="13"/>
          <c:tx>
            <c:strRef>
              <c:f>'Model 1'!$N$3</c:f>
              <c:strCache>
                <c:ptCount val="1"/>
                <c:pt idx="0">
                  <c:v>Supply Plan (NOP=7)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1'!$A$4:$A$82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  <c:extLst xmlns:c15="http://schemas.microsoft.com/office/drawing/2012/chart"/>
            </c:numRef>
          </c:cat>
          <c:val>
            <c:numRef>
              <c:f>'Model 1'!$N$4:$N$82</c:f>
              <c:numCache>
                <c:formatCode>General</c:formatCode>
                <c:ptCount val="7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14</c:v>
                </c:pt>
                <c:pt idx="7">
                  <c:v>18</c:v>
                </c:pt>
                <c:pt idx="8">
                  <c:v>23</c:v>
                </c:pt>
                <c:pt idx="9">
                  <c:v>29</c:v>
                </c:pt>
                <c:pt idx="10">
                  <c:v>36</c:v>
                </c:pt>
                <c:pt idx="11">
                  <c:v>44</c:v>
                </c:pt>
                <c:pt idx="12">
                  <c:v>54</c:v>
                </c:pt>
                <c:pt idx="13">
                  <c:v>208</c:v>
                </c:pt>
                <c:pt idx="14">
                  <c:v>280</c:v>
                </c:pt>
                <c:pt idx="15">
                  <c:v>280</c:v>
                </c:pt>
                <c:pt idx="16">
                  <c:v>280</c:v>
                </c:pt>
                <c:pt idx="17">
                  <c:v>280</c:v>
                </c:pt>
                <c:pt idx="18">
                  <c:v>280</c:v>
                </c:pt>
                <c:pt idx="19">
                  <c:v>280</c:v>
                </c:pt>
                <c:pt idx="20">
                  <c:v>280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280</c:v>
                </c:pt>
                <c:pt idx="25">
                  <c:v>280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280</c:v>
                </c:pt>
                <c:pt idx="37">
                  <c:v>280</c:v>
                </c:pt>
                <c:pt idx="38">
                  <c:v>280</c:v>
                </c:pt>
                <c:pt idx="39">
                  <c:v>280</c:v>
                </c:pt>
                <c:pt idx="40">
                  <c:v>280</c:v>
                </c:pt>
                <c:pt idx="41">
                  <c:v>266</c:v>
                </c:pt>
                <c:pt idx="42">
                  <c:v>242</c:v>
                </c:pt>
                <c:pt idx="43">
                  <c:v>218</c:v>
                </c:pt>
                <c:pt idx="44">
                  <c:v>194</c:v>
                </c:pt>
                <c:pt idx="45">
                  <c:v>172</c:v>
                </c:pt>
                <c:pt idx="46">
                  <c:v>150</c:v>
                </c:pt>
                <c:pt idx="47">
                  <c:v>130</c:v>
                </c:pt>
                <c:pt idx="48">
                  <c:v>111</c:v>
                </c:pt>
                <c:pt idx="49">
                  <c:v>94</c:v>
                </c:pt>
                <c:pt idx="50">
                  <c:v>79</c:v>
                </c:pt>
                <c:pt idx="51">
                  <c:v>66</c:v>
                </c:pt>
                <c:pt idx="52">
                  <c:v>54</c:v>
                </c:pt>
                <c:pt idx="53">
                  <c:v>44</c:v>
                </c:pt>
                <c:pt idx="54">
                  <c:v>36</c:v>
                </c:pt>
                <c:pt idx="55">
                  <c:v>29</c:v>
                </c:pt>
                <c:pt idx="56">
                  <c:v>23</c:v>
                </c:pt>
                <c:pt idx="57">
                  <c:v>18</c:v>
                </c:pt>
                <c:pt idx="58">
                  <c:v>14</c:v>
                </c:pt>
                <c:pt idx="59">
                  <c:v>11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278000"/>
        <c:axId val="-25728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1'!$A$3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1'!$B$4:$B$82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2.3840882014648405E-4</c:v>
                      </c:pt>
                      <c:pt idx="15" formatCode="General">
                        <c:v>3.2668190561999186E-4</c:v>
                      </c:pt>
                      <c:pt idx="16" formatCode="General">
                        <c:v>4.4318484119380076E-4</c:v>
                      </c:pt>
                      <c:pt idx="17" formatCode="General">
                        <c:v>5.9525324197758534E-4</c:v>
                      </c:pt>
                      <c:pt idx="18" formatCode="General">
                        <c:v>7.9154515829799694E-4</c:v>
                      </c:pt>
                      <c:pt idx="19" formatCode="General">
                        <c:v>1.0420934814422591E-3</c:v>
                      </c:pt>
                      <c:pt idx="20" formatCode="General">
                        <c:v>1.3582969233685612E-3</c:v>
                      </c:pt>
                      <c:pt idx="21" formatCode="General">
                        <c:v>1.752830049356854E-3</c:v>
                      </c:pt>
                      <c:pt idx="22" formatCode="General">
                        <c:v>2.2394530294842902E-3</c:v>
                      </c:pt>
                      <c:pt idx="23" formatCode="General">
                        <c:v>2.8327037741601186E-3</c:v>
                      </c:pt>
                      <c:pt idx="24" formatCode="General">
                        <c:v>3.5474592846231421E-3</c:v>
                      </c:pt>
                      <c:pt idx="25" formatCode="General">
                        <c:v>4.3983595980427196E-3</c:v>
                      </c:pt>
                      <c:pt idx="26" formatCode="General">
                        <c:v>5.3990966513188061E-3</c:v>
                      </c:pt>
                      <c:pt idx="27" formatCode="General">
                        <c:v>6.5615814774676604E-3</c:v>
                      </c:pt>
                      <c:pt idx="28" formatCode="General">
                        <c:v>7.8950158300894139E-3</c:v>
                      </c:pt>
                      <c:pt idx="29" formatCode="General">
                        <c:v>9.4049077376886937E-3</c:v>
                      </c:pt>
                      <c:pt idx="30" formatCode="General">
                        <c:v>1.1092083467945555E-2</c:v>
                      </c:pt>
                      <c:pt idx="31" formatCode="General">
                        <c:v>1.2951759566589173E-2</c:v>
                      </c:pt>
                      <c:pt idx="32" formatCode="General">
                        <c:v>1.4972746563574486E-2</c:v>
                      </c:pt>
                      <c:pt idx="33" formatCode="General">
                        <c:v>1.7136859204780735E-2</c:v>
                      </c:pt>
                      <c:pt idx="34" formatCode="General">
                        <c:v>1.9418605498321296E-2</c:v>
                      </c:pt>
                      <c:pt idx="35" formatCode="General">
                        <c:v>2.1785217703255054E-2</c:v>
                      </c:pt>
                      <c:pt idx="36" formatCode="General">
                        <c:v>2.4197072451914336E-2</c:v>
                      </c:pt>
                      <c:pt idx="37" formatCode="General">
                        <c:v>2.6608524989875482E-2</c:v>
                      </c:pt>
                      <c:pt idx="38" formatCode="General">
                        <c:v>2.8969155276148274E-2</c:v>
                      </c:pt>
                      <c:pt idx="39" formatCode="General">
                        <c:v>3.1225393336676129E-2</c:v>
                      </c:pt>
                      <c:pt idx="40" formatCode="General">
                        <c:v>3.3322460289179963E-2</c:v>
                      </c:pt>
                      <c:pt idx="41" formatCode="General">
                        <c:v>3.5206532676429952E-2</c:v>
                      </c:pt>
                      <c:pt idx="42" formatCode="General">
                        <c:v>3.6827014030332332E-2</c:v>
                      </c:pt>
                      <c:pt idx="43" formatCode="General">
                        <c:v>3.8138781546052408E-2</c:v>
                      </c:pt>
                      <c:pt idx="44" formatCode="General">
                        <c:v>3.9104269397545591E-2</c:v>
                      </c:pt>
                      <c:pt idx="45" formatCode="General">
                        <c:v>3.9695254747701178E-2</c:v>
                      </c:pt>
                      <c:pt idx="46" formatCode="General">
                        <c:v>3.9894228040143274E-2</c:v>
                      </c:pt>
                      <c:pt idx="47" formatCode="General">
                        <c:v>3.9695254747701178E-2</c:v>
                      </c:pt>
                      <c:pt idx="48" formatCode="General">
                        <c:v>3.9104269397545591E-2</c:v>
                      </c:pt>
                      <c:pt idx="49" formatCode="General">
                        <c:v>3.8138781546052408E-2</c:v>
                      </c:pt>
                      <c:pt idx="50" formatCode="General">
                        <c:v>3.6827014030332332E-2</c:v>
                      </c:pt>
                      <c:pt idx="51" formatCode="General">
                        <c:v>3.5206532676429952E-2</c:v>
                      </c:pt>
                      <c:pt idx="52" formatCode="General">
                        <c:v>3.3322460289179963E-2</c:v>
                      </c:pt>
                      <c:pt idx="53" formatCode="General">
                        <c:v>3.1225393336676129E-2</c:v>
                      </c:pt>
                      <c:pt idx="54" formatCode="General">
                        <c:v>2.8969155276148274E-2</c:v>
                      </c:pt>
                      <c:pt idx="55" formatCode="General">
                        <c:v>2.6608524989875482E-2</c:v>
                      </c:pt>
                      <c:pt idx="56" formatCode="General">
                        <c:v>2.4197072451914336E-2</c:v>
                      </c:pt>
                      <c:pt idx="57" formatCode="General">
                        <c:v>2.1785217703255054E-2</c:v>
                      </c:pt>
                      <c:pt idx="58" formatCode="General">
                        <c:v>1.9418605498321296E-2</c:v>
                      </c:pt>
                      <c:pt idx="59" formatCode="General">
                        <c:v>1.7136859204780735E-2</c:v>
                      </c:pt>
                      <c:pt idx="60" formatCode="General">
                        <c:v>1.4972746563574486E-2</c:v>
                      </c:pt>
                      <c:pt idx="61" formatCode="General">
                        <c:v>1.2951759566589173E-2</c:v>
                      </c:pt>
                      <c:pt idx="62" formatCode="General">
                        <c:v>1.1092083467945555E-2</c:v>
                      </c:pt>
                      <c:pt idx="63" formatCode="General">
                        <c:v>9.4049077376886937E-3</c:v>
                      </c:pt>
                      <c:pt idx="64" formatCode="General">
                        <c:v>7.8950158300894139E-3</c:v>
                      </c:pt>
                      <c:pt idx="65" formatCode="General">
                        <c:v>6.5615814774676604E-3</c:v>
                      </c:pt>
                      <c:pt idx="66" formatCode="General">
                        <c:v>5.3990966513188061E-3</c:v>
                      </c:pt>
                      <c:pt idx="67" formatCode="General">
                        <c:v>4.3983595980427196E-3</c:v>
                      </c:pt>
                      <c:pt idx="68" formatCode="General">
                        <c:v>3.5474592846231421E-3</c:v>
                      </c:pt>
                      <c:pt idx="69" formatCode="General">
                        <c:v>2.8327037741601186E-3</c:v>
                      </c:pt>
                      <c:pt idx="70" formatCode="General">
                        <c:v>2.2394530294842902E-3</c:v>
                      </c:pt>
                      <c:pt idx="71" formatCode="General">
                        <c:v>1.752830049356854E-3</c:v>
                      </c:pt>
                      <c:pt idx="72" formatCode="General">
                        <c:v>1.3582969233685612E-3</c:v>
                      </c:pt>
                      <c:pt idx="73" formatCode="General">
                        <c:v>1.0420934814422591E-3</c:v>
                      </c:pt>
                      <c:pt idx="74" formatCode="General">
                        <c:v>7.9154515829799694E-4</c:v>
                      </c:pt>
                      <c:pt idx="75" formatCode="General">
                        <c:v>5.9525324197758534E-4</c:v>
                      </c:pt>
                      <c:pt idx="76" formatCode="General">
                        <c:v>4.4318484119380076E-4</c:v>
                      </c:pt>
                      <c:pt idx="77" formatCode="General">
                        <c:v>3.2668190561999186E-4</c:v>
                      </c:pt>
                      <c:pt idx="78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1'!$C$4:$C$82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2.381465704443229</c:v>
                      </c:pt>
                      <c:pt idx="15" formatCode="General">
                        <c:v>3.2632255552380989</c:v>
                      </c:pt>
                      <c:pt idx="16" formatCode="General">
                        <c:v>4.4269733786848757</c:v>
                      </c:pt>
                      <c:pt idx="17" formatCode="General">
                        <c:v>5.9459846341141001</c:v>
                      </c:pt>
                      <c:pt idx="18" formatCode="General">
                        <c:v>7.9067445862386911</c:v>
                      </c:pt>
                      <c:pt idx="19" formatCode="General">
                        <c:v>10.409471786126726</c:v>
                      </c:pt>
                      <c:pt idx="20" formatCode="General">
                        <c:v>13.568027967528558</c:v>
                      </c:pt>
                      <c:pt idx="21" formatCode="General">
                        <c:v>17.509019363025615</c:v>
                      </c:pt>
                      <c:pt idx="22" formatCode="General">
                        <c:v>22.369896311518573</c:v>
                      </c:pt>
                      <c:pt idx="23" formatCode="General">
                        <c:v>28.295878000085423</c:v>
                      </c:pt>
                      <c:pt idx="24" formatCode="General">
                        <c:v>35.435570794100563</c:v>
                      </c:pt>
                      <c:pt idx="25" formatCode="General">
                        <c:v>43.935214024848726</c:v>
                      </c:pt>
                      <c:pt idx="26" formatCode="General">
                        <c:v>53.931576450023556</c:v>
                      </c:pt>
                      <c:pt idx="27" formatCode="General">
                        <c:v>65.543637378424464</c:v>
                      </c:pt>
                      <c:pt idx="28" formatCode="General">
                        <c:v>78.86331312676316</c:v>
                      </c:pt>
                      <c:pt idx="29" formatCode="General">
                        <c:v>93.945623391772358</c:v>
                      </c:pt>
                      <c:pt idx="30" formatCode="General">
                        <c:v>110.79882176130815</c:v>
                      </c:pt>
                      <c:pt idx="31" formatCode="General">
                        <c:v>129.37512631065925</c:v>
                      </c:pt>
                      <c:pt idx="32" formatCode="General">
                        <c:v>149.56276542354553</c:v>
                      </c:pt>
                      <c:pt idx="33" formatCode="General">
                        <c:v>171.18008659655476</c:v>
                      </c:pt>
                      <c:pt idx="34" formatCode="General">
                        <c:v>193.97245032273142</c:v>
                      </c:pt>
                      <c:pt idx="35" formatCode="General">
                        <c:v>217.61253963781473</c:v>
                      </c:pt>
                      <c:pt idx="36" formatCode="General">
                        <c:v>241.7045567221723</c:v>
                      </c:pt>
                      <c:pt idx="37" formatCode="General">
                        <c:v>265.79255612386618</c:v>
                      </c:pt>
                      <c:pt idx="38" formatCode="General">
                        <c:v>289.37289205344513</c:v>
                      </c:pt>
                      <c:pt idx="39" formatCode="General">
                        <c:v>311.91045404005786</c:v>
                      </c:pt>
                      <c:pt idx="40" formatCode="General">
                        <c:v>332.85805582861866</c:v>
                      </c:pt>
                      <c:pt idx="41" formatCode="General">
                        <c:v>351.67805490485881</c:v>
                      </c:pt>
                      <c:pt idx="42" formatCode="General">
                        <c:v>367.86504314898968</c:v>
                      </c:pt>
                      <c:pt idx="43" formatCode="General">
                        <c:v>380.9682888635175</c:v>
                      </c:pt>
                      <c:pt idx="44" formatCode="General">
                        <c:v>390.61254701208293</c:v>
                      </c:pt>
                      <c:pt idx="45" formatCode="General">
                        <c:v>396.51589967478708</c:v>
                      </c:pt>
                      <c:pt idx="46" formatCode="General">
                        <c:v>398.50344389299119</c:v>
                      </c:pt>
                      <c:pt idx="47" formatCode="General">
                        <c:v>396.51589967478708</c:v>
                      </c:pt>
                      <c:pt idx="48" formatCode="General">
                        <c:v>390.61254701208293</c:v>
                      </c:pt>
                      <c:pt idx="49" formatCode="General">
                        <c:v>380.9682888635175</c:v>
                      </c:pt>
                      <c:pt idx="50" formatCode="General">
                        <c:v>367.86504314898968</c:v>
                      </c:pt>
                      <c:pt idx="51" formatCode="General">
                        <c:v>351.67805490485881</c:v>
                      </c:pt>
                      <c:pt idx="52" formatCode="General">
                        <c:v>332.85805582861866</c:v>
                      </c:pt>
                      <c:pt idx="53" formatCode="General">
                        <c:v>311.91045404005786</c:v>
                      </c:pt>
                      <c:pt idx="54" formatCode="General">
                        <c:v>289.37289205344513</c:v>
                      </c:pt>
                      <c:pt idx="55" formatCode="General">
                        <c:v>265.79255612386618</c:v>
                      </c:pt>
                      <c:pt idx="56" formatCode="General">
                        <c:v>241.7045567221723</c:v>
                      </c:pt>
                      <c:pt idx="57" formatCode="General">
                        <c:v>217.61253963781473</c:v>
                      </c:pt>
                      <c:pt idx="58" formatCode="General">
                        <c:v>193.97245032273142</c:v>
                      </c:pt>
                      <c:pt idx="59" formatCode="General">
                        <c:v>171.18008659655476</c:v>
                      </c:pt>
                      <c:pt idx="60" formatCode="General">
                        <c:v>149.56276542354553</c:v>
                      </c:pt>
                      <c:pt idx="61" formatCode="General">
                        <c:v>129.37512631065925</c:v>
                      </c:pt>
                      <c:pt idx="62" formatCode="General">
                        <c:v>110.79882176130815</c:v>
                      </c:pt>
                      <c:pt idx="63" formatCode="General">
                        <c:v>93.945623391772358</c:v>
                      </c:pt>
                      <c:pt idx="64" formatCode="General">
                        <c:v>78.86331312676316</c:v>
                      </c:pt>
                      <c:pt idx="65" formatCode="General">
                        <c:v>65.543637378424464</c:v>
                      </c:pt>
                      <c:pt idx="66" formatCode="General">
                        <c:v>53.931576450023556</c:v>
                      </c:pt>
                      <c:pt idx="67" formatCode="General">
                        <c:v>43.935214024848726</c:v>
                      </c:pt>
                      <c:pt idx="68" formatCode="General">
                        <c:v>35.435570794100563</c:v>
                      </c:pt>
                      <c:pt idx="69" formatCode="General">
                        <c:v>28.295878000085423</c:v>
                      </c:pt>
                      <c:pt idx="70" formatCode="General">
                        <c:v>22.369896311518573</c:v>
                      </c:pt>
                      <c:pt idx="71" formatCode="General">
                        <c:v>17.509019363025615</c:v>
                      </c:pt>
                      <c:pt idx="72" formatCode="General">
                        <c:v>13.568027967528558</c:v>
                      </c:pt>
                      <c:pt idx="73" formatCode="General">
                        <c:v>10.409471786126726</c:v>
                      </c:pt>
                      <c:pt idx="74" formatCode="General">
                        <c:v>7.9067445862386911</c:v>
                      </c:pt>
                      <c:pt idx="75" formatCode="General">
                        <c:v>5.9459846341141001</c:v>
                      </c:pt>
                      <c:pt idx="76" formatCode="General">
                        <c:v>4.4269733786848757</c:v>
                      </c:pt>
                      <c:pt idx="77" formatCode="General">
                        <c:v>3.2632255552380989</c:v>
                      </c:pt>
                      <c:pt idx="78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1'!$D$4:$D$82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3</c:v>
                      </c:pt>
                      <c:pt idx="15" formatCode="General">
                        <c:v>4</c:v>
                      </c:pt>
                      <c:pt idx="16" formatCode="General">
                        <c:v>5</c:v>
                      </c:pt>
                      <c:pt idx="17" formatCode="General">
                        <c:v>6</c:v>
                      </c:pt>
                      <c:pt idx="18" formatCode="General">
                        <c:v>8</c:v>
                      </c:pt>
                      <c:pt idx="19" formatCode="General">
                        <c:v>11</c:v>
                      </c:pt>
                      <c:pt idx="20" formatCode="General">
                        <c:v>14</c:v>
                      </c:pt>
                      <c:pt idx="21" formatCode="General">
                        <c:v>18</c:v>
                      </c:pt>
                      <c:pt idx="22" formatCode="General">
                        <c:v>23</c:v>
                      </c:pt>
                      <c:pt idx="23" formatCode="General">
                        <c:v>29</c:v>
                      </c:pt>
                      <c:pt idx="24" formatCode="General">
                        <c:v>36</c:v>
                      </c:pt>
                      <c:pt idx="25" formatCode="General">
                        <c:v>44</c:v>
                      </c:pt>
                      <c:pt idx="26" formatCode="General">
                        <c:v>54</c:v>
                      </c:pt>
                      <c:pt idx="27" formatCode="General">
                        <c:v>66</c:v>
                      </c:pt>
                      <c:pt idx="28" formatCode="General">
                        <c:v>79</c:v>
                      </c:pt>
                      <c:pt idx="29" formatCode="General">
                        <c:v>94</c:v>
                      </c:pt>
                      <c:pt idx="30" formatCode="General">
                        <c:v>111</c:v>
                      </c:pt>
                      <c:pt idx="31" formatCode="General">
                        <c:v>130</c:v>
                      </c:pt>
                      <c:pt idx="32" formatCode="General">
                        <c:v>150</c:v>
                      </c:pt>
                      <c:pt idx="33" formatCode="General">
                        <c:v>172</c:v>
                      </c:pt>
                      <c:pt idx="34" formatCode="General">
                        <c:v>194</c:v>
                      </c:pt>
                      <c:pt idx="35" formatCode="General">
                        <c:v>218</c:v>
                      </c:pt>
                      <c:pt idx="36" formatCode="General">
                        <c:v>242</c:v>
                      </c:pt>
                      <c:pt idx="37" formatCode="General">
                        <c:v>266</c:v>
                      </c:pt>
                      <c:pt idx="38" formatCode="General">
                        <c:v>290</c:v>
                      </c:pt>
                      <c:pt idx="39" formatCode="General">
                        <c:v>312</c:v>
                      </c:pt>
                      <c:pt idx="40" formatCode="General">
                        <c:v>333</c:v>
                      </c:pt>
                      <c:pt idx="41" formatCode="General">
                        <c:v>352</c:v>
                      </c:pt>
                      <c:pt idx="42" formatCode="General">
                        <c:v>368</c:v>
                      </c:pt>
                      <c:pt idx="43" formatCode="General">
                        <c:v>381</c:v>
                      </c:pt>
                      <c:pt idx="44" formatCode="General">
                        <c:v>391</c:v>
                      </c:pt>
                      <c:pt idx="45" formatCode="General">
                        <c:v>397</c:v>
                      </c:pt>
                      <c:pt idx="46" formatCode="General">
                        <c:v>399</c:v>
                      </c:pt>
                      <c:pt idx="47" formatCode="General">
                        <c:v>397</c:v>
                      </c:pt>
                      <c:pt idx="48" formatCode="General">
                        <c:v>391</c:v>
                      </c:pt>
                      <c:pt idx="49" formatCode="General">
                        <c:v>381</c:v>
                      </c:pt>
                      <c:pt idx="50" formatCode="General">
                        <c:v>368</c:v>
                      </c:pt>
                      <c:pt idx="51" formatCode="General">
                        <c:v>352</c:v>
                      </c:pt>
                      <c:pt idx="52" formatCode="General">
                        <c:v>333</c:v>
                      </c:pt>
                      <c:pt idx="53" formatCode="General">
                        <c:v>312</c:v>
                      </c:pt>
                      <c:pt idx="54" formatCode="General">
                        <c:v>290</c:v>
                      </c:pt>
                      <c:pt idx="55" formatCode="General">
                        <c:v>266</c:v>
                      </c:pt>
                      <c:pt idx="56" formatCode="General">
                        <c:v>242</c:v>
                      </c:pt>
                      <c:pt idx="57" formatCode="General">
                        <c:v>218</c:v>
                      </c:pt>
                      <c:pt idx="58" formatCode="General">
                        <c:v>194</c:v>
                      </c:pt>
                      <c:pt idx="59" formatCode="General">
                        <c:v>172</c:v>
                      </c:pt>
                      <c:pt idx="60" formatCode="General">
                        <c:v>150</c:v>
                      </c:pt>
                      <c:pt idx="61" formatCode="General">
                        <c:v>130</c:v>
                      </c:pt>
                      <c:pt idx="62" formatCode="General">
                        <c:v>111</c:v>
                      </c:pt>
                      <c:pt idx="63" formatCode="General">
                        <c:v>94</c:v>
                      </c:pt>
                      <c:pt idx="64" formatCode="General">
                        <c:v>79</c:v>
                      </c:pt>
                      <c:pt idx="65" formatCode="General">
                        <c:v>66</c:v>
                      </c:pt>
                      <c:pt idx="66" formatCode="General">
                        <c:v>54</c:v>
                      </c:pt>
                      <c:pt idx="67" formatCode="General">
                        <c:v>44</c:v>
                      </c:pt>
                      <c:pt idx="68" formatCode="General">
                        <c:v>36</c:v>
                      </c:pt>
                      <c:pt idx="69" formatCode="General">
                        <c:v>29</c:v>
                      </c:pt>
                      <c:pt idx="70" formatCode="General">
                        <c:v>23</c:v>
                      </c:pt>
                      <c:pt idx="71" formatCode="General">
                        <c:v>18</c:v>
                      </c:pt>
                      <c:pt idx="72" formatCode="General">
                        <c:v>14</c:v>
                      </c:pt>
                      <c:pt idx="73" formatCode="General">
                        <c:v>11</c:v>
                      </c:pt>
                      <c:pt idx="74" formatCode="General">
                        <c:v>8</c:v>
                      </c:pt>
                      <c:pt idx="75" formatCode="General">
                        <c:v>6</c:v>
                      </c:pt>
                      <c:pt idx="76" formatCode="General">
                        <c:v>5</c:v>
                      </c:pt>
                      <c:pt idx="77" formatCode="General">
                        <c:v>4</c:v>
                      </c:pt>
                      <c:pt idx="78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1'!$F$4:$F$82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9997</c:v>
                      </c:pt>
                      <c:pt idx="16">
                        <c:v>9993</c:v>
                      </c:pt>
                      <c:pt idx="17">
                        <c:v>9988</c:v>
                      </c:pt>
                      <c:pt idx="18">
                        <c:v>9982</c:v>
                      </c:pt>
                      <c:pt idx="19">
                        <c:v>9974</c:v>
                      </c:pt>
                      <c:pt idx="20">
                        <c:v>9963</c:v>
                      </c:pt>
                      <c:pt idx="21">
                        <c:v>9949</c:v>
                      </c:pt>
                      <c:pt idx="22">
                        <c:v>9931</c:v>
                      </c:pt>
                      <c:pt idx="23">
                        <c:v>9908</c:v>
                      </c:pt>
                      <c:pt idx="24">
                        <c:v>9879</c:v>
                      </c:pt>
                      <c:pt idx="25">
                        <c:v>9843</c:v>
                      </c:pt>
                      <c:pt idx="26">
                        <c:v>9799</c:v>
                      </c:pt>
                      <c:pt idx="27">
                        <c:v>9745</c:v>
                      </c:pt>
                      <c:pt idx="28">
                        <c:v>9679</c:v>
                      </c:pt>
                      <c:pt idx="29">
                        <c:v>9600</c:v>
                      </c:pt>
                      <c:pt idx="30">
                        <c:v>9506</c:v>
                      </c:pt>
                      <c:pt idx="31">
                        <c:v>9395</c:v>
                      </c:pt>
                      <c:pt idx="32">
                        <c:v>9265</c:v>
                      </c:pt>
                      <c:pt idx="33">
                        <c:v>9115</c:v>
                      </c:pt>
                      <c:pt idx="34">
                        <c:v>8943</c:v>
                      </c:pt>
                      <c:pt idx="35">
                        <c:v>8749</c:v>
                      </c:pt>
                      <c:pt idx="36">
                        <c:v>8531</c:v>
                      </c:pt>
                      <c:pt idx="37">
                        <c:v>8289</c:v>
                      </c:pt>
                      <c:pt idx="38">
                        <c:v>8023</c:v>
                      </c:pt>
                      <c:pt idx="39">
                        <c:v>7733</c:v>
                      </c:pt>
                      <c:pt idx="40">
                        <c:v>7421</c:v>
                      </c:pt>
                      <c:pt idx="41">
                        <c:v>7088</c:v>
                      </c:pt>
                      <c:pt idx="42">
                        <c:v>6736</c:v>
                      </c:pt>
                      <c:pt idx="43">
                        <c:v>6368</c:v>
                      </c:pt>
                      <c:pt idx="44">
                        <c:v>5987</c:v>
                      </c:pt>
                      <c:pt idx="45">
                        <c:v>5596</c:v>
                      </c:pt>
                      <c:pt idx="46">
                        <c:v>5199</c:v>
                      </c:pt>
                      <c:pt idx="47">
                        <c:v>4801</c:v>
                      </c:pt>
                      <c:pt idx="48">
                        <c:v>4404</c:v>
                      </c:pt>
                      <c:pt idx="49">
                        <c:v>4013</c:v>
                      </c:pt>
                      <c:pt idx="50">
                        <c:v>3632</c:v>
                      </c:pt>
                      <c:pt idx="51">
                        <c:v>3264</c:v>
                      </c:pt>
                      <c:pt idx="52">
                        <c:v>2912</c:v>
                      </c:pt>
                      <c:pt idx="53">
                        <c:v>2579</c:v>
                      </c:pt>
                      <c:pt idx="54">
                        <c:v>2267</c:v>
                      </c:pt>
                      <c:pt idx="55">
                        <c:v>1977</c:v>
                      </c:pt>
                      <c:pt idx="56">
                        <c:v>1711</c:v>
                      </c:pt>
                      <c:pt idx="57">
                        <c:v>1469</c:v>
                      </c:pt>
                      <c:pt idx="58">
                        <c:v>1251</c:v>
                      </c:pt>
                      <c:pt idx="59">
                        <c:v>1057</c:v>
                      </c:pt>
                      <c:pt idx="60">
                        <c:v>885</c:v>
                      </c:pt>
                      <c:pt idx="61">
                        <c:v>735</c:v>
                      </c:pt>
                      <c:pt idx="62">
                        <c:v>605</c:v>
                      </c:pt>
                      <c:pt idx="63">
                        <c:v>494</c:v>
                      </c:pt>
                      <c:pt idx="64">
                        <c:v>400</c:v>
                      </c:pt>
                      <c:pt idx="65">
                        <c:v>321</c:v>
                      </c:pt>
                      <c:pt idx="66">
                        <c:v>255</c:v>
                      </c:pt>
                      <c:pt idx="67">
                        <c:v>201</c:v>
                      </c:pt>
                      <c:pt idx="68">
                        <c:v>157</c:v>
                      </c:pt>
                      <c:pt idx="69">
                        <c:v>121</c:v>
                      </c:pt>
                      <c:pt idx="70">
                        <c:v>92</c:v>
                      </c:pt>
                      <c:pt idx="71">
                        <c:v>69</c:v>
                      </c:pt>
                      <c:pt idx="72">
                        <c:v>51</c:v>
                      </c:pt>
                      <c:pt idx="73">
                        <c:v>37</c:v>
                      </c:pt>
                      <c:pt idx="74">
                        <c:v>26</c:v>
                      </c:pt>
                      <c:pt idx="75">
                        <c:v>18</c:v>
                      </c:pt>
                      <c:pt idx="76">
                        <c:v>12</c:v>
                      </c:pt>
                      <c:pt idx="77">
                        <c:v>7</c:v>
                      </c:pt>
                      <c:pt idx="78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1'!$G$4:$G$82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160</c:v>
                      </c:pt>
                      <c:pt idx="47">
                        <c:v>160</c:v>
                      </c:pt>
                      <c:pt idx="48">
                        <c:v>160</c:v>
                      </c:pt>
                      <c:pt idx="49">
                        <c:v>160</c:v>
                      </c:pt>
                      <c:pt idx="50">
                        <c:v>160</c:v>
                      </c:pt>
                      <c:pt idx="51">
                        <c:v>160</c:v>
                      </c:pt>
                      <c:pt idx="52">
                        <c:v>160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1'!$H$3</c15:sqref>
                        </c15:formulaRef>
                      </c:ext>
                    </c:extLst>
                    <c:strCache>
                      <c:ptCount val="1"/>
                      <c:pt idx="0">
                        <c:v>Supply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1'!$H$4:$H$82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160</c:v>
                      </c:pt>
                      <c:pt idx="1">
                        <c:v>160</c:v>
                      </c:pt>
                      <c:pt idx="2">
                        <c:v>160</c:v>
                      </c:pt>
                      <c:pt idx="3">
                        <c:v>160</c:v>
                      </c:pt>
                      <c:pt idx="4">
                        <c:v>160</c:v>
                      </c:pt>
                      <c:pt idx="5">
                        <c:v>160</c:v>
                      </c:pt>
                      <c:pt idx="6">
                        <c:v>160</c:v>
                      </c:pt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1'!$I$3</c15:sqref>
                        </c15:formulaRef>
                      </c:ext>
                    </c:extLst>
                    <c:strCache>
                      <c:ptCount val="1"/>
                      <c:pt idx="0">
                        <c:v>Assembly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1'!$I$4:$I$82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7">
                        <c:v>149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200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1'!$J$3</c15:sqref>
                        </c15:formulaRef>
                      </c:ext>
                    </c:extLst>
                    <c:strCache>
                      <c:ptCount val="1"/>
                      <c:pt idx="0">
                        <c:v>Supply Plan (NOP=5)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1'!$J$4:$J$82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149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1'!$K$3</c15:sqref>
                        </c15:formulaRef>
                      </c:ext>
                    </c:extLst>
                    <c:strCache>
                      <c:ptCount val="1"/>
                      <c:pt idx="0">
                        <c:v>Assembly Plan1 (NOP=6, Backward)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1'!$K$4:$K$82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80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240</c:v>
                      </c:pt>
                      <c:pt idx="44">
                        <c:v>240</c:v>
                      </c:pt>
                      <c:pt idx="45">
                        <c:v>240</c:v>
                      </c:pt>
                      <c:pt idx="46">
                        <c:v>240</c:v>
                      </c:pt>
                      <c:pt idx="47">
                        <c:v>240</c:v>
                      </c:pt>
                      <c:pt idx="48">
                        <c:v>240</c:v>
                      </c:pt>
                      <c:pt idx="49">
                        <c:v>240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1'!$L$3</c15:sqref>
                        </c15:formulaRef>
                      </c:ext>
                    </c:extLst>
                    <c:strCache>
                      <c:ptCount val="1"/>
                      <c:pt idx="0">
                        <c:v>Supply Plan1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1'!$L$4:$L$82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80</c:v>
                      </c:pt>
                      <c:pt idx="8">
                        <c:v>240</c:v>
                      </c:pt>
                      <c:pt idx="9">
                        <c:v>240</c:v>
                      </c:pt>
                      <c:pt idx="10">
                        <c:v>240</c:v>
                      </c:pt>
                      <c:pt idx="11">
                        <c:v>240</c:v>
                      </c:pt>
                      <c:pt idx="12">
                        <c:v>240</c:v>
                      </c:pt>
                      <c:pt idx="13">
                        <c:v>240</c:v>
                      </c:pt>
                      <c:pt idx="14">
                        <c:v>240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218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5727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282896"/>
        <c:crosses val="autoZero"/>
        <c:auto val="1"/>
        <c:lblAlgn val="ctr"/>
        <c:lblOffset val="100"/>
        <c:noMultiLvlLbl val="0"/>
      </c:catAx>
      <c:valAx>
        <c:axId val="-2572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2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(Supply in Batches)   </a:t>
            </a:r>
            <a:endParaRPr lang="en-IN"/>
          </a:p>
        </c:rich>
      </c:tx>
      <c:layout>
        <c:manualLayout>
          <c:xMode val="edge"/>
          <c:yMode val="edge"/>
          <c:x val="9.0083333333333349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'Model 2'!$E$3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2'!$E$4:$E$82</c:f>
              <c:numCache>
                <c:formatCode>_(* #,##0.00_);_(* \(#,##0.00\);_(* "-"??_);_(@_)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3</c:v>
                </c:pt>
                <c:pt idx="15" formatCode="General">
                  <c:v>4</c:v>
                </c:pt>
                <c:pt idx="16" formatCode="General">
                  <c:v>5</c:v>
                </c:pt>
                <c:pt idx="17" formatCode="General">
                  <c:v>6</c:v>
                </c:pt>
                <c:pt idx="18" formatCode="General">
                  <c:v>8</c:v>
                </c:pt>
                <c:pt idx="19" formatCode="General">
                  <c:v>11</c:v>
                </c:pt>
                <c:pt idx="20" formatCode="General">
                  <c:v>14</c:v>
                </c:pt>
                <c:pt idx="21" formatCode="General">
                  <c:v>18</c:v>
                </c:pt>
                <c:pt idx="22" formatCode="General">
                  <c:v>23</c:v>
                </c:pt>
                <c:pt idx="23" formatCode="General">
                  <c:v>29</c:v>
                </c:pt>
                <c:pt idx="24" formatCode="General">
                  <c:v>36</c:v>
                </c:pt>
                <c:pt idx="25" formatCode="General">
                  <c:v>44</c:v>
                </c:pt>
                <c:pt idx="26" formatCode="General">
                  <c:v>54</c:v>
                </c:pt>
                <c:pt idx="27" formatCode="General">
                  <c:v>66</c:v>
                </c:pt>
                <c:pt idx="28" formatCode="General">
                  <c:v>79</c:v>
                </c:pt>
                <c:pt idx="29" formatCode="General">
                  <c:v>94</c:v>
                </c:pt>
                <c:pt idx="30" formatCode="General">
                  <c:v>111</c:v>
                </c:pt>
                <c:pt idx="31" formatCode="General">
                  <c:v>130</c:v>
                </c:pt>
                <c:pt idx="32" formatCode="General">
                  <c:v>150</c:v>
                </c:pt>
                <c:pt idx="33" formatCode="General">
                  <c:v>172</c:v>
                </c:pt>
                <c:pt idx="34" formatCode="General">
                  <c:v>194</c:v>
                </c:pt>
                <c:pt idx="35" formatCode="General">
                  <c:v>218</c:v>
                </c:pt>
                <c:pt idx="36" formatCode="General">
                  <c:v>242</c:v>
                </c:pt>
                <c:pt idx="37" formatCode="General">
                  <c:v>266</c:v>
                </c:pt>
                <c:pt idx="38" formatCode="General">
                  <c:v>290</c:v>
                </c:pt>
                <c:pt idx="39" formatCode="General">
                  <c:v>312</c:v>
                </c:pt>
                <c:pt idx="40" formatCode="General">
                  <c:v>333</c:v>
                </c:pt>
                <c:pt idx="41" formatCode="General">
                  <c:v>352</c:v>
                </c:pt>
                <c:pt idx="42" formatCode="General">
                  <c:v>368</c:v>
                </c:pt>
                <c:pt idx="43" formatCode="General">
                  <c:v>381</c:v>
                </c:pt>
                <c:pt idx="44" formatCode="General">
                  <c:v>391</c:v>
                </c:pt>
                <c:pt idx="45" formatCode="General">
                  <c:v>397</c:v>
                </c:pt>
                <c:pt idx="46" formatCode="General">
                  <c:v>398</c:v>
                </c:pt>
                <c:pt idx="47" formatCode="General">
                  <c:v>397</c:v>
                </c:pt>
                <c:pt idx="48" formatCode="General">
                  <c:v>391</c:v>
                </c:pt>
                <c:pt idx="49" formatCode="General">
                  <c:v>381</c:v>
                </c:pt>
                <c:pt idx="50" formatCode="General">
                  <c:v>368</c:v>
                </c:pt>
                <c:pt idx="51" formatCode="General">
                  <c:v>352</c:v>
                </c:pt>
                <c:pt idx="52" formatCode="General">
                  <c:v>333</c:v>
                </c:pt>
                <c:pt idx="53" formatCode="General">
                  <c:v>312</c:v>
                </c:pt>
                <c:pt idx="54" formatCode="General">
                  <c:v>290</c:v>
                </c:pt>
                <c:pt idx="55" formatCode="General">
                  <c:v>266</c:v>
                </c:pt>
                <c:pt idx="56" formatCode="General">
                  <c:v>242</c:v>
                </c:pt>
                <c:pt idx="57" formatCode="General">
                  <c:v>218</c:v>
                </c:pt>
                <c:pt idx="58" formatCode="General">
                  <c:v>194</c:v>
                </c:pt>
                <c:pt idx="59" formatCode="General">
                  <c:v>172</c:v>
                </c:pt>
                <c:pt idx="60" formatCode="General">
                  <c:v>150</c:v>
                </c:pt>
                <c:pt idx="61" formatCode="General">
                  <c:v>130</c:v>
                </c:pt>
                <c:pt idx="62" formatCode="General">
                  <c:v>111</c:v>
                </c:pt>
                <c:pt idx="63" formatCode="General">
                  <c:v>94</c:v>
                </c:pt>
                <c:pt idx="64" formatCode="General">
                  <c:v>79</c:v>
                </c:pt>
                <c:pt idx="65" formatCode="General">
                  <c:v>66</c:v>
                </c:pt>
                <c:pt idx="66" formatCode="General">
                  <c:v>54</c:v>
                </c:pt>
                <c:pt idx="67" formatCode="General">
                  <c:v>44</c:v>
                </c:pt>
                <c:pt idx="68" formatCode="General">
                  <c:v>36</c:v>
                </c:pt>
                <c:pt idx="69" formatCode="General">
                  <c:v>29</c:v>
                </c:pt>
                <c:pt idx="70" formatCode="General">
                  <c:v>23</c:v>
                </c:pt>
                <c:pt idx="71" formatCode="General">
                  <c:v>18</c:v>
                </c:pt>
                <c:pt idx="72" formatCode="General">
                  <c:v>14</c:v>
                </c:pt>
                <c:pt idx="73" formatCode="General">
                  <c:v>11</c:v>
                </c:pt>
                <c:pt idx="74" formatCode="General">
                  <c:v>8</c:v>
                </c:pt>
                <c:pt idx="75" formatCode="General">
                  <c:v>6</c:v>
                </c:pt>
                <c:pt idx="76" formatCode="General">
                  <c:v>5</c:v>
                </c:pt>
                <c:pt idx="77" formatCode="General">
                  <c:v>4</c:v>
                </c:pt>
                <c:pt idx="78" formatCode="General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'Model 2'!$G$3</c:f>
              <c:strCache>
                <c:ptCount val="1"/>
                <c:pt idx="0">
                  <c:v>Assembly Plan1 (NOP=6, Heuristic)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2'!$G$4:$G$82</c:f>
              <c:numCache>
                <c:formatCode>General</c:formatCode>
                <c:ptCount val="79"/>
                <c:pt idx="7">
                  <c:v>3</c:v>
                </c:pt>
                <c:pt idx="8">
                  <c:v>21</c:v>
                </c:pt>
                <c:pt idx="9">
                  <c:v>39</c:v>
                </c:pt>
                <c:pt idx="10">
                  <c:v>57</c:v>
                </c:pt>
                <c:pt idx="11">
                  <c:v>73</c:v>
                </c:pt>
                <c:pt idx="12">
                  <c:v>89</c:v>
                </c:pt>
                <c:pt idx="13">
                  <c:v>105</c:v>
                </c:pt>
                <c:pt idx="14">
                  <c:v>121</c:v>
                </c:pt>
                <c:pt idx="15">
                  <c:v>137</c:v>
                </c:pt>
                <c:pt idx="16">
                  <c:v>153</c:v>
                </c:pt>
                <c:pt idx="17">
                  <c:v>169</c:v>
                </c:pt>
                <c:pt idx="18">
                  <c:v>185</c:v>
                </c:pt>
                <c:pt idx="19">
                  <c:v>201</c:v>
                </c:pt>
                <c:pt idx="20">
                  <c:v>218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221</c:v>
                </c:pt>
                <c:pt idx="51">
                  <c:v>203</c:v>
                </c:pt>
                <c:pt idx="52">
                  <c:v>185</c:v>
                </c:pt>
                <c:pt idx="53">
                  <c:v>167</c:v>
                </c:pt>
                <c:pt idx="54">
                  <c:v>149</c:v>
                </c:pt>
                <c:pt idx="55">
                  <c:v>131</c:v>
                </c:pt>
                <c:pt idx="56">
                  <c:v>113</c:v>
                </c:pt>
                <c:pt idx="57">
                  <c:v>95</c:v>
                </c:pt>
                <c:pt idx="58">
                  <c:v>77</c:v>
                </c:pt>
                <c:pt idx="59">
                  <c:v>59</c:v>
                </c:pt>
                <c:pt idx="60">
                  <c:v>41</c:v>
                </c:pt>
                <c:pt idx="61">
                  <c:v>23</c:v>
                </c:pt>
                <c:pt idx="62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'Model 2'!$H$3</c:f>
              <c:strCache>
                <c:ptCount val="1"/>
                <c:pt idx="0">
                  <c:v>Supply Plan1 (NOP=6, Batch Supply)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2'!$H$4:$H$82</c:f>
              <c:numCache>
                <c:formatCode>General</c:formatCode>
                <c:ptCount val="79"/>
                <c:pt idx="0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280176"/>
        <c:axId val="-257279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2'!$A$3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2'!$B$4:$B$82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2.3840882014648405E-4</c:v>
                      </c:pt>
                      <c:pt idx="15" formatCode="General">
                        <c:v>3.2668190561999186E-4</c:v>
                      </c:pt>
                      <c:pt idx="16" formatCode="General">
                        <c:v>4.4318484119380076E-4</c:v>
                      </c:pt>
                      <c:pt idx="17" formatCode="General">
                        <c:v>5.9525324197758534E-4</c:v>
                      </c:pt>
                      <c:pt idx="18" formatCode="General">
                        <c:v>7.9154515829799694E-4</c:v>
                      </c:pt>
                      <c:pt idx="19" formatCode="General">
                        <c:v>1.0420934814422591E-3</c:v>
                      </c:pt>
                      <c:pt idx="20" formatCode="General">
                        <c:v>1.3582969233685612E-3</c:v>
                      </c:pt>
                      <c:pt idx="21" formatCode="General">
                        <c:v>1.752830049356854E-3</c:v>
                      </c:pt>
                      <c:pt idx="22" formatCode="General">
                        <c:v>2.2394530294842902E-3</c:v>
                      </c:pt>
                      <c:pt idx="23" formatCode="General">
                        <c:v>2.8327037741601186E-3</c:v>
                      </c:pt>
                      <c:pt idx="24" formatCode="General">
                        <c:v>3.5474592846231421E-3</c:v>
                      </c:pt>
                      <c:pt idx="25" formatCode="General">
                        <c:v>4.3983595980427196E-3</c:v>
                      </c:pt>
                      <c:pt idx="26" formatCode="General">
                        <c:v>5.3990966513188061E-3</c:v>
                      </c:pt>
                      <c:pt idx="27" formatCode="General">
                        <c:v>6.5615814774676604E-3</c:v>
                      </c:pt>
                      <c:pt idx="28" formatCode="General">
                        <c:v>7.8950158300894139E-3</c:v>
                      </c:pt>
                      <c:pt idx="29" formatCode="General">
                        <c:v>9.4049077376886937E-3</c:v>
                      </c:pt>
                      <c:pt idx="30" formatCode="General">
                        <c:v>1.1092083467945555E-2</c:v>
                      </c:pt>
                      <c:pt idx="31" formatCode="General">
                        <c:v>1.2951759566589173E-2</c:v>
                      </c:pt>
                      <c:pt idx="32" formatCode="General">
                        <c:v>1.4972746563574486E-2</c:v>
                      </c:pt>
                      <c:pt idx="33" formatCode="General">
                        <c:v>1.7136859204780735E-2</c:v>
                      </c:pt>
                      <c:pt idx="34" formatCode="General">
                        <c:v>1.9418605498321296E-2</c:v>
                      </c:pt>
                      <c:pt idx="35" formatCode="General">
                        <c:v>2.1785217703255054E-2</c:v>
                      </c:pt>
                      <c:pt idx="36" formatCode="General">
                        <c:v>2.4197072451914336E-2</c:v>
                      </c:pt>
                      <c:pt idx="37" formatCode="General">
                        <c:v>2.6608524989875482E-2</c:v>
                      </c:pt>
                      <c:pt idx="38" formatCode="General">
                        <c:v>2.8969155276148274E-2</c:v>
                      </c:pt>
                      <c:pt idx="39" formatCode="General">
                        <c:v>3.1225393336676129E-2</c:v>
                      </c:pt>
                      <c:pt idx="40" formatCode="General">
                        <c:v>3.3322460289179963E-2</c:v>
                      </c:pt>
                      <c:pt idx="41" formatCode="General">
                        <c:v>3.5206532676429952E-2</c:v>
                      </c:pt>
                      <c:pt idx="42" formatCode="General">
                        <c:v>3.6827014030332332E-2</c:v>
                      </c:pt>
                      <c:pt idx="43" formatCode="General">
                        <c:v>3.8138781546052408E-2</c:v>
                      </c:pt>
                      <c:pt idx="44" formatCode="General">
                        <c:v>3.9104269397545591E-2</c:v>
                      </c:pt>
                      <c:pt idx="45" formatCode="General">
                        <c:v>3.9695254747701178E-2</c:v>
                      </c:pt>
                      <c:pt idx="46" formatCode="General">
                        <c:v>3.9894228040143274E-2</c:v>
                      </c:pt>
                      <c:pt idx="47" formatCode="General">
                        <c:v>3.9695254747701178E-2</c:v>
                      </c:pt>
                      <c:pt idx="48" formatCode="General">
                        <c:v>3.9104269397545591E-2</c:v>
                      </c:pt>
                      <c:pt idx="49" formatCode="General">
                        <c:v>3.8138781546052408E-2</c:v>
                      </c:pt>
                      <c:pt idx="50" formatCode="General">
                        <c:v>3.6827014030332332E-2</c:v>
                      </c:pt>
                      <c:pt idx="51" formatCode="General">
                        <c:v>3.5206532676429952E-2</c:v>
                      </c:pt>
                      <c:pt idx="52" formatCode="General">
                        <c:v>3.3322460289179963E-2</c:v>
                      </c:pt>
                      <c:pt idx="53" formatCode="General">
                        <c:v>3.1225393336676129E-2</c:v>
                      </c:pt>
                      <c:pt idx="54" formatCode="General">
                        <c:v>2.8969155276148274E-2</c:v>
                      </c:pt>
                      <c:pt idx="55" formatCode="General">
                        <c:v>2.6608524989875482E-2</c:v>
                      </c:pt>
                      <c:pt idx="56" formatCode="General">
                        <c:v>2.4197072451914336E-2</c:v>
                      </c:pt>
                      <c:pt idx="57" formatCode="General">
                        <c:v>2.1785217703255054E-2</c:v>
                      </c:pt>
                      <c:pt idx="58" formatCode="General">
                        <c:v>1.9418605498321296E-2</c:v>
                      </c:pt>
                      <c:pt idx="59" formatCode="General">
                        <c:v>1.7136859204780735E-2</c:v>
                      </c:pt>
                      <c:pt idx="60" formatCode="General">
                        <c:v>1.4972746563574486E-2</c:v>
                      </c:pt>
                      <c:pt idx="61" formatCode="General">
                        <c:v>1.2951759566589173E-2</c:v>
                      </c:pt>
                      <c:pt idx="62" formatCode="General">
                        <c:v>1.1092083467945555E-2</c:v>
                      </c:pt>
                      <c:pt idx="63" formatCode="General">
                        <c:v>9.4049077376886937E-3</c:v>
                      </c:pt>
                      <c:pt idx="64" formatCode="General">
                        <c:v>7.8950158300894139E-3</c:v>
                      </c:pt>
                      <c:pt idx="65" formatCode="General">
                        <c:v>6.5615814774676604E-3</c:v>
                      </c:pt>
                      <c:pt idx="66" formatCode="General">
                        <c:v>5.3990966513188061E-3</c:v>
                      </c:pt>
                      <c:pt idx="67" formatCode="General">
                        <c:v>4.3983595980427196E-3</c:v>
                      </c:pt>
                      <c:pt idx="68" formatCode="General">
                        <c:v>3.5474592846231421E-3</c:v>
                      </c:pt>
                      <c:pt idx="69" formatCode="General">
                        <c:v>2.8327037741601186E-3</c:v>
                      </c:pt>
                      <c:pt idx="70" formatCode="General">
                        <c:v>2.2394530294842902E-3</c:v>
                      </c:pt>
                      <c:pt idx="71" formatCode="General">
                        <c:v>1.752830049356854E-3</c:v>
                      </c:pt>
                      <c:pt idx="72" formatCode="General">
                        <c:v>1.3582969233685612E-3</c:v>
                      </c:pt>
                      <c:pt idx="73" formatCode="General">
                        <c:v>1.0420934814422591E-3</c:v>
                      </c:pt>
                      <c:pt idx="74" formatCode="General">
                        <c:v>7.9154515829799694E-4</c:v>
                      </c:pt>
                      <c:pt idx="75" formatCode="General">
                        <c:v>5.9525324197758534E-4</c:v>
                      </c:pt>
                      <c:pt idx="76" formatCode="General">
                        <c:v>4.4318484119380076E-4</c:v>
                      </c:pt>
                      <c:pt idx="77" formatCode="General">
                        <c:v>3.2668190561999186E-4</c:v>
                      </c:pt>
                      <c:pt idx="78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2'!$C$4:$C$82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2.381465704443229</c:v>
                      </c:pt>
                      <c:pt idx="15" formatCode="General">
                        <c:v>3.2632255552380989</c:v>
                      </c:pt>
                      <c:pt idx="16" formatCode="General">
                        <c:v>4.4269733786848757</c:v>
                      </c:pt>
                      <c:pt idx="17" formatCode="General">
                        <c:v>5.9459846341141001</c:v>
                      </c:pt>
                      <c:pt idx="18" formatCode="General">
                        <c:v>7.9067445862386911</c:v>
                      </c:pt>
                      <c:pt idx="19" formatCode="General">
                        <c:v>10.409471786126726</c:v>
                      </c:pt>
                      <c:pt idx="20" formatCode="General">
                        <c:v>13.568027967528558</c:v>
                      </c:pt>
                      <c:pt idx="21" formatCode="General">
                        <c:v>17.509019363025615</c:v>
                      </c:pt>
                      <c:pt idx="22" formatCode="General">
                        <c:v>22.369896311518573</c:v>
                      </c:pt>
                      <c:pt idx="23" formatCode="General">
                        <c:v>28.295878000085423</c:v>
                      </c:pt>
                      <c:pt idx="24" formatCode="General">
                        <c:v>35.435570794100563</c:v>
                      </c:pt>
                      <c:pt idx="25" formatCode="General">
                        <c:v>43.935214024848726</c:v>
                      </c:pt>
                      <c:pt idx="26" formatCode="General">
                        <c:v>53.931576450023556</c:v>
                      </c:pt>
                      <c:pt idx="27" formatCode="General">
                        <c:v>65.543637378424464</c:v>
                      </c:pt>
                      <c:pt idx="28" formatCode="General">
                        <c:v>78.86331312676316</c:v>
                      </c:pt>
                      <c:pt idx="29" formatCode="General">
                        <c:v>93.945623391772358</c:v>
                      </c:pt>
                      <c:pt idx="30" formatCode="General">
                        <c:v>110.79882176130815</c:v>
                      </c:pt>
                      <c:pt idx="31" formatCode="General">
                        <c:v>129.37512631065925</c:v>
                      </c:pt>
                      <c:pt idx="32" formatCode="General">
                        <c:v>149.56276542354553</c:v>
                      </c:pt>
                      <c:pt idx="33" formatCode="General">
                        <c:v>171.18008659655476</c:v>
                      </c:pt>
                      <c:pt idx="34" formatCode="General">
                        <c:v>193.97245032273142</c:v>
                      </c:pt>
                      <c:pt idx="35" formatCode="General">
                        <c:v>217.61253963781473</c:v>
                      </c:pt>
                      <c:pt idx="36" formatCode="General">
                        <c:v>241.7045567221723</c:v>
                      </c:pt>
                      <c:pt idx="37" formatCode="General">
                        <c:v>265.79255612386618</c:v>
                      </c:pt>
                      <c:pt idx="38" formatCode="General">
                        <c:v>289.37289205344513</c:v>
                      </c:pt>
                      <c:pt idx="39" formatCode="General">
                        <c:v>311.91045404005786</c:v>
                      </c:pt>
                      <c:pt idx="40" formatCode="General">
                        <c:v>332.85805582861866</c:v>
                      </c:pt>
                      <c:pt idx="41" formatCode="General">
                        <c:v>351.67805490485881</c:v>
                      </c:pt>
                      <c:pt idx="42" formatCode="General">
                        <c:v>367.86504314898968</c:v>
                      </c:pt>
                      <c:pt idx="43" formatCode="General">
                        <c:v>380.9682888635175</c:v>
                      </c:pt>
                      <c:pt idx="44" formatCode="General">
                        <c:v>390.61254701208293</c:v>
                      </c:pt>
                      <c:pt idx="45" formatCode="General">
                        <c:v>396.51589967478708</c:v>
                      </c:pt>
                      <c:pt idx="46" formatCode="General">
                        <c:v>398.50344389299119</c:v>
                      </c:pt>
                      <c:pt idx="47" formatCode="General">
                        <c:v>396.51589967478708</c:v>
                      </c:pt>
                      <c:pt idx="48" formatCode="General">
                        <c:v>390.61254701208293</c:v>
                      </c:pt>
                      <c:pt idx="49" formatCode="General">
                        <c:v>380.9682888635175</c:v>
                      </c:pt>
                      <c:pt idx="50" formatCode="General">
                        <c:v>367.86504314898968</c:v>
                      </c:pt>
                      <c:pt idx="51" formatCode="General">
                        <c:v>351.67805490485881</c:v>
                      </c:pt>
                      <c:pt idx="52" formatCode="General">
                        <c:v>332.85805582861866</c:v>
                      </c:pt>
                      <c:pt idx="53" formatCode="General">
                        <c:v>311.91045404005786</c:v>
                      </c:pt>
                      <c:pt idx="54" formatCode="General">
                        <c:v>289.37289205344513</c:v>
                      </c:pt>
                      <c:pt idx="55" formatCode="General">
                        <c:v>265.79255612386618</c:v>
                      </c:pt>
                      <c:pt idx="56" formatCode="General">
                        <c:v>241.7045567221723</c:v>
                      </c:pt>
                      <c:pt idx="57" formatCode="General">
                        <c:v>217.61253963781473</c:v>
                      </c:pt>
                      <c:pt idx="58" formatCode="General">
                        <c:v>193.97245032273142</c:v>
                      </c:pt>
                      <c:pt idx="59" formatCode="General">
                        <c:v>171.18008659655476</c:v>
                      </c:pt>
                      <c:pt idx="60" formatCode="General">
                        <c:v>149.56276542354553</c:v>
                      </c:pt>
                      <c:pt idx="61" formatCode="General">
                        <c:v>129.37512631065925</c:v>
                      </c:pt>
                      <c:pt idx="62" formatCode="General">
                        <c:v>110.79882176130815</c:v>
                      </c:pt>
                      <c:pt idx="63" formatCode="General">
                        <c:v>93.945623391772358</c:v>
                      </c:pt>
                      <c:pt idx="64" formatCode="General">
                        <c:v>78.86331312676316</c:v>
                      </c:pt>
                      <c:pt idx="65" formatCode="General">
                        <c:v>65.543637378424464</c:v>
                      </c:pt>
                      <c:pt idx="66" formatCode="General">
                        <c:v>53.931576450023556</c:v>
                      </c:pt>
                      <c:pt idx="67" formatCode="General">
                        <c:v>43.935214024848726</c:v>
                      </c:pt>
                      <c:pt idx="68" formatCode="General">
                        <c:v>35.435570794100563</c:v>
                      </c:pt>
                      <c:pt idx="69" formatCode="General">
                        <c:v>28.295878000085423</c:v>
                      </c:pt>
                      <c:pt idx="70" formatCode="General">
                        <c:v>22.369896311518573</c:v>
                      </c:pt>
                      <c:pt idx="71" formatCode="General">
                        <c:v>17.509019363025615</c:v>
                      </c:pt>
                      <c:pt idx="72" formatCode="General">
                        <c:v>13.568027967528558</c:v>
                      </c:pt>
                      <c:pt idx="73" formatCode="General">
                        <c:v>10.409471786126726</c:v>
                      </c:pt>
                      <c:pt idx="74" formatCode="General">
                        <c:v>7.9067445862386911</c:v>
                      </c:pt>
                      <c:pt idx="75" formatCode="General">
                        <c:v>5.9459846341141001</c:v>
                      </c:pt>
                      <c:pt idx="76" formatCode="General">
                        <c:v>4.4269733786848757</c:v>
                      </c:pt>
                      <c:pt idx="77" formatCode="General">
                        <c:v>3.2632255552380989</c:v>
                      </c:pt>
                      <c:pt idx="78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2'!$D$4:$D$82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3</c:v>
                      </c:pt>
                      <c:pt idx="15" formatCode="General">
                        <c:v>4</c:v>
                      </c:pt>
                      <c:pt idx="16" formatCode="General">
                        <c:v>5</c:v>
                      </c:pt>
                      <c:pt idx="17" formatCode="General">
                        <c:v>6</c:v>
                      </c:pt>
                      <c:pt idx="18" formatCode="General">
                        <c:v>8</c:v>
                      </c:pt>
                      <c:pt idx="19" formatCode="General">
                        <c:v>11</c:v>
                      </c:pt>
                      <c:pt idx="20" formatCode="General">
                        <c:v>14</c:v>
                      </c:pt>
                      <c:pt idx="21" formatCode="General">
                        <c:v>18</c:v>
                      </c:pt>
                      <c:pt idx="22" formatCode="General">
                        <c:v>23</c:v>
                      </c:pt>
                      <c:pt idx="23" formatCode="General">
                        <c:v>29</c:v>
                      </c:pt>
                      <c:pt idx="24" formatCode="General">
                        <c:v>36</c:v>
                      </c:pt>
                      <c:pt idx="25" formatCode="General">
                        <c:v>44</c:v>
                      </c:pt>
                      <c:pt idx="26" formatCode="General">
                        <c:v>54</c:v>
                      </c:pt>
                      <c:pt idx="27" formatCode="General">
                        <c:v>66</c:v>
                      </c:pt>
                      <c:pt idx="28" formatCode="General">
                        <c:v>79</c:v>
                      </c:pt>
                      <c:pt idx="29" formatCode="General">
                        <c:v>94</c:v>
                      </c:pt>
                      <c:pt idx="30" formatCode="General">
                        <c:v>111</c:v>
                      </c:pt>
                      <c:pt idx="31" formatCode="General">
                        <c:v>130</c:v>
                      </c:pt>
                      <c:pt idx="32" formatCode="General">
                        <c:v>150</c:v>
                      </c:pt>
                      <c:pt idx="33" formatCode="General">
                        <c:v>172</c:v>
                      </c:pt>
                      <c:pt idx="34" formatCode="General">
                        <c:v>194</c:v>
                      </c:pt>
                      <c:pt idx="35" formatCode="General">
                        <c:v>218</c:v>
                      </c:pt>
                      <c:pt idx="36" formatCode="General">
                        <c:v>242</c:v>
                      </c:pt>
                      <c:pt idx="37" formatCode="General">
                        <c:v>266</c:v>
                      </c:pt>
                      <c:pt idx="38" formatCode="General">
                        <c:v>290</c:v>
                      </c:pt>
                      <c:pt idx="39" formatCode="General">
                        <c:v>312</c:v>
                      </c:pt>
                      <c:pt idx="40" formatCode="General">
                        <c:v>333</c:v>
                      </c:pt>
                      <c:pt idx="41" formatCode="General">
                        <c:v>352</c:v>
                      </c:pt>
                      <c:pt idx="42" formatCode="General">
                        <c:v>368</c:v>
                      </c:pt>
                      <c:pt idx="43" formatCode="General">
                        <c:v>381</c:v>
                      </c:pt>
                      <c:pt idx="44" formatCode="General">
                        <c:v>391</c:v>
                      </c:pt>
                      <c:pt idx="45" formatCode="General">
                        <c:v>397</c:v>
                      </c:pt>
                      <c:pt idx="46" formatCode="General">
                        <c:v>399</c:v>
                      </c:pt>
                      <c:pt idx="47" formatCode="General">
                        <c:v>397</c:v>
                      </c:pt>
                      <c:pt idx="48" formatCode="General">
                        <c:v>391</c:v>
                      </c:pt>
                      <c:pt idx="49" formatCode="General">
                        <c:v>381</c:v>
                      </c:pt>
                      <c:pt idx="50" formatCode="General">
                        <c:v>368</c:v>
                      </c:pt>
                      <c:pt idx="51" formatCode="General">
                        <c:v>352</c:v>
                      </c:pt>
                      <c:pt idx="52" formatCode="General">
                        <c:v>333</c:v>
                      </c:pt>
                      <c:pt idx="53" formatCode="General">
                        <c:v>312</c:v>
                      </c:pt>
                      <c:pt idx="54" formatCode="General">
                        <c:v>290</c:v>
                      </c:pt>
                      <c:pt idx="55" formatCode="General">
                        <c:v>266</c:v>
                      </c:pt>
                      <c:pt idx="56" formatCode="General">
                        <c:v>242</c:v>
                      </c:pt>
                      <c:pt idx="57" formatCode="General">
                        <c:v>218</c:v>
                      </c:pt>
                      <c:pt idx="58" formatCode="General">
                        <c:v>194</c:v>
                      </c:pt>
                      <c:pt idx="59" formatCode="General">
                        <c:v>172</c:v>
                      </c:pt>
                      <c:pt idx="60" formatCode="General">
                        <c:v>150</c:v>
                      </c:pt>
                      <c:pt idx="61" formatCode="General">
                        <c:v>130</c:v>
                      </c:pt>
                      <c:pt idx="62" formatCode="General">
                        <c:v>111</c:v>
                      </c:pt>
                      <c:pt idx="63" formatCode="General">
                        <c:v>94</c:v>
                      </c:pt>
                      <c:pt idx="64" formatCode="General">
                        <c:v>79</c:v>
                      </c:pt>
                      <c:pt idx="65" formatCode="General">
                        <c:v>66</c:v>
                      </c:pt>
                      <c:pt idx="66" formatCode="General">
                        <c:v>54</c:v>
                      </c:pt>
                      <c:pt idx="67" formatCode="General">
                        <c:v>44</c:v>
                      </c:pt>
                      <c:pt idx="68" formatCode="General">
                        <c:v>36</c:v>
                      </c:pt>
                      <c:pt idx="69" formatCode="General">
                        <c:v>29</c:v>
                      </c:pt>
                      <c:pt idx="70" formatCode="General">
                        <c:v>23</c:v>
                      </c:pt>
                      <c:pt idx="71" formatCode="General">
                        <c:v>18</c:v>
                      </c:pt>
                      <c:pt idx="72" formatCode="General">
                        <c:v>14</c:v>
                      </c:pt>
                      <c:pt idx="73" formatCode="General">
                        <c:v>11</c:v>
                      </c:pt>
                      <c:pt idx="74" formatCode="General">
                        <c:v>8</c:v>
                      </c:pt>
                      <c:pt idx="75" formatCode="General">
                        <c:v>6</c:v>
                      </c:pt>
                      <c:pt idx="76" formatCode="General">
                        <c:v>5</c:v>
                      </c:pt>
                      <c:pt idx="77" formatCode="General">
                        <c:v>4</c:v>
                      </c:pt>
                      <c:pt idx="78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2'!$F$4:$F$82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9997</c:v>
                      </c:pt>
                      <c:pt idx="16">
                        <c:v>9993</c:v>
                      </c:pt>
                      <c:pt idx="17">
                        <c:v>9988</c:v>
                      </c:pt>
                      <c:pt idx="18">
                        <c:v>9982</c:v>
                      </c:pt>
                      <c:pt idx="19">
                        <c:v>9974</c:v>
                      </c:pt>
                      <c:pt idx="20">
                        <c:v>9963</c:v>
                      </c:pt>
                      <c:pt idx="21">
                        <c:v>9949</c:v>
                      </c:pt>
                      <c:pt idx="22">
                        <c:v>9931</c:v>
                      </c:pt>
                      <c:pt idx="23">
                        <c:v>9908</c:v>
                      </c:pt>
                      <c:pt idx="24">
                        <c:v>9879</c:v>
                      </c:pt>
                      <c:pt idx="25">
                        <c:v>9843</c:v>
                      </c:pt>
                      <c:pt idx="26">
                        <c:v>9799</c:v>
                      </c:pt>
                      <c:pt idx="27">
                        <c:v>9745</c:v>
                      </c:pt>
                      <c:pt idx="28">
                        <c:v>9679</c:v>
                      </c:pt>
                      <c:pt idx="29">
                        <c:v>9600</c:v>
                      </c:pt>
                      <c:pt idx="30">
                        <c:v>9506</c:v>
                      </c:pt>
                      <c:pt idx="31">
                        <c:v>9395</c:v>
                      </c:pt>
                      <c:pt idx="32">
                        <c:v>9265</c:v>
                      </c:pt>
                      <c:pt idx="33">
                        <c:v>9115</c:v>
                      </c:pt>
                      <c:pt idx="34">
                        <c:v>8943</c:v>
                      </c:pt>
                      <c:pt idx="35">
                        <c:v>8749</c:v>
                      </c:pt>
                      <c:pt idx="36">
                        <c:v>8531</c:v>
                      </c:pt>
                      <c:pt idx="37">
                        <c:v>8289</c:v>
                      </c:pt>
                      <c:pt idx="38">
                        <c:v>8023</c:v>
                      </c:pt>
                      <c:pt idx="39">
                        <c:v>7733</c:v>
                      </c:pt>
                      <c:pt idx="40">
                        <c:v>7421</c:v>
                      </c:pt>
                      <c:pt idx="41">
                        <c:v>7088</c:v>
                      </c:pt>
                      <c:pt idx="42">
                        <c:v>6736</c:v>
                      </c:pt>
                      <c:pt idx="43">
                        <c:v>6368</c:v>
                      </c:pt>
                      <c:pt idx="44">
                        <c:v>5987</c:v>
                      </c:pt>
                      <c:pt idx="45">
                        <c:v>5596</c:v>
                      </c:pt>
                      <c:pt idx="46">
                        <c:v>5199</c:v>
                      </c:pt>
                      <c:pt idx="47">
                        <c:v>4801</c:v>
                      </c:pt>
                      <c:pt idx="48">
                        <c:v>4404</c:v>
                      </c:pt>
                      <c:pt idx="49">
                        <c:v>4013</c:v>
                      </c:pt>
                      <c:pt idx="50">
                        <c:v>3632</c:v>
                      </c:pt>
                      <c:pt idx="51">
                        <c:v>3264</c:v>
                      </c:pt>
                      <c:pt idx="52">
                        <c:v>2912</c:v>
                      </c:pt>
                      <c:pt idx="53">
                        <c:v>2579</c:v>
                      </c:pt>
                      <c:pt idx="54">
                        <c:v>2267</c:v>
                      </c:pt>
                      <c:pt idx="55">
                        <c:v>1977</c:v>
                      </c:pt>
                      <c:pt idx="56">
                        <c:v>1711</c:v>
                      </c:pt>
                      <c:pt idx="57">
                        <c:v>1469</c:v>
                      </c:pt>
                      <c:pt idx="58">
                        <c:v>1251</c:v>
                      </c:pt>
                      <c:pt idx="59">
                        <c:v>1057</c:v>
                      </c:pt>
                      <c:pt idx="60">
                        <c:v>885</c:v>
                      </c:pt>
                      <c:pt idx="61">
                        <c:v>735</c:v>
                      </c:pt>
                      <c:pt idx="62">
                        <c:v>605</c:v>
                      </c:pt>
                      <c:pt idx="63">
                        <c:v>494</c:v>
                      </c:pt>
                      <c:pt idx="64">
                        <c:v>400</c:v>
                      </c:pt>
                      <c:pt idx="65">
                        <c:v>321</c:v>
                      </c:pt>
                      <c:pt idx="66">
                        <c:v>255</c:v>
                      </c:pt>
                      <c:pt idx="67">
                        <c:v>201</c:v>
                      </c:pt>
                      <c:pt idx="68">
                        <c:v>157</c:v>
                      </c:pt>
                      <c:pt idx="69">
                        <c:v>121</c:v>
                      </c:pt>
                      <c:pt idx="70">
                        <c:v>92</c:v>
                      </c:pt>
                      <c:pt idx="71">
                        <c:v>69</c:v>
                      </c:pt>
                      <c:pt idx="72">
                        <c:v>51</c:v>
                      </c:pt>
                      <c:pt idx="73">
                        <c:v>37</c:v>
                      </c:pt>
                      <c:pt idx="74">
                        <c:v>26</c:v>
                      </c:pt>
                      <c:pt idx="75">
                        <c:v>18</c:v>
                      </c:pt>
                      <c:pt idx="76">
                        <c:v>12</c:v>
                      </c:pt>
                      <c:pt idx="77">
                        <c:v>7</c:v>
                      </c:pt>
                      <c:pt idx="78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2'!$I$3</c15:sqref>
                        </c15:formulaRef>
                      </c:ext>
                    </c:extLst>
                    <c:strCache>
                      <c:ptCount val="1"/>
                      <c:pt idx="0">
                        <c:v>Supply Plan2 (NOP=6, Normal Supply)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2'!$I$4:$I$82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3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89</c:v>
                      </c:pt>
                      <c:pt idx="6">
                        <c:v>105</c:v>
                      </c:pt>
                      <c:pt idx="7">
                        <c:v>121</c:v>
                      </c:pt>
                      <c:pt idx="8">
                        <c:v>137</c:v>
                      </c:pt>
                      <c:pt idx="9">
                        <c:v>153</c:v>
                      </c:pt>
                      <c:pt idx="10">
                        <c:v>169</c:v>
                      </c:pt>
                      <c:pt idx="11">
                        <c:v>185</c:v>
                      </c:pt>
                      <c:pt idx="12">
                        <c:v>201</c:v>
                      </c:pt>
                      <c:pt idx="13">
                        <c:v>218</c:v>
                      </c:pt>
                      <c:pt idx="14">
                        <c:v>240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221</c:v>
                      </c:pt>
                      <c:pt idx="44">
                        <c:v>203</c:v>
                      </c:pt>
                      <c:pt idx="45">
                        <c:v>185</c:v>
                      </c:pt>
                      <c:pt idx="46">
                        <c:v>167</c:v>
                      </c:pt>
                      <c:pt idx="47">
                        <c:v>149</c:v>
                      </c:pt>
                      <c:pt idx="48">
                        <c:v>131</c:v>
                      </c:pt>
                      <c:pt idx="49">
                        <c:v>113</c:v>
                      </c:pt>
                      <c:pt idx="50">
                        <c:v>95</c:v>
                      </c:pt>
                      <c:pt idx="51">
                        <c:v>77</c:v>
                      </c:pt>
                      <c:pt idx="52">
                        <c:v>59</c:v>
                      </c:pt>
                      <c:pt idx="53">
                        <c:v>41</c:v>
                      </c:pt>
                      <c:pt idx="54">
                        <c:v>23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572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279632"/>
        <c:crosses val="autoZero"/>
        <c:auto val="1"/>
        <c:lblAlgn val="ctr"/>
        <c:lblOffset val="100"/>
        <c:noMultiLvlLbl val="0"/>
      </c:catAx>
      <c:valAx>
        <c:axId val="-2572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28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Distribution, Assembly and Supply Chart (Normal Supply) 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'Model 2'!$E$3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2'!$E$4:$E$82</c:f>
              <c:numCache>
                <c:formatCode>_(* #,##0.00_);_(* \(#,##0.00\);_(* "-"??_);_(@_)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3</c:v>
                </c:pt>
                <c:pt idx="15" formatCode="General">
                  <c:v>4</c:v>
                </c:pt>
                <c:pt idx="16" formatCode="General">
                  <c:v>5</c:v>
                </c:pt>
                <c:pt idx="17" formatCode="General">
                  <c:v>6</c:v>
                </c:pt>
                <c:pt idx="18" formatCode="General">
                  <c:v>8</c:v>
                </c:pt>
                <c:pt idx="19" formatCode="General">
                  <c:v>11</c:v>
                </c:pt>
                <c:pt idx="20" formatCode="General">
                  <c:v>14</c:v>
                </c:pt>
                <c:pt idx="21" formatCode="General">
                  <c:v>18</c:v>
                </c:pt>
                <c:pt idx="22" formatCode="General">
                  <c:v>23</c:v>
                </c:pt>
                <c:pt idx="23" formatCode="General">
                  <c:v>29</c:v>
                </c:pt>
                <c:pt idx="24" formatCode="General">
                  <c:v>36</c:v>
                </c:pt>
                <c:pt idx="25" formatCode="General">
                  <c:v>44</c:v>
                </c:pt>
                <c:pt idx="26" formatCode="General">
                  <c:v>54</c:v>
                </c:pt>
                <c:pt idx="27" formatCode="General">
                  <c:v>66</c:v>
                </c:pt>
                <c:pt idx="28" formatCode="General">
                  <c:v>79</c:v>
                </c:pt>
                <c:pt idx="29" formatCode="General">
                  <c:v>94</c:v>
                </c:pt>
                <c:pt idx="30" formatCode="General">
                  <c:v>111</c:v>
                </c:pt>
                <c:pt idx="31" formatCode="General">
                  <c:v>130</c:v>
                </c:pt>
                <c:pt idx="32" formatCode="General">
                  <c:v>150</c:v>
                </c:pt>
                <c:pt idx="33" formatCode="General">
                  <c:v>172</c:v>
                </c:pt>
                <c:pt idx="34" formatCode="General">
                  <c:v>194</c:v>
                </c:pt>
                <c:pt idx="35" formatCode="General">
                  <c:v>218</c:v>
                </c:pt>
                <c:pt idx="36" formatCode="General">
                  <c:v>242</c:v>
                </c:pt>
                <c:pt idx="37" formatCode="General">
                  <c:v>266</c:v>
                </c:pt>
                <c:pt idx="38" formatCode="General">
                  <c:v>290</c:v>
                </c:pt>
                <c:pt idx="39" formatCode="General">
                  <c:v>312</c:v>
                </c:pt>
                <c:pt idx="40" formatCode="General">
                  <c:v>333</c:v>
                </c:pt>
                <c:pt idx="41" formatCode="General">
                  <c:v>352</c:v>
                </c:pt>
                <c:pt idx="42" formatCode="General">
                  <c:v>368</c:v>
                </c:pt>
                <c:pt idx="43" formatCode="General">
                  <c:v>381</c:v>
                </c:pt>
                <c:pt idx="44" formatCode="General">
                  <c:v>391</c:v>
                </c:pt>
                <c:pt idx="45" formatCode="General">
                  <c:v>397</c:v>
                </c:pt>
                <c:pt idx="46" formatCode="General">
                  <c:v>398</c:v>
                </c:pt>
                <c:pt idx="47" formatCode="General">
                  <c:v>397</c:v>
                </c:pt>
                <c:pt idx="48" formatCode="General">
                  <c:v>391</c:v>
                </c:pt>
                <c:pt idx="49" formatCode="General">
                  <c:v>381</c:v>
                </c:pt>
                <c:pt idx="50" formatCode="General">
                  <c:v>368</c:v>
                </c:pt>
                <c:pt idx="51" formatCode="General">
                  <c:v>352</c:v>
                </c:pt>
                <c:pt idx="52" formatCode="General">
                  <c:v>333</c:v>
                </c:pt>
                <c:pt idx="53" formatCode="General">
                  <c:v>312</c:v>
                </c:pt>
                <c:pt idx="54" formatCode="General">
                  <c:v>290</c:v>
                </c:pt>
                <c:pt idx="55" formatCode="General">
                  <c:v>266</c:v>
                </c:pt>
                <c:pt idx="56" formatCode="General">
                  <c:v>242</c:v>
                </c:pt>
                <c:pt idx="57" formatCode="General">
                  <c:v>218</c:v>
                </c:pt>
                <c:pt idx="58" formatCode="General">
                  <c:v>194</c:v>
                </c:pt>
                <c:pt idx="59" formatCode="General">
                  <c:v>172</c:v>
                </c:pt>
                <c:pt idx="60" formatCode="General">
                  <c:v>150</c:v>
                </c:pt>
                <c:pt idx="61" formatCode="General">
                  <c:v>130</c:v>
                </c:pt>
                <c:pt idx="62" formatCode="General">
                  <c:v>111</c:v>
                </c:pt>
                <c:pt idx="63" formatCode="General">
                  <c:v>94</c:v>
                </c:pt>
                <c:pt idx="64" formatCode="General">
                  <c:v>79</c:v>
                </c:pt>
                <c:pt idx="65" formatCode="General">
                  <c:v>66</c:v>
                </c:pt>
                <c:pt idx="66" formatCode="General">
                  <c:v>54</c:v>
                </c:pt>
                <c:pt idx="67" formatCode="General">
                  <c:v>44</c:v>
                </c:pt>
                <c:pt idx="68" formatCode="General">
                  <c:v>36</c:v>
                </c:pt>
                <c:pt idx="69" formatCode="General">
                  <c:v>29</c:v>
                </c:pt>
                <c:pt idx="70" formatCode="General">
                  <c:v>23</c:v>
                </c:pt>
                <c:pt idx="71" formatCode="General">
                  <c:v>18</c:v>
                </c:pt>
                <c:pt idx="72" formatCode="General">
                  <c:v>14</c:v>
                </c:pt>
                <c:pt idx="73" formatCode="General">
                  <c:v>11</c:v>
                </c:pt>
                <c:pt idx="74" formatCode="General">
                  <c:v>8</c:v>
                </c:pt>
                <c:pt idx="75" formatCode="General">
                  <c:v>6</c:v>
                </c:pt>
                <c:pt idx="76" formatCode="General">
                  <c:v>5</c:v>
                </c:pt>
                <c:pt idx="77" formatCode="General">
                  <c:v>4</c:v>
                </c:pt>
                <c:pt idx="78" formatCode="General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'Model 2'!$G$3</c:f>
              <c:strCache>
                <c:ptCount val="1"/>
                <c:pt idx="0">
                  <c:v>Assembly Plan1 (NOP=6, Heuristic)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2'!$G$4:$G$82</c:f>
              <c:numCache>
                <c:formatCode>General</c:formatCode>
                <c:ptCount val="79"/>
                <c:pt idx="7">
                  <c:v>3</c:v>
                </c:pt>
                <c:pt idx="8">
                  <c:v>21</c:v>
                </c:pt>
                <c:pt idx="9">
                  <c:v>39</c:v>
                </c:pt>
                <c:pt idx="10">
                  <c:v>57</c:v>
                </c:pt>
                <c:pt idx="11">
                  <c:v>73</c:v>
                </c:pt>
                <c:pt idx="12">
                  <c:v>89</c:v>
                </c:pt>
                <c:pt idx="13">
                  <c:v>105</c:v>
                </c:pt>
                <c:pt idx="14">
                  <c:v>121</c:v>
                </c:pt>
                <c:pt idx="15">
                  <c:v>137</c:v>
                </c:pt>
                <c:pt idx="16">
                  <c:v>153</c:v>
                </c:pt>
                <c:pt idx="17">
                  <c:v>169</c:v>
                </c:pt>
                <c:pt idx="18">
                  <c:v>185</c:v>
                </c:pt>
                <c:pt idx="19">
                  <c:v>201</c:v>
                </c:pt>
                <c:pt idx="20">
                  <c:v>218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221</c:v>
                </c:pt>
                <c:pt idx="51">
                  <c:v>203</c:v>
                </c:pt>
                <c:pt idx="52">
                  <c:v>185</c:v>
                </c:pt>
                <c:pt idx="53">
                  <c:v>167</c:v>
                </c:pt>
                <c:pt idx="54">
                  <c:v>149</c:v>
                </c:pt>
                <c:pt idx="55">
                  <c:v>131</c:v>
                </c:pt>
                <c:pt idx="56">
                  <c:v>113</c:v>
                </c:pt>
                <c:pt idx="57">
                  <c:v>95</c:v>
                </c:pt>
                <c:pt idx="58">
                  <c:v>77</c:v>
                </c:pt>
                <c:pt idx="59">
                  <c:v>59</c:v>
                </c:pt>
                <c:pt idx="60">
                  <c:v>41</c:v>
                </c:pt>
                <c:pt idx="61">
                  <c:v>23</c:v>
                </c:pt>
                <c:pt idx="62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'Model 2'!$I$3</c:f>
              <c:strCache>
                <c:ptCount val="1"/>
                <c:pt idx="0">
                  <c:v>Supply Plan2 (NOP=6, Normal Supply)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2'!$I$4:$I$82</c:f>
              <c:numCache>
                <c:formatCode>General</c:formatCode>
                <c:ptCount val="79"/>
                <c:pt idx="0">
                  <c:v>3</c:v>
                </c:pt>
                <c:pt idx="1">
                  <c:v>21</c:v>
                </c:pt>
                <c:pt idx="2">
                  <c:v>39</c:v>
                </c:pt>
                <c:pt idx="3">
                  <c:v>57</c:v>
                </c:pt>
                <c:pt idx="4">
                  <c:v>73</c:v>
                </c:pt>
                <c:pt idx="5">
                  <c:v>89</c:v>
                </c:pt>
                <c:pt idx="6">
                  <c:v>105</c:v>
                </c:pt>
                <c:pt idx="7">
                  <c:v>121</c:v>
                </c:pt>
                <c:pt idx="8">
                  <c:v>137</c:v>
                </c:pt>
                <c:pt idx="9">
                  <c:v>153</c:v>
                </c:pt>
                <c:pt idx="10">
                  <c:v>169</c:v>
                </c:pt>
                <c:pt idx="11">
                  <c:v>185</c:v>
                </c:pt>
                <c:pt idx="12">
                  <c:v>201</c:v>
                </c:pt>
                <c:pt idx="13">
                  <c:v>218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221</c:v>
                </c:pt>
                <c:pt idx="44">
                  <c:v>203</c:v>
                </c:pt>
                <c:pt idx="45">
                  <c:v>185</c:v>
                </c:pt>
                <c:pt idx="46">
                  <c:v>167</c:v>
                </c:pt>
                <c:pt idx="47">
                  <c:v>149</c:v>
                </c:pt>
                <c:pt idx="48">
                  <c:v>131</c:v>
                </c:pt>
                <c:pt idx="49">
                  <c:v>113</c:v>
                </c:pt>
                <c:pt idx="50">
                  <c:v>95</c:v>
                </c:pt>
                <c:pt idx="51">
                  <c:v>77</c:v>
                </c:pt>
                <c:pt idx="52">
                  <c:v>59</c:v>
                </c:pt>
                <c:pt idx="53">
                  <c:v>41</c:v>
                </c:pt>
                <c:pt idx="54">
                  <c:v>23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276912"/>
        <c:axId val="-257272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2'!$A$3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2'!$B$4:$B$82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2.3840882014648405E-4</c:v>
                      </c:pt>
                      <c:pt idx="15" formatCode="General">
                        <c:v>3.2668190561999186E-4</c:v>
                      </c:pt>
                      <c:pt idx="16" formatCode="General">
                        <c:v>4.4318484119380076E-4</c:v>
                      </c:pt>
                      <c:pt idx="17" formatCode="General">
                        <c:v>5.9525324197758534E-4</c:v>
                      </c:pt>
                      <c:pt idx="18" formatCode="General">
                        <c:v>7.9154515829799694E-4</c:v>
                      </c:pt>
                      <c:pt idx="19" formatCode="General">
                        <c:v>1.0420934814422591E-3</c:v>
                      </c:pt>
                      <c:pt idx="20" formatCode="General">
                        <c:v>1.3582969233685612E-3</c:v>
                      </c:pt>
                      <c:pt idx="21" formatCode="General">
                        <c:v>1.752830049356854E-3</c:v>
                      </c:pt>
                      <c:pt idx="22" formatCode="General">
                        <c:v>2.2394530294842902E-3</c:v>
                      </c:pt>
                      <c:pt idx="23" formatCode="General">
                        <c:v>2.8327037741601186E-3</c:v>
                      </c:pt>
                      <c:pt idx="24" formatCode="General">
                        <c:v>3.5474592846231421E-3</c:v>
                      </c:pt>
                      <c:pt idx="25" formatCode="General">
                        <c:v>4.3983595980427196E-3</c:v>
                      </c:pt>
                      <c:pt idx="26" formatCode="General">
                        <c:v>5.3990966513188061E-3</c:v>
                      </c:pt>
                      <c:pt idx="27" formatCode="General">
                        <c:v>6.5615814774676604E-3</c:v>
                      </c:pt>
                      <c:pt idx="28" formatCode="General">
                        <c:v>7.8950158300894139E-3</c:v>
                      </c:pt>
                      <c:pt idx="29" formatCode="General">
                        <c:v>9.4049077376886937E-3</c:v>
                      </c:pt>
                      <c:pt idx="30" formatCode="General">
                        <c:v>1.1092083467945555E-2</c:v>
                      </c:pt>
                      <c:pt idx="31" formatCode="General">
                        <c:v>1.2951759566589173E-2</c:v>
                      </c:pt>
                      <c:pt idx="32" formatCode="General">
                        <c:v>1.4972746563574486E-2</c:v>
                      </c:pt>
                      <c:pt idx="33" formatCode="General">
                        <c:v>1.7136859204780735E-2</c:v>
                      </c:pt>
                      <c:pt idx="34" formatCode="General">
                        <c:v>1.9418605498321296E-2</c:v>
                      </c:pt>
                      <c:pt idx="35" formatCode="General">
                        <c:v>2.1785217703255054E-2</c:v>
                      </c:pt>
                      <c:pt idx="36" formatCode="General">
                        <c:v>2.4197072451914336E-2</c:v>
                      </c:pt>
                      <c:pt idx="37" formatCode="General">
                        <c:v>2.6608524989875482E-2</c:v>
                      </c:pt>
                      <c:pt idx="38" formatCode="General">
                        <c:v>2.8969155276148274E-2</c:v>
                      </c:pt>
                      <c:pt idx="39" formatCode="General">
                        <c:v>3.1225393336676129E-2</c:v>
                      </c:pt>
                      <c:pt idx="40" formatCode="General">
                        <c:v>3.3322460289179963E-2</c:v>
                      </c:pt>
                      <c:pt idx="41" formatCode="General">
                        <c:v>3.5206532676429952E-2</c:v>
                      </c:pt>
                      <c:pt idx="42" formatCode="General">
                        <c:v>3.6827014030332332E-2</c:v>
                      </c:pt>
                      <c:pt idx="43" formatCode="General">
                        <c:v>3.8138781546052408E-2</c:v>
                      </c:pt>
                      <c:pt idx="44" formatCode="General">
                        <c:v>3.9104269397545591E-2</c:v>
                      </c:pt>
                      <c:pt idx="45" formatCode="General">
                        <c:v>3.9695254747701178E-2</c:v>
                      </c:pt>
                      <c:pt idx="46" formatCode="General">
                        <c:v>3.9894228040143274E-2</c:v>
                      </c:pt>
                      <c:pt idx="47" formatCode="General">
                        <c:v>3.9695254747701178E-2</c:v>
                      </c:pt>
                      <c:pt idx="48" formatCode="General">
                        <c:v>3.9104269397545591E-2</c:v>
                      </c:pt>
                      <c:pt idx="49" formatCode="General">
                        <c:v>3.8138781546052408E-2</c:v>
                      </c:pt>
                      <c:pt idx="50" formatCode="General">
                        <c:v>3.6827014030332332E-2</c:v>
                      </c:pt>
                      <c:pt idx="51" formatCode="General">
                        <c:v>3.5206532676429952E-2</c:v>
                      </c:pt>
                      <c:pt idx="52" formatCode="General">
                        <c:v>3.3322460289179963E-2</c:v>
                      </c:pt>
                      <c:pt idx="53" formatCode="General">
                        <c:v>3.1225393336676129E-2</c:v>
                      </c:pt>
                      <c:pt idx="54" formatCode="General">
                        <c:v>2.8969155276148274E-2</c:v>
                      </c:pt>
                      <c:pt idx="55" formatCode="General">
                        <c:v>2.6608524989875482E-2</c:v>
                      </c:pt>
                      <c:pt idx="56" formatCode="General">
                        <c:v>2.4197072451914336E-2</c:v>
                      </c:pt>
                      <c:pt idx="57" formatCode="General">
                        <c:v>2.1785217703255054E-2</c:v>
                      </c:pt>
                      <c:pt idx="58" formatCode="General">
                        <c:v>1.9418605498321296E-2</c:v>
                      </c:pt>
                      <c:pt idx="59" formatCode="General">
                        <c:v>1.7136859204780735E-2</c:v>
                      </c:pt>
                      <c:pt idx="60" formatCode="General">
                        <c:v>1.4972746563574486E-2</c:v>
                      </c:pt>
                      <c:pt idx="61" formatCode="General">
                        <c:v>1.2951759566589173E-2</c:v>
                      </c:pt>
                      <c:pt idx="62" formatCode="General">
                        <c:v>1.1092083467945555E-2</c:v>
                      </c:pt>
                      <c:pt idx="63" formatCode="General">
                        <c:v>9.4049077376886937E-3</c:v>
                      </c:pt>
                      <c:pt idx="64" formatCode="General">
                        <c:v>7.8950158300894139E-3</c:v>
                      </c:pt>
                      <c:pt idx="65" formatCode="General">
                        <c:v>6.5615814774676604E-3</c:v>
                      </c:pt>
                      <c:pt idx="66" formatCode="General">
                        <c:v>5.3990966513188061E-3</c:v>
                      </c:pt>
                      <c:pt idx="67" formatCode="General">
                        <c:v>4.3983595980427196E-3</c:v>
                      </c:pt>
                      <c:pt idx="68" formatCode="General">
                        <c:v>3.5474592846231421E-3</c:v>
                      </c:pt>
                      <c:pt idx="69" formatCode="General">
                        <c:v>2.8327037741601186E-3</c:v>
                      </c:pt>
                      <c:pt idx="70" formatCode="General">
                        <c:v>2.2394530294842902E-3</c:v>
                      </c:pt>
                      <c:pt idx="71" formatCode="General">
                        <c:v>1.752830049356854E-3</c:v>
                      </c:pt>
                      <c:pt idx="72" formatCode="General">
                        <c:v>1.3582969233685612E-3</c:v>
                      </c:pt>
                      <c:pt idx="73" formatCode="General">
                        <c:v>1.0420934814422591E-3</c:v>
                      </c:pt>
                      <c:pt idx="74" formatCode="General">
                        <c:v>7.9154515829799694E-4</c:v>
                      </c:pt>
                      <c:pt idx="75" formatCode="General">
                        <c:v>5.9525324197758534E-4</c:v>
                      </c:pt>
                      <c:pt idx="76" formatCode="General">
                        <c:v>4.4318484119380076E-4</c:v>
                      </c:pt>
                      <c:pt idx="77" formatCode="General">
                        <c:v>3.2668190561999186E-4</c:v>
                      </c:pt>
                      <c:pt idx="78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2'!$C$4:$C$82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2.381465704443229</c:v>
                      </c:pt>
                      <c:pt idx="15" formatCode="General">
                        <c:v>3.2632255552380989</c:v>
                      </c:pt>
                      <c:pt idx="16" formatCode="General">
                        <c:v>4.4269733786848757</c:v>
                      </c:pt>
                      <c:pt idx="17" formatCode="General">
                        <c:v>5.9459846341141001</c:v>
                      </c:pt>
                      <c:pt idx="18" formatCode="General">
                        <c:v>7.9067445862386911</c:v>
                      </c:pt>
                      <c:pt idx="19" formatCode="General">
                        <c:v>10.409471786126726</c:v>
                      </c:pt>
                      <c:pt idx="20" formatCode="General">
                        <c:v>13.568027967528558</c:v>
                      </c:pt>
                      <c:pt idx="21" formatCode="General">
                        <c:v>17.509019363025615</c:v>
                      </c:pt>
                      <c:pt idx="22" formatCode="General">
                        <c:v>22.369896311518573</c:v>
                      </c:pt>
                      <c:pt idx="23" formatCode="General">
                        <c:v>28.295878000085423</c:v>
                      </c:pt>
                      <c:pt idx="24" formatCode="General">
                        <c:v>35.435570794100563</c:v>
                      </c:pt>
                      <c:pt idx="25" formatCode="General">
                        <c:v>43.935214024848726</c:v>
                      </c:pt>
                      <c:pt idx="26" formatCode="General">
                        <c:v>53.931576450023556</c:v>
                      </c:pt>
                      <c:pt idx="27" formatCode="General">
                        <c:v>65.543637378424464</c:v>
                      </c:pt>
                      <c:pt idx="28" formatCode="General">
                        <c:v>78.86331312676316</c:v>
                      </c:pt>
                      <c:pt idx="29" formatCode="General">
                        <c:v>93.945623391772358</c:v>
                      </c:pt>
                      <c:pt idx="30" formatCode="General">
                        <c:v>110.79882176130815</c:v>
                      </c:pt>
                      <c:pt idx="31" formatCode="General">
                        <c:v>129.37512631065925</c:v>
                      </c:pt>
                      <c:pt idx="32" formatCode="General">
                        <c:v>149.56276542354553</c:v>
                      </c:pt>
                      <c:pt idx="33" formatCode="General">
                        <c:v>171.18008659655476</c:v>
                      </c:pt>
                      <c:pt idx="34" formatCode="General">
                        <c:v>193.97245032273142</c:v>
                      </c:pt>
                      <c:pt idx="35" formatCode="General">
                        <c:v>217.61253963781473</c:v>
                      </c:pt>
                      <c:pt idx="36" formatCode="General">
                        <c:v>241.7045567221723</c:v>
                      </c:pt>
                      <c:pt idx="37" formatCode="General">
                        <c:v>265.79255612386618</c:v>
                      </c:pt>
                      <c:pt idx="38" formatCode="General">
                        <c:v>289.37289205344513</c:v>
                      </c:pt>
                      <c:pt idx="39" formatCode="General">
                        <c:v>311.91045404005786</c:v>
                      </c:pt>
                      <c:pt idx="40" formatCode="General">
                        <c:v>332.85805582861866</c:v>
                      </c:pt>
                      <c:pt idx="41" formatCode="General">
                        <c:v>351.67805490485881</c:v>
                      </c:pt>
                      <c:pt idx="42" formatCode="General">
                        <c:v>367.86504314898968</c:v>
                      </c:pt>
                      <c:pt idx="43" formatCode="General">
                        <c:v>380.9682888635175</c:v>
                      </c:pt>
                      <c:pt idx="44" formatCode="General">
                        <c:v>390.61254701208293</c:v>
                      </c:pt>
                      <c:pt idx="45" formatCode="General">
                        <c:v>396.51589967478708</c:v>
                      </c:pt>
                      <c:pt idx="46" formatCode="General">
                        <c:v>398.50344389299119</c:v>
                      </c:pt>
                      <c:pt idx="47" formatCode="General">
                        <c:v>396.51589967478708</c:v>
                      </c:pt>
                      <c:pt idx="48" formatCode="General">
                        <c:v>390.61254701208293</c:v>
                      </c:pt>
                      <c:pt idx="49" formatCode="General">
                        <c:v>380.9682888635175</c:v>
                      </c:pt>
                      <c:pt idx="50" formatCode="General">
                        <c:v>367.86504314898968</c:v>
                      </c:pt>
                      <c:pt idx="51" formatCode="General">
                        <c:v>351.67805490485881</c:v>
                      </c:pt>
                      <c:pt idx="52" formatCode="General">
                        <c:v>332.85805582861866</c:v>
                      </c:pt>
                      <c:pt idx="53" formatCode="General">
                        <c:v>311.91045404005786</c:v>
                      </c:pt>
                      <c:pt idx="54" formatCode="General">
                        <c:v>289.37289205344513</c:v>
                      </c:pt>
                      <c:pt idx="55" formatCode="General">
                        <c:v>265.79255612386618</c:v>
                      </c:pt>
                      <c:pt idx="56" formatCode="General">
                        <c:v>241.7045567221723</c:v>
                      </c:pt>
                      <c:pt idx="57" formatCode="General">
                        <c:v>217.61253963781473</c:v>
                      </c:pt>
                      <c:pt idx="58" formatCode="General">
                        <c:v>193.97245032273142</c:v>
                      </c:pt>
                      <c:pt idx="59" formatCode="General">
                        <c:v>171.18008659655476</c:v>
                      </c:pt>
                      <c:pt idx="60" formatCode="General">
                        <c:v>149.56276542354553</c:v>
                      </c:pt>
                      <c:pt idx="61" formatCode="General">
                        <c:v>129.37512631065925</c:v>
                      </c:pt>
                      <c:pt idx="62" formatCode="General">
                        <c:v>110.79882176130815</c:v>
                      </c:pt>
                      <c:pt idx="63" formatCode="General">
                        <c:v>93.945623391772358</c:v>
                      </c:pt>
                      <c:pt idx="64" formatCode="General">
                        <c:v>78.86331312676316</c:v>
                      </c:pt>
                      <c:pt idx="65" formatCode="General">
                        <c:v>65.543637378424464</c:v>
                      </c:pt>
                      <c:pt idx="66" formatCode="General">
                        <c:v>53.931576450023556</c:v>
                      </c:pt>
                      <c:pt idx="67" formatCode="General">
                        <c:v>43.935214024848726</c:v>
                      </c:pt>
                      <c:pt idx="68" formatCode="General">
                        <c:v>35.435570794100563</c:v>
                      </c:pt>
                      <c:pt idx="69" formatCode="General">
                        <c:v>28.295878000085423</c:v>
                      </c:pt>
                      <c:pt idx="70" formatCode="General">
                        <c:v>22.369896311518573</c:v>
                      </c:pt>
                      <c:pt idx="71" formatCode="General">
                        <c:v>17.509019363025615</c:v>
                      </c:pt>
                      <c:pt idx="72" formatCode="General">
                        <c:v>13.568027967528558</c:v>
                      </c:pt>
                      <c:pt idx="73" formatCode="General">
                        <c:v>10.409471786126726</c:v>
                      </c:pt>
                      <c:pt idx="74" formatCode="General">
                        <c:v>7.9067445862386911</c:v>
                      </c:pt>
                      <c:pt idx="75" formatCode="General">
                        <c:v>5.9459846341141001</c:v>
                      </c:pt>
                      <c:pt idx="76" formatCode="General">
                        <c:v>4.4269733786848757</c:v>
                      </c:pt>
                      <c:pt idx="77" formatCode="General">
                        <c:v>3.2632255552380989</c:v>
                      </c:pt>
                      <c:pt idx="78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2'!$D$4:$D$82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3</c:v>
                      </c:pt>
                      <c:pt idx="15" formatCode="General">
                        <c:v>4</c:v>
                      </c:pt>
                      <c:pt idx="16" formatCode="General">
                        <c:v>5</c:v>
                      </c:pt>
                      <c:pt idx="17" formatCode="General">
                        <c:v>6</c:v>
                      </c:pt>
                      <c:pt idx="18" formatCode="General">
                        <c:v>8</c:v>
                      </c:pt>
                      <c:pt idx="19" formatCode="General">
                        <c:v>11</c:v>
                      </c:pt>
                      <c:pt idx="20" formatCode="General">
                        <c:v>14</c:v>
                      </c:pt>
                      <c:pt idx="21" formatCode="General">
                        <c:v>18</c:v>
                      </c:pt>
                      <c:pt idx="22" formatCode="General">
                        <c:v>23</c:v>
                      </c:pt>
                      <c:pt idx="23" formatCode="General">
                        <c:v>29</c:v>
                      </c:pt>
                      <c:pt idx="24" formatCode="General">
                        <c:v>36</c:v>
                      </c:pt>
                      <c:pt idx="25" formatCode="General">
                        <c:v>44</c:v>
                      </c:pt>
                      <c:pt idx="26" formatCode="General">
                        <c:v>54</c:v>
                      </c:pt>
                      <c:pt idx="27" formatCode="General">
                        <c:v>66</c:v>
                      </c:pt>
                      <c:pt idx="28" formatCode="General">
                        <c:v>79</c:v>
                      </c:pt>
                      <c:pt idx="29" formatCode="General">
                        <c:v>94</c:v>
                      </c:pt>
                      <c:pt idx="30" formatCode="General">
                        <c:v>111</c:v>
                      </c:pt>
                      <c:pt idx="31" formatCode="General">
                        <c:v>130</c:v>
                      </c:pt>
                      <c:pt idx="32" formatCode="General">
                        <c:v>150</c:v>
                      </c:pt>
                      <c:pt idx="33" formatCode="General">
                        <c:v>172</c:v>
                      </c:pt>
                      <c:pt idx="34" formatCode="General">
                        <c:v>194</c:v>
                      </c:pt>
                      <c:pt idx="35" formatCode="General">
                        <c:v>218</c:v>
                      </c:pt>
                      <c:pt idx="36" formatCode="General">
                        <c:v>242</c:v>
                      </c:pt>
                      <c:pt idx="37" formatCode="General">
                        <c:v>266</c:v>
                      </c:pt>
                      <c:pt idx="38" formatCode="General">
                        <c:v>290</c:v>
                      </c:pt>
                      <c:pt idx="39" formatCode="General">
                        <c:v>312</c:v>
                      </c:pt>
                      <c:pt idx="40" formatCode="General">
                        <c:v>333</c:v>
                      </c:pt>
                      <c:pt idx="41" formatCode="General">
                        <c:v>352</c:v>
                      </c:pt>
                      <c:pt idx="42" formatCode="General">
                        <c:v>368</c:v>
                      </c:pt>
                      <c:pt idx="43" formatCode="General">
                        <c:v>381</c:v>
                      </c:pt>
                      <c:pt idx="44" formatCode="General">
                        <c:v>391</c:v>
                      </c:pt>
                      <c:pt idx="45" formatCode="General">
                        <c:v>397</c:v>
                      </c:pt>
                      <c:pt idx="46" formatCode="General">
                        <c:v>399</c:v>
                      </c:pt>
                      <c:pt idx="47" formatCode="General">
                        <c:v>397</c:v>
                      </c:pt>
                      <c:pt idx="48" formatCode="General">
                        <c:v>391</c:v>
                      </c:pt>
                      <c:pt idx="49" formatCode="General">
                        <c:v>381</c:v>
                      </c:pt>
                      <c:pt idx="50" formatCode="General">
                        <c:v>368</c:v>
                      </c:pt>
                      <c:pt idx="51" formatCode="General">
                        <c:v>352</c:v>
                      </c:pt>
                      <c:pt idx="52" formatCode="General">
                        <c:v>333</c:v>
                      </c:pt>
                      <c:pt idx="53" formatCode="General">
                        <c:v>312</c:v>
                      </c:pt>
                      <c:pt idx="54" formatCode="General">
                        <c:v>290</c:v>
                      </c:pt>
                      <c:pt idx="55" formatCode="General">
                        <c:v>266</c:v>
                      </c:pt>
                      <c:pt idx="56" formatCode="General">
                        <c:v>242</c:v>
                      </c:pt>
                      <c:pt idx="57" formatCode="General">
                        <c:v>218</c:v>
                      </c:pt>
                      <c:pt idx="58" formatCode="General">
                        <c:v>194</c:v>
                      </c:pt>
                      <c:pt idx="59" formatCode="General">
                        <c:v>172</c:v>
                      </c:pt>
                      <c:pt idx="60" formatCode="General">
                        <c:v>150</c:v>
                      </c:pt>
                      <c:pt idx="61" formatCode="General">
                        <c:v>130</c:v>
                      </c:pt>
                      <c:pt idx="62" formatCode="General">
                        <c:v>111</c:v>
                      </c:pt>
                      <c:pt idx="63" formatCode="General">
                        <c:v>94</c:v>
                      </c:pt>
                      <c:pt idx="64" formatCode="General">
                        <c:v>79</c:v>
                      </c:pt>
                      <c:pt idx="65" formatCode="General">
                        <c:v>66</c:v>
                      </c:pt>
                      <c:pt idx="66" formatCode="General">
                        <c:v>54</c:v>
                      </c:pt>
                      <c:pt idx="67" formatCode="General">
                        <c:v>44</c:v>
                      </c:pt>
                      <c:pt idx="68" formatCode="General">
                        <c:v>36</c:v>
                      </c:pt>
                      <c:pt idx="69" formatCode="General">
                        <c:v>29</c:v>
                      </c:pt>
                      <c:pt idx="70" formatCode="General">
                        <c:v>23</c:v>
                      </c:pt>
                      <c:pt idx="71" formatCode="General">
                        <c:v>18</c:v>
                      </c:pt>
                      <c:pt idx="72" formatCode="General">
                        <c:v>14</c:v>
                      </c:pt>
                      <c:pt idx="73" formatCode="General">
                        <c:v>11</c:v>
                      </c:pt>
                      <c:pt idx="74" formatCode="General">
                        <c:v>8</c:v>
                      </c:pt>
                      <c:pt idx="75" formatCode="General">
                        <c:v>6</c:v>
                      </c:pt>
                      <c:pt idx="76" formatCode="General">
                        <c:v>5</c:v>
                      </c:pt>
                      <c:pt idx="77" formatCode="General">
                        <c:v>4</c:v>
                      </c:pt>
                      <c:pt idx="78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2'!$F$4:$F$82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9997</c:v>
                      </c:pt>
                      <c:pt idx="16">
                        <c:v>9993</c:v>
                      </c:pt>
                      <c:pt idx="17">
                        <c:v>9988</c:v>
                      </c:pt>
                      <c:pt idx="18">
                        <c:v>9982</c:v>
                      </c:pt>
                      <c:pt idx="19">
                        <c:v>9974</c:v>
                      </c:pt>
                      <c:pt idx="20">
                        <c:v>9963</c:v>
                      </c:pt>
                      <c:pt idx="21">
                        <c:v>9949</c:v>
                      </c:pt>
                      <c:pt idx="22">
                        <c:v>9931</c:v>
                      </c:pt>
                      <c:pt idx="23">
                        <c:v>9908</c:v>
                      </c:pt>
                      <c:pt idx="24">
                        <c:v>9879</c:v>
                      </c:pt>
                      <c:pt idx="25">
                        <c:v>9843</c:v>
                      </c:pt>
                      <c:pt idx="26">
                        <c:v>9799</c:v>
                      </c:pt>
                      <c:pt idx="27">
                        <c:v>9745</c:v>
                      </c:pt>
                      <c:pt idx="28">
                        <c:v>9679</c:v>
                      </c:pt>
                      <c:pt idx="29">
                        <c:v>9600</c:v>
                      </c:pt>
                      <c:pt idx="30">
                        <c:v>9506</c:v>
                      </c:pt>
                      <c:pt idx="31">
                        <c:v>9395</c:v>
                      </c:pt>
                      <c:pt idx="32">
                        <c:v>9265</c:v>
                      </c:pt>
                      <c:pt idx="33">
                        <c:v>9115</c:v>
                      </c:pt>
                      <c:pt idx="34">
                        <c:v>8943</c:v>
                      </c:pt>
                      <c:pt idx="35">
                        <c:v>8749</c:v>
                      </c:pt>
                      <c:pt idx="36">
                        <c:v>8531</c:v>
                      </c:pt>
                      <c:pt idx="37">
                        <c:v>8289</c:v>
                      </c:pt>
                      <c:pt idx="38">
                        <c:v>8023</c:v>
                      </c:pt>
                      <c:pt idx="39">
                        <c:v>7733</c:v>
                      </c:pt>
                      <c:pt idx="40">
                        <c:v>7421</c:v>
                      </c:pt>
                      <c:pt idx="41">
                        <c:v>7088</c:v>
                      </c:pt>
                      <c:pt idx="42">
                        <c:v>6736</c:v>
                      </c:pt>
                      <c:pt idx="43">
                        <c:v>6368</c:v>
                      </c:pt>
                      <c:pt idx="44">
                        <c:v>5987</c:v>
                      </c:pt>
                      <c:pt idx="45">
                        <c:v>5596</c:v>
                      </c:pt>
                      <c:pt idx="46">
                        <c:v>5199</c:v>
                      </c:pt>
                      <c:pt idx="47">
                        <c:v>4801</c:v>
                      </c:pt>
                      <c:pt idx="48">
                        <c:v>4404</c:v>
                      </c:pt>
                      <c:pt idx="49">
                        <c:v>4013</c:v>
                      </c:pt>
                      <c:pt idx="50">
                        <c:v>3632</c:v>
                      </c:pt>
                      <c:pt idx="51">
                        <c:v>3264</c:v>
                      </c:pt>
                      <c:pt idx="52">
                        <c:v>2912</c:v>
                      </c:pt>
                      <c:pt idx="53">
                        <c:v>2579</c:v>
                      </c:pt>
                      <c:pt idx="54">
                        <c:v>2267</c:v>
                      </c:pt>
                      <c:pt idx="55">
                        <c:v>1977</c:v>
                      </c:pt>
                      <c:pt idx="56">
                        <c:v>1711</c:v>
                      </c:pt>
                      <c:pt idx="57">
                        <c:v>1469</c:v>
                      </c:pt>
                      <c:pt idx="58">
                        <c:v>1251</c:v>
                      </c:pt>
                      <c:pt idx="59">
                        <c:v>1057</c:v>
                      </c:pt>
                      <c:pt idx="60">
                        <c:v>885</c:v>
                      </c:pt>
                      <c:pt idx="61">
                        <c:v>735</c:v>
                      </c:pt>
                      <c:pt idx="62">
                        <c:v>605</c:v>
                      </c:pt>
                      <c:pt idx="63">
                        <c:v>494</c:v>
                      </c:pt>
                      <c:pt idx="64">
                        <c:v>400</c:v>
                      </c:pt>
                      <c:pt idx="65">
                        <c:v>321</c:v>
                      </c:pt>
                      <c:pt idx="66">
                        <c:v>255</c:v>
                      </c:pt>
                      <c:pt idx="67">
                        <c:v>201</c:v>
                      </c:pt>
                      <c:pt idx="68">
                        <c:v>157</c:v>
                      </c:pt>
                      <c:pt idx="69">
                        <c:v>121</c:v>
                      </c:pt>
                      <c:pt idx="70">
                        <c:v>92</c:v>
                      </c:pt>
                      <c:pt idx="71">
                        <c:v>69</c:v>
                      </c:pt>
                      <c:pt idx="72">
                        <c:v>51</c:v>
                      </c:pt>
                      <c:pt idx="73">
                        <c:v>37</c:v>
                      </c:pt>
                      <c:pt idx="74">
                        <c:v>26</c:v>
                      </c:pt>
                      <c:pt idx="75">
                        <c:v>18</c:v>
                      </c:pt>
                      <c:pt idx="76">
                        <c:v>12</c:v>
                      </c:pt>
                      <c:pt idx="77">
                        <c:v>7</c:v>
                      </c:pt>
                      <c:pt idx="78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2'!$H$3</c15:sqref>
                        </c15:formulaRef>
                      </c:ext>
                    </c:extLst>
                    <c:strCache>
                      <c:ptCount val="1"/>
                      <c:pt idx="0">
                        <c:v>Supply Plan1 (NOP=6, Batch Supply)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2'!$H$4:$H$82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3000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3000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3000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572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272560"/>
        <c:crosses val="autoZero"/>
        <c:auto val="1"/>
        <c:lblAlgn val="ctr"/>
        <c:lblOffset val="100"/>
        <c:noMultiLvlLbl val="0"/>
      </c:catAx>
      <c:valAx>
        <c:axId val="-2572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2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Distribution, Assembly and Supply Chart (Normal Supply) 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'Model 2'!$J$3</c:f>
              <c:strCache>
                <c:ptCount val="1"/>
                <c:pt idx="0">
                  <c:v>Inventory of Raw-Material in Assembly Centre (Batched Supply)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2'!$J$4:$J$82</c:f>
              <c:numCache>
                <c:formatCode>General</c:formatCode>
                <c:ptCount val="79"/>
                <c:pt idx="7">
                  <c:v>997</c:v>
                </c:pt>
                <c:pt idx="8">
                  <c:v>976</c:v>
                </c:pt>
                <c:pt idx="9">
                  <c:v>937</c:v>
                </c:pt>
                <c:pt idx="10">
                  <c:v>880</c:v>
                </c:pt>
                <c:pt idx="11">
                  <c:v>807</c:v>
                </c:pt>
                <c:pt idx="12">
                  <c:v>718</c:v>
                </c:pt>
                <c:pt idx="13">
                  <c:v>613</c:v>
                </c:pt>
                <c:pt idx="14">
                  <c:v>492</c:v>
                </c:pt>
                <c:pt idx="15">
                  <c:v>355</c:v>
                </c:pt>
                <c:pt idx="16">
                  <c:v>3202</c:v>
                </c:pt>
                <c:pt idx="17">
                  <c:v>3033</c:v>
                </c:pt>
                <c:pt idx="18">
                  <c:v>2848</c:v>
                </c:pt>
                <c:pt idx="19">
                  <c:v>2647</c:v>
                </c:pt>
                <c:pt idx="20">
                  <c:v>2429</c:v>
                </c:pt>
                <c:pt idx="21">
                  <c:v>2189</c:v>
                </c:pt>
                <c:pt idx="22">
                  <c:v>1949</c:v>
                </c:pt>
                <c:pt idx="23">
                  <c:v>1709</c:v>
                </c:pt>
                <c:pt idx="24">
                  <c:v>1469</c:v>
                </c:pt>
                <c:pt idx="25">
                  <c:v>1229</c:v>
                </c:pt>
                <c:pt idx="26">
                  <c:v>989</c:v>
                </c:pt>
                <c:pt idx="27">
                  <c:v>749</c:v>
                </c:pt>
                <c:pt idx="28">
                  <c:v>509</c:v>
                </c:pt>
                <c:pt idx="29">
                  <c:v>3269</c:v>
                </c:pt>
                <c:pt idx="30">
                  <c:v>3029</c:v>
                </c:pt>
                <c:pt idx="31">
                  <c:v>2789</c:v>
                </c:pt>
                <c:pt idx="32">
                  <c:v>2549</c:v>
                </c:pt>
                <c:pt idx="33">
                  <c:v>2309</c:v>
                </c:pt>
                <c:pt idx="34">
                  <c:v>2069</c:v>
                </c:pt>
                <c:pt idx="35">
                  <c:v>1829</c:v>
                </c:pt>
                <c:pt idx="36">
                  <c:v>1589</c:v>
                </c:pt>
                <c:pt idx="37">
                  <c:v>1349</c:v>
                </c:pt>
                <c:pt idx="38">
                  <c:v>1109</c:v>
                </c:pt>
                <c:pt idx="39">
                  <c:v>869</c:v>
                </c:pt>
                <c:pt idx="40">
                  <c:v>629</c:v>
                </c:pt>
                <c:pt idx="41">
                  <c:v>3389</c:v>
                </c:pt>
                <c:pt idx="42">
                  <c:v>3149</c:v>
                </c:pt>
                <c:pt idx="43">
                  <c:v>2909</c:v>
                </c:pt>
                <c:pt idx="44">
                  <c:v>2669</c:v>
                </c:pt>
                <c:pt idx="45">
                  <c:v>2429</c:v>
                </c:pt>
                <c:pt idx="46">
                  <c:v>2189</c:v>
                </c:pt>
                <c:pt idx="47">
                  <c:v>1949</c:v>
                </c:pt>
                <c:pt idx="48">
                  <c:v>1709</c:v>
                </c:pt>
                <c:pt idx="49">
                  <c:v>1469</c:v>
                </c:pt>
                <c:pt idx="50">
                  <c:v>1248</c:v>
                </c:pt>
                <c:pt idx="51">
                  <c:v>1045</c:v>
                </c:pt>
                <c:pt idx="52">
                  <c:v>860</c:v>
                </c:pt>
                <c:pt idx="53">
                  <c:v>693</c:v>
                </c:pt>
                <c:pt idx="54">
                  <c:v>544</c:v>
                </c:pt>
                <c:pt idx="55">
                  <c:v>413</c:v>
                </c:pt>
                <c:pt idx="56">
                  <c:v>300</c:v>
                </c:pt>
                <c:pt idx="57">
                  <c:v>205</c:v>
                </c:pt>
                <c:pt idx="58">
                  <c:v>128</c:v>
                </c:pt>
                <c:pt idx="59">
                  <c:v>69</c:v>
                </c:pt>
                <c:pt idx="60">
                  <c:v>28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'Model 2'!$K$3</c:f>
              <c:strCache>
                <c:ptCount val="1"/>
                <c:pt idx="0">
                  <c:v>Inventory of Finished Products in Assembly Centre (Batched Supply)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2'!$A$4:$A$82</c:f>
              <c:numCache>
                <c:formatCode>General</c:formatCode>
                <c:ptCount val="79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</c:numCache>
            </c:numRef>
          </c:cat>
          <c:val>
            <c:numRef>
              <c:f>'Model 2'!$K$4:$K$82</c:f>
              <c:numCache>
                <c:formatCode>General</c:formatCode>
                <c:ptCount val="79"/>
                <c:pt idx="7">
                  <c:v>3</c:v>
                </c:pt>
                <c:pt idx="8">
                  <c:v>24</c:v>
                </c:pt>
                <c:pt idx="9">
                  <c:v>63</c:v>
                </c:pt>
                <c:pt idx="10">
                  <c:v>120</c:v>
                </c:pt>
                <c:pt idx="11">
                  <c:v>193</c:v>
                </c:pt>
                <c:pt idx="12">
                  <c:v>282</c:v>
                </c:pt>
                <c:pt idx="13">
                  <c:v>387</c:v>
                </c:pt>
                <c:pt idx="14">
                  <c:v>505</c:v>
                </c:pt>
                <c:pt idx="15">
                  <c:v>638</c:v>
                </c:pt>
                <c:pt idx="16">
                  <c:v>786</c:v>
                </c:pt>
                <c:pt idx="17">
                  <c:v>949</c:v>
                </c:pt>
                <c:pt idx="18">
                  <c:v>1126</c:v>
                </c:pt>
                <c:pt idx="19">
                  <c:v>1316</c:v>
                </c:pt>
                <c:pt idx="20">
                  <c:v>1520</c:v>
                </c:pt>
                <c:pt idx="21">
                  <c:v>1742</c:v>
                </c:pt>
                <c:pt idx="22">
                  <c:v>1959</c:v>
                </c:pt>
                <c:pt idx="23">
                  <c:v>2170</c:v>
                </c:pt>
                <c:pt idx="24">
                  <c:v>2374</c:v>
                </c:pt>
                <c:pt idx="25">
                  <c:v>2570</c:v>
                </c:pt>
                <c:pt idx="26">
                  <c:v>2756</c:v>
                </c:pt>
                <c:pt idx="27">
                  <c:v>2930</c:v>
                </c:pt>
                <c:pt idx="28">
                  <c:v>3091</c:v>
                </c:pt>
                <c:pt idx="29">
                  <c:v>3237</c:v>
                </c:pt>
                <c:pt idx="30">
                  <c:v>3366</c:v>
                </c:pt>
                <c:pt idx="31">
                  <c:v>3476</c:v>
                </c:pt>
                <c:pt idx="32">
                  <c:v>3566</c:v>
                </c:pt>
                <c:pt idx="33">
                  <c:v>3634</c:v>
                </c:pt>
                <c:pt idx="34">
                  <c:v>3680</c:v>
                </c:pt>
                <c:pt idx="35">
                  <c:v>3702</c:v>
                </c:pt>
                <c:pt idx="36">
                  <c:v>3700</c:v>
                </c:pt>
                <c:pt idx="37">
                  <c:v>3674</c:v>
                </c:pt>
                <c:pt idx="38">
                  <c:v>3624</c:v>
                </c:pt>
                <c:pt idx="39">
                  <c:v>3552</c:v>
                </c:pt>
                <c:pt idx="40">
                  <c:v>3459</c:v>
                </c:pt>
                <c:pt idx="41">
                  <c:v>3347</c:v>
                </c:pt>
                <c:pt idx="42">
                  <c:v>3219</c:v>
                </c:pt>
                <c:pt idx="43">
                  <c:v>3078</c:v>
                </c:pt>
                <c:pt idx="44">
                  <c:v>2927</c:v>
                </c:pt>
                <c:pt idx="45">
                  <c:v>2770</c:v>
                </c:pt>
                <c:pt idx="46">
                  <c:v>2612</c:v>
                </c:pt>
                <c:pt idx="47">
                  <c:v>2455</c:v>
                </c:pt>
                <c:pt idx="48">
                  <c:v>2304</c:v>
                </c:pt>
                <c:pt idx="49">
                  <c:v>2163</c:v>
                </c:pt>
                <c:pt idx="50">
                  <c:v>2016</c:v>
                </c:pt>
                <c:pt idx="51">
                  <c:v>1867</c:v>
                </c:pt>
                <c:pt idx="52">
                  <c:v>1719</c:v>
                </c:pt>
                <c:pt idx="53">
                  <c:v>1574</c:v>
                </c:pt>
                <c:pt idx="54">
                  <c:v>1433</c:v>
                </c:pt>
                <c:pt idx="55">
                  <c:v>1298</c:v>
                </c:pt>
                <c:pt idx="56">
                  <c:v>1169</c:v>
                </c:pt>
                <c:pt idx="57">
                  <c:v>1046</c:v>
                </c:pt>
                <c:pt idx="58">
                  <c:v>929</c:v>
                </c:pt>
                <c:pt idx="59">
                  <c:v>816</c:v>
                </c:pt>
                <c:pt idx="60">
                  <c:v>707</c:v>
                </c:pt>
                <c:pt idx="61">
                  <c:v>600</c:v>
                </c:pt>
                <c:pt idx="62">
                  <c:v>494</c:v>
                </c:pt>
                <c:pt idx="63">
                  <c:v>400</c:v>
                </c:pt>
                <c:pt idx="64">
                  <c:v>321</c:v>
                </c:pt>
                <c:pt idx="65">
                  <c:v>255</c:v>
                </c:pt>
                <c:pt idx="66">
                  <c:v>201</c:v>
                </c:pt>
                <c:pt idx="67">
                  <c:v>157</c:v>
                </c:pt>
                <c:pt idx="68">
                  <c:v>121</c:v>
                </c:pt>
                <c:pt idx="69">
                  <c:v>92</c:v>
                </c:pt>
                <c:pt idx="70">
                  <c:v>69</c:v>
                </c:pt>
                <c:pt idx="71">
                  <c:v>51</c:v>
                </c:pt>
                <c:pt idx="72">
                  <c:v>37</c:v>
                </c:pt>
                <c:pt idx="73">
                  <c:v>26</c:v>
                </c:pt>
                <c:pt idx="74">
                  <c:v>18</c:v>
                </c:pt>
                <c:pt idx="75">
                  <c:v>12</c:v>
                </c:pt>
                <c:pt idx="76">
                  <c:v>7</c:v>
                </c:pt>
                <c:pt idx="77">
                  <c:v>3</c:v>
                </c:pt>
                <c:pt idx="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274192"/>
        <c:axId val="-257273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2'!$A$3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2'!$B$4:$B$82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2.3840882014648405E-4</c:v>
                      </c:pt>
                      <c:pt idx="15" formatCode="General">
                        <c:v>3.2668190561999186E-4</c:v>
                      </c:pt>
                      <c:pt idx="16" formatCode="General">
                        <c:v>4.4318484119380076E-4</c:v>
                      </c:pt>
                      <c:pt idx="17" formatCode="General">
                        <c:v>5.9525324197758534E-4</c:v>
                      </c:pt>
                      <c:pt idx="18" formatCode="General">
                        <c:v>7.9154515829799694E-4</c:v>
                      </c:pt>
                      <c:pt idx="19" formatCode="General">
                        <c:v>1.0420934814422591E-3</c:v>
                      </c:pt>
                      <c:pt idx="20" formatCode="General">
                        <c:v>1.3582969233685612E-3</c:v>
                      </c:pt>
                      <c:pt idx="21" formatCode="General">
                        <c:v>1.752830049356854E-3</c:v>
                      </c:pt>
                      <c:pt idx="22" formatCode="General">
                        <c:v>2.2394530294842902E-3</c:v>
                      </c:pt>
                      <c:pt idx="23" formatCode="General">
                        <c:v>2.8327037741601186E-3</c:v>
                      </c:pt>
                      <c:pt idx="24" formatCode="General">
                        <c:v>3.5474592846231421E-3</c:v>
                      </c:pt>
                      <c:pt idx="25" formatCode="General">
                        <c:v>4.3983595980427196E-3</c:v>
                      </c:pt>
                      <c:pt idx="26" formatCode="General">
                        <c:v>5.3990966513188061E-3</c:v>
                      </c:pt>
                      <c:pt idx="27" formatCode="General">
                        <c:v>6.5615814774676604E-3</c:v>
                      </c:pt>
                      <c:pt idx="28" formatCode="General">
                        <c:v>7.8950158300894139E-3</c:v>
                      </c:pt>
                      <c:pt idx="29" formatCode="General">
                        <c:v>9.4049077376886937E-3</c:v>
                      </c:pt>
                      <c:pt idx="30" formatCode="General">
                        <c:v>1.1092083467945555E-2</c:v>
                      </c:pt>
                      <c:pt idx="31" formatCode="General">
                        <c:v>1.2951759566589173E-2</c:v>
                      </c:pt>
                      <c:pt idx="32" formatCode="General">
                        <c:v>1.4972746563574486E-2</c:v>
                      </c:pt>
                      <c:pt idx="33" formatCode="General">
                        <c:v>1.7136859204780735E-2</c:v>
                      </c:pt>
                      <c:pt idx="34" formatCode="General">
                        <c:v>1.9418605498321296E-2</c:v>
                      </c:pt>
                      <c:pt idx="35" formatCode="General">
                        <c:v>2.1785217703255054E-2</c:v>
                      </c:pt>
                      <c:pt idx="36" formatCode="General">
                        <c:v>2.4197072451914336E-2</c:v>
                      </c:pt>
                      <c:pt idx="37" formatCode="General">
                        <c:v>2.6608524989875482E-2</c:v>
                      </c:pt>
                      <c:pt idx="38" formatCode="General">
                        <c:v>2.8969155276148274E-2</c:v>
                      </c:pt>
                      <c:pt idx="39" formatCode="General">
                        <c:v>3.1225393336676129E-2</c:v>
                      </c:pt>
                      <c:pt idx="40" formatCode="General">
                        <c:v>3.3322460289179963E-2</c:v>
                      </c:pt>
                      <c:pt idx="41" formatCode="General">
                        <c:v>3.5206532676429952E-2</c:v>
                      </c:pt>
                      <c:pt idx="42" formatCode="General">
                        <c:v>3.6827014030332332E-2</c:v>
                      </c:pt>
                      <c:pt idx="43" formatCode="General">
                        <c:v>3.8138781546052408E-2</c:v>
                      </c:pt>
                      <c:pt idx="44" formatCode="General">
                        <c:v>3.9104269397545591E-2</c:v>
                      </c:pt>
                      <c:pt idx="45" formatCode="General">
                        <c:v>3.9695254747701178E-2</c:v>
                      </c:pt>
                      <c:pt idx="46" formatCode="General">
                        <c:v>3.9894228040143274E-2</c:v>
                      </c:pt>
                      <c:pt idx="47" formatCode="General">
                        <c:v>3.9695254747701178E-2</c:v>
                      </c:pt>
                      <c:pt idx="48" formatCode="General">
                        <c:v>3.9104269397545591E-2</c:v>
                      </c:pt>
                      <c:pt idx="49" formatCode="General">
                        <c:v>3.8138781546052408E-2</c:v>
                      </c:pt>
                      <c:pt idx="50" formatCode="General">
                        <c:v>3.6827014030332332E-2</c:v>
                      </c:pt>
                      <c:pt idx="51" formatCode="General">
                        <c:v>3.5206532676429952E-2</c:v>
                      </c:pt>
                      <c:pt idx="52" formatCode="General">
                        <c:v>3.3322460289179963E-2</c:v>
                      </c:pt>
                      <c:pt idx="53" formatCode="General">
                        <c:v>3.1225393336676129E-2</c:v>
                      </c:pt>
                      <c:pt idx="54" formatCode="General">
                        <c:v>2.8969155276148274E-2</c:v>
                      </c:pt>
                      <c:pt idx="55" formatCode="General">
                        <c:v>2.6608524989875482E-2</c:v>
                      </c:pt>
                      <c:pt idx="56" formatCode="General">
                        <c:v>2.4197072451914336E-2</c:v>
                      </c:pt>
                      <c:pt idx="57" formatCode="General">
                        <c:v>2.1785217703255054E-2</c:v>
                      </c:pt>
                      <c:pt idx="58" formatCode="General">
                        <c:v>1.9418605498321296E-2</c:v>
                      </c:pt>
                      <c:pt idx="59" formatCode="General">
                        <c:v>1.7136859204780735E-2</c:v>
                      </c:pt>
                      <c:pt idx="60" formatCode="General">
                        <c:v>1.4972746563574486E-2</c:v>
                      </c:pt>
                      <c:pt idx="61" formatCode="General">
                        <c:v>1.2951759566589173E-2</c:v>
                      </c:pt>
                      <c:pt idx="62" formatCode="General">
                        <c:v>1.1092083467945555E-2</c:v>
                      </c:pt>
                      <c:pt idx="63" formatCode="General">
                        <c:v>9.4049077376886937E-3</c:v>
                      </c:pt>
                      <c:pt idx="64" formatCode="General">
                        <c:v>7.8950158300894139E-3</c:v>
                      </c:pt>
                      <c:pt idx="65" formatCode="General">
                        <c:v>6.5615814774676604E-3</c:v>
                      </c:pt>
                      <c:pt idx="66" formatCode="General">
                        <c:v>5.3990966513188061E-3</c:v>
                      </c:pt>
                      <c:pt idx="67" formatCode="General">
                        <c:v>4.3983595980427196E-3</c:v>
                      </c:pt>
                      <c:pt idx="68" formatCode="General">
                        <c:v>3.5474592846231421E-3</c:v>
                      </c:pt>
                      <c:pt idx="69" formatCode="General">
                        <c:v>2.8327037741601186E-3</c:v>
                      </c:pt>
                      <c:pt idx="70" formatCode="General">
                        <c:v>2.2394530294842902E-3</c:v>
                      </c:pt>
                      <c:pt idx="71" formatCode="General">
                        <c:v>1.752830049356854E-3</c:v>
                      </c:pt>
                      <c:pt idx="72" formatCode="General">
                        <c:v>1.3582969233685612E-3</c:v>
                      </c:pt>
                      <c:pt idx="73" formatCode="General">
                        <c:v>1.0420934814422591E-3</c:v>
                      </c:pt>
                      <c:pt idx="74" formatCode="General">
                        <c:v>7.9154515829799694E-4</c:v>
                      </c:pt>
                      <c:pt idx="75" formatCode="General">
                        <c:v>5.9525324197758534E-4</c:v>
                      </c:pt>
                      <c:pt idx="76" formatCode="General">
                        <c:v>4.4318484119380076E-4</c:v>
                      </c:pt>
                      <c:pt idx="77" formatCode="General">
                        <c:v>3.2668190561999186E-4</c:v>
                      </c:pt>
                      <c:pt idx="78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2'!$C$4:$C$82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2.381465704443229</c:v>
                      </c:pt>
                      <c:pt idx="15" formatCode="General">
                        <c:v>3.2632255552380989</c:v>
                      </c:pt>
                      <c:pt idx="16" formatCode="General">
                        <c:v>4.4269733786848757</c:v>
                      </c:pt>
                      <c:pt idx="17" formatCode="General">
                        <c:v>5.9459846341141001</c:v>
                      </c:pt>
                      <c:pt idx="18" formatCode="General">
                        <c:v>7.9067445862386911</c:v>
                      </c:pt>
                      <c:pt idx="19" formatCode="General">
                        <c:v>10.409471786126726</c:v>
                      </c:pt>
                      <c:pt idx="20" formatCode="General">
                        <c:v>13.568027967528558</c:v>
                      </c:pt>
                      <c:pt idx="21" formatCode="General">
                        <c:v>17.509019363025615</c:v>
                      </c:pt>
                      <c:pt idx="22" formatCode="General">
                        <c:v>22.369896311518573</c:v>
                      </c:pt>
                      <c:pt idx="23" formatCode="General">
                        <c:v>28.295878000085423</c:v>
                      </c:pt>
                      <c:pt idx="24" formatCode="General">
                        <c:v>35.435570794100563</c:v>
                      </c:pt>
                      <c:pt idx="25" formatCode="General">
                        <c:v>43.935214024848726</c:v>
                      </c:pt>
                      <c:pt idx="26" formatCode="General">
                        <c:v>53.931576450023556</c:v>
                      </c:pt>
                      <c:pt idx="27" formatCode="General">
                        <c:v>65.543637378424464</c:v>
                      </c:pt>
                      <c:pt idx="28" formatCode="General">
                        <c:v>78.86331312676316</c:v>
                      </c:pt>
                      <c:pt idx="29" formatCode="General">
                        <c:v>93.945623391772358</c:v>
                      </c:pt>
                      <c:pt idx="30" formatCode="General">
                        <c:v>110.79882176130815</c:v>
                      </c:pt>
                      <c:pt idx="31" formatCode="General">
                        <c:v>129.37512631065925</c:v>
                      </c:pt>
                      <c:pt idx="32" formatCode="General">
                        <c:v>149.56276542354553</c:v>
                      </c:pt>
                      <c:pt idx="33" formatCode="General">
                        <c:v>171.18008659655476</c:v>
                      </c:pt>
                      <c:pt idx="34" formatCode="General">
                        <c:v>193.97245032273142</c:v>
                      </c:pt>
                      <c:pt idx="35" formatCode="General">
                        <c:v>217.61253963781473</c:v>
                      </c:pt>
                      <c:pt idx="36" formatCode="General">
                        <c:v>241.7045567221723</c:v>
                      </c:pt>
                      <c:pt idx="37" formatCode="General">
                        <c:v>265.79255612386618</c:v>
                      </c:pt>
                      <c:pt idx="38" formatCode="General">
                        <c:v>289.37289205344513</c:v>
                      </c:pt>
                      <c:pt idx="39" formatCode="General">
                        <c:v>311.91045404005786</c:v>
                      </c:pt>
                      <c:pt idx="40" formatCode="General">
                        <c:v>332.85805582861866</c:v>
                      </c:pt>
                      <c:pt idx="41" formatCode="General">
                        <c:v>351.67805490485881</c:v>
                      </c:pt>
                      <c:pt idx="42" formatCode="General">
                        <c:v>367.86504314898968</c:v>
                      </c:pt>
                      <c:pt idx="43" formatCode="General">
                        <c:v>380.9682888635175</c:v>
                      </c:pt>
                      <c:pt idx="44" formatCode="General">
                        <c:v>390.61254701208293</c:v>
                      </c:pt>
                      <c:pt idx="45" formatCode="General">
                        <c:v>396.51589967478708</c:v>
                      </c:pt>
                      <c:pt idx="46" formatCode="General">
                        <c:v>398.50344389299119</c:v>
                      </c:pt>
                      <c:pt idx="47" formatCode="General">
                        <c:v>396.51589967478708</c:v>
                      </c:pt>
                      <c:pt idx="48" formatCode="General">
                        <c:v>390.61254701208293</c:v>
                      </c:pt>
                      <c:pt idx="49" formatCode="General">
                        <c:v>380.9682888635175</c:v>
                      </c:pt>
                      <c:pt idx="50" formatCode="General">
                        <c:v>367.86504314898968</c:v>
                      </c:pt>
                      <c:pt idx="51" formatCode="General">
                        <c:v>351.67805490485881</c:v>
                      </c:pt>
                      <c:pt idx="52" formatCode="General">
                        <c:v>332.85805582861866</c:v>
                      </c:pt>
                      <c:pt idx="53" formatCode="General">
                        <c:v>311.91045404005786</c:v>
                      </c:pt>
                      <c:pt idx="54" formatCode="General">
                        <c:v>289.37289205344513</c:v>
                      </c:pt>
                      <c:pt idx="55" formatCode="General">
                        <c:v>265.79255612386618</c:v>
                      </c:pt>
                      <c:pt idx="56" formatCode="General">
                        <c:v>241.7045567221723</c:v>
                      </c:pt>
                      <c:pt idx="57" formatCode="General">
                        <c:v>217.61253963781473</c:v>
                      </c:pt>
                      <c:pt idx="58" formatCode="General">
                        <c:v>193.97245032273142</c:v>
                      </c:pt>
                      <c:pt idx="59" formatCode="General">
                        <c:v>171.18008659655476</c:v>
                      </c:pt>
                      <c:pt idx="60" formatCode="General">
                        <c:v>149.56276542354553</c:v>
                      </c:pt>
                      <c:pt idx="61" formatCode="General">
                        <c:v>129.37512631065925</c:v>
                      </c:pt>
                      <c:pt idx="62" formatCode="General">
                        <c:v>110.79882176130815</c:v>
                      </c:pt>
                      <c:pt idx="63" formatCode="General">
                        <c:v>93.945623391772358</c:v>
                      </c:pt>
                      <c:pt idx="64" formatCode="General">
                        <c:v>78.86331312676316</c:v>
                      </c:pt>
                      <c:pt idx="65" formatCode="General">
                        <c:v>65.543637378424464</c:v>
                      </c:pt>
                      <c:pt idx="66" formatCode="General">
                        <c:v>53.931576450023556</c:v>
                      </c:pt>
                      <c:pt idx="67" formatCode="General">
                        <c:v>43.935214024848726</c:v>
                      </c:pt>
                      <c:pt idx="68" formatCode="General">
                        <c:v>35.435570794100563</c:v>
                      </c:pt>
                      <c:pt idx="69" formatCode="General">
                        <c:v>28.295878000085423</c:v>
                      </c:pt>
                      <c:pt idx="70" formatCode="General">
                        <c:v>22.369896311518573</c:v>
                      </c:pt>
                      <c:pt idx="71" formatCode="General">
                        <c:v>17.509019363025615</c:v>
                      </c:pt>
                      <c:pt idx="72" formatCode="General">
                        <c:v>13.568027967528558</c:v>
                      </c:pt>
                      <c:pt idx="73" formatCode="General">
                        <c:v>10.409471786126726</c:v>
                      </c:pt>
                      <c:pt idx="74" formatCode="General">
                        <c:v>7.9067445862386911</c:v>
                      </c:pt>
                      <c:pt idx="75" formatCode="General">
                        <c:v>5.9459846341141001</c:v>
                      </c:pt>
                      <c:pt idx="76" formatCode="General">
                        <c:v>4.4269733786848757</c:v>
                      </c:pt>
                      <c:pt idx="77" formatCode="General">
                        <c:v>3.2632255552380989</c:v>
                      </c:pt>
                      <c:pt idx="78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2'!$D$4:$D$82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3</c:v>
                      </c:pt>
                      <c:pt idx="15" formatCode="General">
                        <c:v>4</c:v>
                      </c:pt>
                      <c:pt idx="16" formatCode="General">
                        <c:v>5</c:v>
                      </c:pt>
                      <c:pt idx="17" formatCode="General">
                        <c:v>6</c:v>
                      </c:pt>
                      <c:pt idx="18" formatCode="General">
                        <c:v>8</c:v>
                      </c:pt>
                      <c:pt idx="19" formatCode="General">
                        <c:v>11</c:v>
                      </c:pt>
                      <c:pt idx="20" formatCode="General">
                        <c:v>14</c:v>
                      </c:pt>
                      <c:pt idx="21" formatCode="General">
                        <c:v>18</c:v>
                      </c:pt>
                      <c:pt idx="22" formatCode="General">
                        <c:v>23</c:v>
                      </c:pt>
                      <c:pt idx="23" formatCode="General">
                        <c:v>29</c:v>
                      </c:pt>
                      <c:pt idx="24" formatCode="General">
                        <c:v>36</c:v>
                      </c:pt>
                      <c:pt idx="25" formatCode="General">
                        <c:v>44</c:v>
                      </c:pt>
                      <c:pt idx="26" formatCode="General">
                        <c:v>54</c:v>
                      </c:pt>
                      <c:pt idx="27" formatCode="General">
                        <c:v>66</c:v>
                      </c:pt>
                      <c:pt idx="28" formatCode="General">
                        <c:v>79</c:v>
                      </c:pt>
                      <c:pt idx="29" formatCode="General">
                        <c:v>94</c:v>
                      </c:pt>
                      <c:pt idx="30" formatCode="General">
                        <c:v>111</c:v>
                      </c:pt>
                      <c:pt idx="31" formatCode="General">
                        <c:v>130</c:v>
                      </c:pt>
                      <c:pt idx="32" formatCode="General">
                        <c:v>150</c:v>
                      </c:pt>
                      <c:pt idx="33" formatCode="General">
                        <c:v>172</c:v>
                      </c:pt>
                      <c:pt idx="34" formatCode="General">
                        <c:v>194</c:v>
                      </c:pt>
                      <c:pt idx="35" formatCode="General">
                        <c:v>218</c:v>
                      </c:pt>
                      <c:pt idx="36" formatCode="General">
                        <c:v>242</c:v>
                      </c:pt>
                      <c:pt idx="37" formatCode="General">
                        <c:v>266</c:v>
                      </c:pt>
                      <c:pt idx="38" formatCode="General">
                        <c:v>290</c:v>
                      </c:pt>
                      <c:pt idx="39" formatCode="General">
                        <c:v>312</c:v>
                      </c:pt>
                      <c:pt idx="40" formatCode="General">
                        <c:v>333</c:v>
                      </c:pt>
                      <c:pt idx="41" formatCode="General">
                        <c:v>352</c:v>
                      </c:pt>
                      <c:pt idx="42" formatCode="General">
                        <c:v>368</c:v>
                      </c:pt>
                      <c:pt idx="43" formatCode="General">
                        <c:v>381</c:v>
                      </c:pt>
                      <c:pt idx="44" formatCode="General">
                        <c:v>391</c:v>
                      </c:pt>
                      <c:pt idx="45" formatCode="General">
                        <c:v>397</c:v>
                      </c:pt>
                      <c:pt idx="46" formatCode="General">
                        <c:v>399</c:v>
                      </c:pt>
                      <c:pt idx="47" formatCode="General">
                        <c:v>397</c:v>
                      </c:pt>
                      <c:pt idx="48" formatCode="General">
                        <c:v>391</c:v>
                      </c:pt>
                      <c:pt idx="49" formatCode="General">
                        <c:v>381</c:v>
                      </c:pt>
                      <c:pt idx="50" formatCode="General">
                        <c:v>368</c:v>
                      </c:pt>
                      <c:pt idx="51" formatCode="General">
                        <c:v>352</c:v>
                      </c:pt>
                      <c:pt idx="52" formatCode="General">
                        <c:v>333</c:v>
                      </c:pt>
                      <c:pt idx="53" formatCode="General">
                        <c:v>312</c:v>
                      </c:pt>
                      <c:pt idx="54" formatCode="General">
                        <c:v>290</c:v>
                      </c:pt>
                      <c:pt idx="55" formatCode="General">
                        <c:v>266</c:v>
                      </c:pt>
                      <c:pt idx="56" formatCode="General">
                        <c:v>242</c:v>
                      </c:pt>
                      <c:pt idx="57" formatCode="General">
                        <c:v>218</c:v>
                      </c:pt>
                      <c:pt idx="58" formatCode="General">
                        <c:v>194</c:v>
                      </c:pt>
                      <c:pt idx="59" formatCode="General">
                        <c:v>172</c:v>
                      </c:pt>
                      <c:pt idx="60" formatCode="General">
                        <c:v>150</c:v>
                      </c:pt>
                      <c:pt idx="61" formatCode="General">
                        <c:v>130</c:v>
                      </c:pt>
                      <c:pt idx="62" formatCode="General">
                        <c:v>111</c:v>
                      </c:pt>
                      <c:pt idx="63" formatCode="General">
                        <c:v>94</c:v>
                      </c:pt>
                      <c:pt idx="64" formatCode="General">
                        <c:v>79</c:v>
                      </c:pt>
                      <c:pt idx="65" formatCode="General">
                        <c:v>66</c:v>
                      </c:pt>
                      <c:pt idx="66" formatCode="General">
                        <c:v>54</c:v>
                      </c:pt>
                      <c:pt idx="67" formatCode="General">
                        <c:v>44</c:v>
                      </c:pt>
                      <c:pt idx="68" formatCode="General">
                        <c:v>36</c:v>
                      </c:pt>
                      <c:pt idx="69" formatCode="General">
                        <c:v>29</c:v>
                      </c:pt>
                      <c:pt idx="70" formatCode="General">
                        <c:v>23</c:v>
                      </c:pt>
                      <c:pt idx="71" formatCode="General">
                        <c:v>18</c:v>
                      </c:pt>
                      <c:pt idx="72" formatCode="General">
                        <c:v>14</c:v>
                      </c:pt>
                      <c:pt idx="73" formatCode="General">
                        <c:v>11</c:v>
                      </c:pt>
                      <c:pt idx="74" formatCode="General">
                        <c:v>8</c:v>
                      </c:pt>
                      <c:pt idx="75" formatCode="General">
                        <c:v>6</c:v>
                      </c:pt>
                      <c:pt idx="76" formatCode="General">
                        <c:v>5</c:v>
                      </c:pt>
                      <c:pt idx="77" formatCode="General">
                        <c:v>4</c:v>
                      </c:pt>
                      <c:pt idx="78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2'!$E$3</c15:sqref>
                        </c15:formulaRef>
                      </c:ext>
                    </c:extLst>
                    <c:strCache>
                      <c:ptCount val="1"/>
                      <c:pt idx="0">
                        <c:v>Corrected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2'!$E$4:$E$82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 formatCode="General">
                        <c:v>3</c:v>
                      </c:pt>
                      <c:pt idx="15" formatCode="General">
                        <c:v>4</c:v>
                      </c:pt>
                      <c:pt idx="16" formatCode="General">
                        <c:v>5</c:v>
                      </c:pt>
                      <c:pt idx="17" formatCode="General">
                        <c:v>6</c:v>
                      </c:pt>
                      <c:pt idx="18" formatCode="General">
                        <c:v>8</c:v>
                      </c:pt>
                      <c:pt idx="19" formatCode="General">
                        <c:v>11</c:v>
                      </c:pt>
                      <c:pt idx="20" formatCode="General">
                        <c:v>14</c:v>
                      </c:pt>
                      <c:pt idx="21" formatCode="General">
                        <c:v>18</c:v>
                      </c:pt>
                      <c:pt idx="22" formatCode="General">
                        <c:v>23</c:v>
                      </c:pt>
                      <c:pt idx="23" formatCode="General">
                        <c:v>29</c:v>
                      </c:pt>
                      <c:pt idx="24" formatCode="General">
                        <c:v>36</c:v>
                      </c:pt>
                      <c:pt idx="25" formatCode="General">
                        <c:v>44</c:v>
                      </c:pt>
                      <c:pt idx="26" formatCode="General">
                        <c:v>54</c:v>
                      </c:pt>
                      <c:pt idx="27" formatCode="General">
                        <c:v>66</c:v>
                      </c:pt>
                      <c:pt idx="28" formatCode="General">
                        <c:v>79</c:v>
                      </c:pt>
                      <c:pt idx="29" formatCode="General">
                        <c:v>94</c:v>
                      </c:pt>
                      <c:pt idx="30" formatCode="General">
                        <c:v>111</c:v>
                      </c:pt>
                      <c:pt idx="31" formatCode="General">
                        <c:v>130</c:v>
                      </c:pt>
                      <c:pt idx="32" formatCode="General">
                        <c:v>150</c:v>
                      </c:pt>
                      <c:pt idx="33" formatCode="General">
                        <c:v>172</c:v>
                      </c:pt>
                      <c:pt idx="34" formatCode="General">
                        <c:v>194</c:v>
                      </c:pt>
                      <c:pt idx="35" formatCode="General">
                        <c:v>218</c:v>
                      </c:pt>
                      <c:pt idx="36" formatCode="General">
                        <c:v>242</c:v>
                      </c:pt>
                      <c:pt idx="37" formatCode="General">
                        <c:v>266</c:v>
                      </c:pt>
                      <c:pt idx="38" formatCode="General">
                        <c:v>290</c:v>
                      </c:pt>
                      <c:pt idx="39" formatCode="General">
                        <c:v>312</c:v>
                      </c:pt>
                      <c:pt idx="40" formatCode="General">
                        <c:v>333</c:v>
                      </c:pt>
                      <c:pt idx="41" formatCode="General">
                        <c:v>352</c:v>
                      </c:pt>
                      <c:pt idx="42" formatCode="General">
                        <c:v>368</c:v>
                      </c:pt>
                      <c:pt idx="43" formatCode="General">
                        <c:v>381</c:v>
                      </c:pt>
                      <c:pt idx="44" formatCode="General">
                        <c:v>391</c:v>
                      </c:pt>
                      <c:pt idx="45" formatCode="General">
                        <c:v>397</c:v>
                      </c:pt>
                      <c:pt idx="46" formatCode="General">
                        <c:v>398</c:v>
                      </c:pt>
                      <c:pt idx="47" formatCode="General">
                        <c:v>397</c:v>
                      </c:pt>
                      <c:pt idx="48" formatCode="General">
                        <c:v>391</c:v>
                      </c:pt>
                      <c:pt idx="49" formatCode="General">
                        <c:v>381</c:v>
                      </c:pt>
                      <c:pt idx="50" formatCode="General">
                        <c:v>368</c:v>
                      </c:pt>
                      <c:pt idx="51" formatCode="General">
                        <c:v>352</c:v>
                      </c:pt>
                      <c:pt idx="52" formatCode="General">
                        <c:v>333</c:v>
                      </c:pt>
                      <c:pt idx="53" formatCode="General">
                        <c:v>312</c:v>
                      </c:pt>
                      <c:pt idx="54" formatCode="General">
                        <c:v>290</c:v>
                      </c:pt>
                      <c:pt idx="55" formatCode="General">
                        <c:v>266</c:v>
                      </c:pt>
                      <c:pt idx="56" formatCode="General">
                        <c:v>242</c:v>
                      </c:pt>
                      <c:pt idx="57" formatCode="General">
                        <c:v>218</c:v>
                      </c:pt>
                      <c:pt idx="58" formatCode="General">
                        <c:v>194</c:v>
                      </c:pt>
                      <c:pt idx="59" formatCode="General">
                        <c:v>172</c:v>
                      </c:pt>
                      <c:pt idx="60" formatCode="General">
                        <c:v>150</c:v>
                      </c:pt>
                      <c:pt idx="61" formatCode="General">
                        <c:v>130</c:v>
                      </c:pt>
                      <c:pt idx="62" formatCode="General">
                        <c:v>111</c:v>
                      </c:pt>
                      <c:pt idx="63" formatCode="General">
                        <c:v>94</c:v>
                      </c:pt>
                      <c:pt idx="64" formatCode="General">
                        <c:v>79</c:v>
                      </c:pt>
                      <c:pt idx="65" formatCode="General">
                        <c:v>66</c:v>
                      </c:pt>
                      <c:pt idx="66" formatCode="General">
                        <c:v>54</c:v>
                      </c:pt>
                      <c:pt idx="67" formatCode="General">
                        <c:v>44</c:v>
                      </c:pt>
                      <c:pt idx="68" formatCode="General">
                        <c:v>36</c:v>
                      </c:pt>
                      <c:pt idx="69" formatCode="General">
                        <c:v>29</c:v>
                      </c:pt>
                      <c:pt idx="70" formatCode="General">
                        <c:v>23</c:v>
                      </c:pt>
                      <c:pt idx="71" formatCode="General">
                        <c:v>18</c:v>
                      </c:pt>
                      <c:pt idx="72" formatCode="General">
                        <c:v>14</c:v>
                      </c:pt>
                      <c:pt idx="73" formatCode="General">
                        <c:v>11</c:v>
                      </c:pt>
                      <c:pt idx="74" formatCode="General">
                        <c:v>8</c:v>
                      </c:pt>
                      <c:pt idx="75" formatCode="General">
                        <c:v>6</c:v>
                      </c:pt>
                      <c:pt idx="76" formatCode="General">
                        <c:v>5</c:v>
                      </c:pt>
                      <c:pt idx="77" formatCode="General">
                        <c:v>4</c:v>
                      </c:pt>
                      <c:pt idx="78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2'!$F$4:$F$82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9997</c:v>
                      </c:pt>
                      <c:pt idx="16">
                        <c:v>9993</c:v>
                      </c:pt>
                      <c:pt idx="17">
                        <c:v>9988</c:v>
                      </c:pt>
                      <c:pt idx="18">
                        <c:v>9982</c:v>
                      </c:pt>
                      <c:pt idx="19">
                        <c:v>9974</c:v>
                      </c:pt>
                      <c:pt idx="20">
                        <c:v>9963</c:v>
                      </c:pt>
                      <c:pt idx="21">
                        <c:v>9949</c:v>
                      </c:pt>
                      <c:pt idx="22">
                        <c:v>9931</c:v>
                      </c:pt>
                      <c:pt idx="23">
                        <c:v>9908</c:v>
                      </c:pt>
                      <c:pt idx="24">
                        <c:v>9879</c:v>
                      </c:pt>
                      <c:pt idx="25">
                        <c:v>9843</c:v>
                      </c:pt>
                      <c:pt idx="26">
                        <c:v>9799</c:v>
                      </c:pt>
                      <c:pt idx="27">
                        <c:v>9745</c:v>
                      </c:pt>
                      <c:pt idx="28">
                        <c:v>9679</c:v>
                      </c:pt>
                      <c:pt idx="29">
                        <c:v>9600</c:v>
                      </c:pt>
                      <c:pt idx="30">
                        <c:v>9506</c:v>
                      </c:pt>
                      <c:pt idx="31">
                        <c:v>9395</c:v>
                      </c:pt>
                      <c:pt idx="32">
                        <c:v>9265</c:v>
                      </c:pt>
                      <c:pt idx="33">
                        <c:v>9115</c:v>
                      </c:pt>
                      <c:pt idx="34">
                        <c:v>8943</c:v>
                      </c:pt>
                      <c:pt idx="35">
                        <c:v>8749</c:v>
                      </c:pt>
                      <c:pt idx="36">
                        <c:v>8531</c:v>
                      </c:pt>
                      <c:pt idx="37">
                        <c:v>8289</c:v>
                      </c:pt>
                      <c:pt idx="38">
                        <c:v>8023</c:v>
                      </c:pt>
                      <c:pt idx="39">
                        <c:v>7733</c:v>
                      </c:pt>
                      <c:pt idx="40">
                        <c:v>7421</c:v>
                      </c:pt>
                      <c:pt idx="41">
                        <c:v>7088</c:v>
                      </c:pt>
                      <c:pt idx="42">
                        <c:v>6736</c:v>
                      </c:pt>
                      <c:pt idx="43">
                        <c:v>6368</c:v>
                      </c:pt>
                      <c:pt idx="44">
                        <c:v>5987</c:v>
                      </c:pt>
                      <c:pt idx="45">
                        <c:v>5596</c:v>
                      </c:pt>
                      <c:pt idx="46">
                        <c:v>5199</c:v>
                      </c:pt>
                      <c:pt idx="47">
                        <c:v>4801</c:v>
                      </c:pt>
                      <c:pt idx="48">
                        <c:v>4404</c:v>
                      </c:pt>
                      <c:pt idx="49">
                        <c:v>4013</c:v>
                      </c:pt>
                      <c:pt idx="50">
                        <c:v>3632</c:v>
                      </c:pt>
                      <c:pt idx="51">
                        <c:v>3264</c:v>
                      </c:pt>
                      <c:pt idx="52">
                        <c:v>2912</c:v>
                      </c:pt>
                      <c:pt idx="53">
                        <c:v>2579</c:v>
                      </c:pt>
                      <c:pt idx="54">
                        <c:v>2267</c:v>
                      </c:pt>
                      <c:pt idx="55">
                        <c:v>1977</c:v>
                      </c:pt>
                      <c:pt idx="56">
                        <c:v>1711</c:v>
                      </c:pt>
                      <c:pt idx="57">
                        <c:v>1469</c:v>
                      </c:pt>
                      <c:pt idx="58">
                        <c:v>1251</c:v>
                      </c:pt>
                      <c:pt idx="59">
                        <c:v>1057</c:v>
                      </c:pt>
                      <c:pt idx="60">
                        <c:v>885</c:v>
                      </c:pt>
                      <c:pt idx="61">
                        <c:v>735</c:v>
                      </c:pt>
                      <c:pt idx="62">
                        <c:v>605</c:v>
                      </c:pt>
                      <c:pt idx="63">
                        <c:v>494</c:v>
                      </c:pt>
                      <c:pt idx="64">
                        <c:v>400</c:v>
                      </c:pt>
                      <c:pt idx="65">
                        <c:v>321</c:v>
                      </c:pt>
                      <c:pt idx="66">
                        <c:v>255</c:v>
                      </c:pt>
                      <c:pt idx="67">
                        <c:v>201</c:v>
                      </c:pt>
                      <c:pt idx="68">
                        <c:v>157</c:v>
                      </c:pt>
                      <c:pt idx="69">
                        <c:v>121</c:v>
                      </c:pt>
                      <c:pt idx="70">
                        <c:v>92</c:v>
                      </c:pt>
                      <c:pt idx="71">
                        <c:v>69</c:v>
                      </c:pt>
                      <c:pt idx="72">
                        <c:v>51</c:v>
                      </c:pt>
                      <c:pt idx="73">
                        <c:v>37</c:v>
                      </c:pt>
                      <c:pt idx="74">
                        <c:v>26</c:v>
                      </c:pt>
                      <c:pt idx="75">
                        <c:v>18</c:v>
                      </c:pt>
                      <c:pt idx="76">
                        <c:v>12</c:v>
                      </c:pt>
                      <c:pt idx="77">
                        <c:v>7</c:v>
                      </c:pt>
                      <c:pt idx="78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2'!$G$3</c15:sqref>
                        </c15:formulaRef>
                      </c:ext>
                    </c:extLst>
                    <c:strCache>
                      <c:ptCount val="1"/>
                      <c:pt idx="0">
                        <c:v>Assembly Plan1 (NOP=6, Heuristic)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2'!$G$4:$G$82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7">
                        <c:v>3</c:v>
                      </c:pt>
                      <c:pt idx="8">
                        <c:v>21</c:v>
                      </c:pt>
                      <c:pt idx="9">
                        <c:v>39</c:v>
                      </c:pt>
                      <c:pt idx="10">
                        <c:v>57</c:v>
                      </c:pt>
                      <c:pt idx="11">
                        <c:v>73</c:v>
                      </c:pt>
                      <c:pt idx="12">
                        <c:v>89</c:v>
                      </c:pt>
                      <c:pt idx="13">
                        <c:v>105</c:v>
                      </c:pt>
                      <c:pt idx="14">
                        <c:v>121</c:v>
                      </c:pt>
                      <c:pt idx="15">
                        <c:v>137</c:v>
                      </c:pt>
                      <c:pt idx="16">
                        <c:v>153</c:v>
                      </c:pt>
                      <c:pt idx="17">
                        <c:v>169</c:v>
                      </c:pt>
                      <c:pt idx="18">
                        <c:v>185</c:v>
                      </c:pt>
                      <c:pt idx="19">
                        <c:v>201</c:v>
                      </c:pt>
                      <c:pt idx="20">
                        <c:v>218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240</c:v>
                      </c:pt>
                      <c:pt idx="44">
                        <c:v>240</c:v>
                      </c:pt>
                      <c:pt idx="45">
                        <c:v>240</c:v>
                      </c:pt>
                      <c:pt idx="46">
                        <c:v>240</c:v>
                      </c:pt>
                      <c:pt idx="47">
                        <c:v>240</c:v>
                      </c:pt>
                      <c:pt idx="48">
                        <c:v>240</c:v>
                      </c:pt>
                      <c:pt idx="49">
                        <c:v>240</c:v>
                      </c:pt>
                      <c:pt idx="50">
                        <c:v>221</c:v>
                      </c:pt>
                      <c:pt idx="51">
                        <c:v>203</c:v>
                      </c:pt>
                      <c:pt idx="52">
                        <c:v>185</c:v>
                      </c:pt>
                      <c:pt idx="53">
                        <c:v>167</c:v>
                      </c:pt>
                      <c:pt idx="54">
                        <c:v>149</c:v>
                      </c:pt>
                      <c:pt idx="55">
                        <c:v>131</c:v>
                      </c:pt>
                      <c:pt idx="56">
                        <c:v>113</c:v>
                      </c:pt>
                      <c:pt idx="57">
                        <c:v>95</c:v>
                      </c:pt>
                      <c:pt idx="58">
                        <c:v>77</c:v>
                      </c:pt>
                      <c:pt idx="59">
                        <c:v>59</c:v>
                      </c:pt>
                      <c:pt idx="60">
                        <c:v>41</c:v>
                      </c:pt>
                      <c:pt idx="61">
                        <c:v>23</c:v>
                      </c:pt>
                      <c:pt idx="62">
                        <c:v>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2'!$H$3</c15:sqref>
                        </c15:formulaRef>
                      </c:ext>
                    </c:extLst>
                    <c:strCache>
                      <c:ptCount val="1"/>
                      <c:pt idx="0">
                        <c:v>Supply Plan1 (NOP=6, Batch Supply)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2'!$H$4:$H$82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1000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3000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3000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3000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2'!$I$3</c15:sqref>
                        </c15:formulaRef>
                      </c:ext>
                    </c:extLst>
                    <c:strCache>
                      <c:ptCount val="1"/>
                      <c:pt idx="0">
                        <c:v>Supply Plan2 (NOP=6, Normal Supply)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2'!$A$4:$A$82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-11</c:v>
                      </c:pt>
                      <c:pt idx="3">
                        <c:v>-10</c:v>
                      </c:pt>
                      <c:pt idx="4">
                        <c:v>-9</c:v>
                      </c:pt>
                      <c:pt idx="5">
                        <c:v>-8</c:v>
                      </c:pt>
                      <c:pt idx="6">
                        <c:v>-7</c:v>
                      </c:pt>
                      <c:pt idx="7">
                        <c:v>-6</c:v>
                      </c:pt>
                      <c:pt idx="8">
                        <c:v>-5</c:v>
                      </c:pt>
                      <c:pt idx="9">
                        <c:v>-4</c:v>
                      </c:pt>
                      <c:pt idx="10">
                        <c:v>-3</c:v>
                      </c:pt>
                      <c:pt idx="11">
                        <c:v>-2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  <c:pt idx="53">
                        <c:v>40</c:v>
                      </c:pt>
                      <c:pt idx="54">
                        <c:v>41</c:v>
                      </c:pt>
                      <c:pt idx="55">
                        <c:v>42</c:v>
                      </c:pt>
                      <c:pt idx="56">
                        <c:v>43</c:v>
                      </c:pt>
                      <c:pt idx="57">
                        <c:v>44</c:v>
                      </c:pt>
                      <c:pt idx="58">
                        <c:v>45</c:v>
                      </c:pt>
                      <c:pt idx="59">
                        <c:v>46</c:v>
                      </c:pt>
                      <c:pt idx="60">
                        <c:v>47</c:v>
                      </c:pt>
                      <c:pt idx="61">
                        <c:v>48</c:v>
                      </c:pt>
                      <c:pt idx="62">
                        <c:v>49</c:v>
                      </c:pt>
                      <c:pt idx="63">
                        <c:v>50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53</c:v>
                      </c:pt>
                      <c:pt idx="67">
                        <c:v>54</c:v>
                      </c:pt>
                      <c:pt idx="68">
                        <c:v>55</c:v>
                      </c:pt>
                      <c:pt idx="69">
                        <c:v>56</c:v>
                      </c:pt>
                      <c:pt idx="70">
                        <c:v>57</c:v>
                      </c:pt>
                      <c:pt idx="71">
                        <c:v>58</c:v>
                      </c:pt>
                      <c:pt idx="72">
                        <c:v>59</c:v>
                      </c:pt>
                      <c:pt idx="73">
                        <c:v>60</c:v>
                      </c:pt>
                      <c:pt idx="74">
                        <c:v>61</c:v>
                      </c:pt>
                      <c:pt idx="75">
                        <c:v>62</c:v>
                      </c:pt>
                      <c:pt idx="76">
                        <c:v>63</c:v>
                      </c:pt>
                      <c:pt idx="77">
                        <c:v>64</c:v>
                      </c:pt>
                      <c:pt idx="78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2'!$I$4:$I$82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3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89</c:v>
                      </c:pt>
                      <c:pt idx="6">
                        <c:v>105</c:v>
                      </c:pt>
                      <c:pt idx="7">
                        <c:v>121</c:v>
                      </c:pt>
                      <c:pt idx="8">
                        <c:v>137</c:v>
                      </c:pt>
                      <c:pt idx="9">
                        <c:v>153</c:v>
                      </c:pt>
                      <c:pt idx="10">
                        <c:v>169</c:v>
                      </c:pt>
                      <c:pt idx="11">
                        <c:v>185</c:v>
                      </c:pt>
                      <c:pt idx="12">
                        <c:v>201</c:v>
                      </c:pt>
                      <c:pt idx="13">
                        <c:v>218</c:v>
                      </c:pt>
                      <c:pt idx="14">
                        <c:v>240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221</c:v>
                      </c:pt>
                      <c:pt idx="44">
                        <c:v>203</c:v>
                      </c:pt>
                      <c:pt idx="45">
                        <c:v>185</c:v>
                      </c:pt>
                      <c:pt idx="46">
                        <c:v>167</c:v>
                      </c:pt>
                      <c:pt idx="47">
                        <c:v>149</c:v>
                      </c:pt>
                      <c:pt idx="48">
                        <c:v>131</c:v>
                      </c:pt>
                      <c:pt idx="49">
                        <c:v>113</c:v>
                      </c:pt>
                      <c:pt idx="50">
                        <c:v>95</c:v>
                      </c:pt>
                      <c:pt idx="51">
                        <c:v>77</c:v>
                      </c:pt>
                      <c:pt idx="52">
                        <c:v>59</c:v>
                      </c:pt>
                      <c:pt idx="53">
                        <c:v>41</c:v>
                      </c:pt>
                      <c:pt idx="54">
                        <c:v>23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572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273648"/>
        <c:crosses val="autoZero"/>
        <c:auto val="1"/>
        <c:lblAlgn val="ctr"/>
        <c:lblOffset val="100"/>
        <c:noMultiLvlLbl val="0"/>
      </c:catAx>
      <c:valAx>
        <c:axId val="-2572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2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Actuals!$D$2</c:f>
              <c:strCache>
                <c:ptCount val="1"/>
                <c:pt idx="0">
                  <c:v>Sangamner-Distribution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Actuals!$A$3:$B$470</c:f>
              <c:multiLvlStrCache>
                <c:ptCount val="468"/>
                <c:lvl>
                  <c:pt idx="0">
                    <c:v>Feb'14</c:v>
                  </c:pt>
                  <c:pt idx="1">
                    <c:v>Feb'14</c:v>
                  </c:pt>
                  <c:pt idx="2">
                    <c:v>Feb'14</c:v>
                  </c:pt>
                  <c:pt idx="3">
                    <c:v>Feb'14</c:v>
                  </c:pt>
                  <c:pt idx="4">
                    <c:v>Feb'14</c:v>
                  </c:pt>
                  <c:pt idx="5">
                    <c:v>Feb'14</c:v>
                  </c:pt>
                  <c:pt idx="6">
                    <c:v>Feb'14</c:v>
                  </c:pt>
                  <c:pt idx="7">
                    <c:v>Feb'14</c:v>
                  </c:pt>
                  <c:pt idx="8">
                    <c:v>Feb'14</c:v>
                  </c:pt>
                  <c:pt idx="9">
                    <c:v>Feb'14</c:v>
                  </c:pt>
                  <c:pt idx="10">
                    <c:v>Feb'14</c:v>
                  </c:pt>
                  <c:pt idx="11">
                    <c:v>Feb'14</c:v>
                  </c:pt>
                  <c:pt idx="12">
                    <c:v>Feb'14</c:v>
                  </c:pt>
                  <c:pt idx="13">
                    <c:v>Feb'14</c:v>
                  </c:pt>
                  <c:pt idx="14">
                    <c:v>Feb'14</c:v>
                  </c:pt>
                  <c:pt idx="15">
                    <c:v>Feb'14</c:v>
                  </c:pt>
                  <c:pt idx="16">
                    <c:v>Feb'14</c:v>
                  </c:pt>
                  <c:pt idx="17">
                    <c:v>Feb'14</c:v>
                  </c:pt>
                  <c:pt idx="18">
                    <c:v>Feb'14</c:v>
                  </c:pt>
                  <c:pt idx="19">
                    <c:v>Feb'14</c:v>
                  </c:pt>
                  <c:pt idx="20">
                    <c:v>Mar'14</c:v>
                  </c:pt>
                  <c:pt idx="21">
                    <c:v>Mar'14</c:v>
                  </c:pt>
                  <c:pt idx="22">
                    <c:v>Mar'14</c:v>
                  </c:pt>
                  <c:pt idx="23">
                    <c:v>Mar'14</c:v>
                  </c:pt>
                  <c:pt idx="24">
                    <c:v>Mar'14</c:v>
                  </c:pt>
                  <c:pt idx="25">
                    <c:v>Mar'14</c:v>
                  </c:pt>
                  <c:pt idx="26">
                    <c:v>Mar'14</c:v>
                  </c:pt>
                  <c:pt idx="27">
                    <c:v>Mar'14</c:v>
                  </c:pt>
                  <c:pt idx="28">
                    <c:v>Mar'14</c:v>
                  </c:pt>
                  <c:pt idx="29">
                    <c:v>Mar'14</c:v>
                  </c:pt>
                  <c:pt idx="30">
                    <c:v>Mar'14</c:v>
                  </c:pt>
                  <c:pt idx="31">
                    <c:v>Mar'14</c:v>
                  </c:pt>
                  <c:pt idx="32">
                    <c:v>Mar'14</c:v>
                  </c:pt>
                  <c:pt idx="33">
                    <c:v>Mar'14</c:v>
                  </c:pt>
                  <c:pt idx="34">
                    <c:v>Mar'14</c:v>
                  </c:pt>
                  <c:pt idx="35">
                    <c:v>Mar'14</c:v>
                  </c:pt>
                  <c:pt idx="36">
                    <c:v>Mar'14</c:v>
                  </c:pt>
                  <c:pt idx="37">
                    <c:v>Mar'14</c:v>
                  </c:pt>
                  <c:pt idx="38">
                    <c:v>Mar'14</c:v>
                  </c:pt>
                  <c:pt idx="39">
                    <c:v>Mar'14</c:v>
                  </c:pt>
                  <c:pt idx="40">
                    <c:v>Mar'14</c:v>
                  </c:pt>
                  <c:pt idx="41">
                    <c:v>Mar'14</c:v>
                  </c:pt>
                  <c:pt idx="42">
                    <c:v>Mar'14</c:v>
                  </c:pt>
                  <c:pt idx="43">
                    <c:v>Mar'14</c:v>
                  </c:pt>
                  <c:pt idx="44">
                    <c:v>Mar'14</c:v>
                  </c:pt>
                  <c:pt idx="45">
                    <c:v>Mar'14</c:v>
                  </c:pt>
                  <c:pt idx="46">
                    <c:v>Mar'14</c:v>
                  </c:pt>
                  <c:pt idx="47">
                    <c:v>Mar'14</c:v>
                  </c:pt>
                  <c:pt idx="48">
                    <c:v>Mar'14</c:v>
                  </c:pt>
                  <c:pt idx="49">
                    <c:v>Mar'14</c:v>
                  </c:pt>
                  <c:pt idx="50">
                    <c:v>Mar'14</c:v>
                  </c:pt>
                  <c:pt idx="51">
                    <c:v>Apr'14</c:v>
                  </c:pt>
                  <c:pt idx="52">
                    <c:v>Apr'14</c:v>
                  </c:pt>
                  <c:pt idx="53">
                    <c:v>Apr'14</c:v>
                  </c:pt>
                  <c:pt idx="54">
                    <c:v>Apr'14</c:v>
                  </c:pt>
                  <c:pt idx="55">
                    <c:v>Apr'14</c:v>
                  </c:pt>
                  <c:pt idx="56">
                    <c:v>Apr'14</c:v>
                  </c:pt>
                  <c:pt idx="57">
                    <c:v>Apr'14</c:v>
                  </c:pt>
                  <c:pt idx="58">
                    <c:v>Apr'14</c:v>
                  </c:pt>
                  <c:pt idx="59">
                    <c:v>Apr'14</c:v>
                  </c:pt>
                  <c:pt idx="60">
                    <c:v>Apr'14</c:v>
                  </c:pt>
                  <c:pt idx="61">
                    <c:v>Apr'14</c:v>
                  </c:pt>
                  <c:pt idx="62">
                    <c:v>Apr'14</c:v>
                  </c:pt>
                  <c:pt idx="63">
                    <c:v>Apr'14</c:v>
                  </c:pt>
                  <c:pt idx="64">
                    <c:v>Apr'14</c:v>
                  </c:pt>
                  <c:pt idx="65">
                    <c:v>Apr'14</c:v>
                  </c:pt>
                  <c:pt idx="66">
                    <c:v>Apr'14</c:v>
                  </c:pt>
                  <c:pt idx="67">
                    <c:v>Apr'14</c:v>
                  </c:pt>
                  <c:pt idx="68">
                    <c:v>Apr'14</c:v>
                  </c:pt>
                  <c:pt idx="69">
                    <c:v>Apr'14</c:v>
                  </c:pt>
                  <c:pt idx="70">
                    <c:v>Apr'14</c:v>
                  </c:pt>
                  <c:pt idx="71">
                    <c:v>Apr'14</c:v>
                  </c:pt>
                  <c:pt idx="72">
                    <c:v>Apr'14</c:v>
                  </c:pt>
                  <c:pt idx="73">
                    <c:v>Apr'14</c:v>
                  </c:pt>
                  <c:pt idx="74">
                    <c:v>Apr'14</c:v>
                  </c:pt>
                  <c:pt idx="75">
                    <c:v>Apr'14</c:v>
                  </c:pt>
                  <c:pt idx="76">
                    <c:v>Apr'14</c:v>
                  </c:pt>
                  <c:pt idx="77">
                    <c:v>Apr'14</c:v>
                  </c:pt>
                  <c:pt idx="78">
                    <c:v>Apr'14</c:v>
                  </c:pt>
                  <c:pt idx="79">
                    <c:v>Apr'14</c:v>
                  </c:pt>
                  <c:pt idx="80">
                    <c:v>Apr'14</c:v>
                  </c:pt>
                  <c:pt idx="81">
                    <c:v>May'14</c:v>
                  </c:pt>
                  <c:pt idx="82">
                    <c:v>May'14</c:v>
                  </c:pt>
                  <c:pt idx="83">
                    <c:v>May'14</c:v>
                  </c:pt>
                  <c:pt idx="84">
                    <c:v>May'14</c:v>
                  </c:pt>
                  <c:pt idx="85">
                    <c:v>May'14</c:v>
                  </c:pt>
                  <c:pt idx="86">
                    <c:v>May'14</c:v>
                  </c:pt>
                  <c:pt idx="87">
                    <c:v>May'14</c:v>
                  </c:pt>
                  <c:pt idx="88">
                    <c:v>May'14</c:v>
                  </c:pt>
                  <c:pt idx="89">
                    <c:v>May'14</c:v>
                  </c:pt>
                  <c:pt idx="90">
                    <c:v>May'14</c:v>
                  </c:pt>
                  <c:pt idx="91">
                    <c:v>May'14</c:v>
                  </c:pt>
                  <c:pt idx="92">
                    <c:v>May'14</c:v>
                  </c:pt>
                  <c:pt idx="93">
                    <c:v>May'14</c:v>
                  </c:pt>
                  <c:pt idx="94">
                    <c:v>May'14</c:v>
                  </c:pt>
                  <c:pt idx="95">
                    <c:v>May'14</c:v>
                  </c:pt>
                  <c:pt idx="96">
                    <c:v>May'14</c:v>
                  </c:pt>
                  <c:pt idx="97">
                    <c:v>May'14</c:v>
                  </c:pt>
                  <c:pt idx="98">
                    <c:v>May'14</c:v>
                  </c:pt>
                  <c:pt idx="99">
                    <c:v>May'14</c:v>
                  </c:pt>
                  <c:pt idx="100">
                    <c:v>May'14</c:v>
                  </c:pt>
                  <c:pt idx="101">
                    <c:v>May'14</c:v>
                  </c:pt>
                  <c:pt idx="102">
                    <c:v>May'14</c:v>
                  </c:pt>
                  <c:pt idx="103">
                    <c:v>May'14</c:v>
                  </c:pt>
                  <c:pt idx="104">
                    <c:v>May'14</c:v>
                  </c:pt>
                  <c:pt idx="105">
                    <c:v>May'14</c:v>
                  </c:pt>
                  <c:pt idx="106">
                    <c:v>May'14</c:v>
                  </c:pt>
                  <c:pt idx="107">
                    <c:v>May'14</c:v>
                  </c:pt>
                  <c:pt idx="108">
                    <c:v>May'14</c:v>
                  </c:pt>
                  <c:pt idx="109">
                    <c:v>May'14</c:v>
                  </c:pt>
                  <c:pt idx="110">
                    <c:v>May'14</c:v>
                  </c:pt>
                  <c:pt idx="111">
                    <c:v>May'14</c:v>
                  </c:pt>
                  <c:pt idx="112">
                    <c:v>Jun'14</c:v>
                  </c:pt>
                  <c:pt idx="113">
                    <c:v>Jun'14</c:v>
                  </c:pt>
                  <c:pt idx="114">
                    <c:v>Jun'14</c:v>
                  </c:pt>
                  <c:pt idx="115">
                    <c:v>Jun'14</c:v>
                  </c:pt>
                  <c:pt idx="116">
                    <c:v>Jun'14</c:v>
                  </c:pt>
                  <c:pt idx="117">
                    <c:v>Jun'14</c:v>
                  </c:pt>
                  <c:pt idx="118">
                    <c:v>Jun'14</c:v>
                  </c:pt>
                  <c:pt idx="119">
                    <c:v>Jun'14</c:v>
                  </c:pt>
                  <c:pt idx="120">
                    <c:v>Jun'14</c:v>
                  </c:pt>
                  <c:pt idx="121">
                    <c:v>Jun'14</c:v>
                  </c:pt>
                  <c:pt idx="122">
                    <c:v>Jun'14</c:v>
                  </c:pt>
                  <c:pt idx="123">
                    <c:v>Jun'14</c:v>
                  </c:pt>
                  <c:pt idx="124">
                    <c:v>Jun'14</c:v>
                  </c:pt>
                  <c:pt idx="125">
                    <c:v>Jun'14</c:v>
                  </c:pt>
                  <c:pt idx="126">
                    <c:v>Jun'14</c:v>
                  </c:pt>
                  <c:pt idx="127">
                    <c:v>Jun'14</c:v>
                  </c:pt>
                  <c:pt idx="128">
                    <c:v>Jun'14</c:v>
                  </c:pt>
                  <c:pt idx="129">
                    <c:v>Jun'14</c:v>
                  </c:pt>
                  <c:pt idx="130">
                    <c:v>Jun'14</c:v>
                  </c:pt>
                  <c:pt idx="131">
                    <c:v>Jun'14</c:v>
                  </c:pt>
                  <c:pt idx="132">
                    <c:v>Jun'14</c:v>
                  </c:pt>
                  <c:pt idx="133">
                    <c:v>Jun'14</c:v>
                  </c:pt>
                  <c:pt idx="134">
                    <c:v>Jun'14</c:v>
                  </c:pt>
                  <c:pt idx="135">
                    <c:v>Jun'14</c:v>
                  </c:pt>
                  <c:pt idx="136">
                    <c:v>Jun'14</c:v>
                  </c:pt>
                  <c:pt idx="137">
                    <c:v>Jun'14</c:v>
                  </c:pt>
                  <c:pt idx="138">
                    <c:v>Jun'14</c:v>
                  </c:pt>
                  <c:pt idx="139">
                    <c:v>Jun'14</c:v>
                  </c:pt>
                  <c:pt idx="140">
                    <c:v>Jun'14</c:v>
                  </c:pt>
                  <c:pt idx="141">
                    <c:v>Jun'14</c:v>
                  </c:pt>
                  <c:pt idx="142">
                    <c:v>Jul'14</c:v>
                  </c:pt>
                  <c:pt idx="143">
                    <c:v>Jul'14</c:v>
                  </c:pt>
                  <c:pt idx="144">
                    <c:v>Jul'14</c:v>
                  </c:pt>
                  <c:pt idx="145">
                    <c:v>Jul'14</c:v>
                  </c:pt>
                  <c:pt idx="146">
                    <c:v>Jul'14</c:v>
                  </c:pt>
                  <c:pt idx="147">
                    <c:v>Jul'14</c:v>
                  </c:pt>
                  <c:pt idx="148">
                    <c:v>Jul'14</c:v>
                  </c:pt>
                  <c:pt idx="149">
                    <c:v>Jul'14</c:v>
                  </c:pt>
                  <c:pt idx="150">
                    <c:v>Jul'14</c:v>
                  </c:pt>
                  <c:pt idx="151">
                    <c:v>Jul'14</c:v>
                  </c:pt>
                  <c:pt idx="152">
                    <c:v>Jul'14</c:v>
                  </c:pt>
                  <c:pt idx="153">
                    <c:v>Jul'14</c:v>
                  </c:pt>
                  <c:pt idx="154">
                    <c:v>Jul'14</c:v>
                  </c:pt>
                  <c:pt idx="155">
                    <c:v>Jul'14</c:v>
                  </c:pt>
                  <c:pt idx="156">
                    <c:v>Jul'14</c:v>
                  </c:pt>
                  <c:pt idx="157">
                    <c:v>Jul'14</c:v>
                  </c:pt>
                  <c:pt idx="158">
                    <c:v>Jul'14</c:v>
                  </c:pt>
                  <c:pt idx="159">
                    <c:v>Jul'14</c:v>
                  </c:pt>
                  <c:pt idx="160">
                    <c:v>Jul'14</c:v>
                  </c:pt>
                  <c:pt idx="161">
                    <c:v>Jul'14</c:v>
                  </c:pt>
                  <c:pt idx="162">
                    <c:v>Jul'14</c:v>
                  </c:pt>
                  <c:pt idx="163">
                    <c:v>Jul'14</c:v>
                  </c:pt>
                  <c:pt idx="164">
                    <c:v>Jul'14</c:v>
                  </c:pt>
                  <c:pt idx="165">
                    <c:v>Jul'14</c:v>
                  </c:pt>
                  <c:pt idx="166">
                    <c:v>Jul'14</c:v>
                  </c:pt>
                  <c:pt idx="167">
                    <c:v>Jul'14</c:v>
                  </c:pt>
                  <c:pt idx="168">
                    <c:v>Jul'14</c:v>
                  </c:pt>
                  <c:pt idx="169">
                    <c:v>Jul'14</c:v>
                  </c:pt>
                  <c:pt idx="170">
                    <c:v>Jul'14</c:v>
                  </c:pt>
                  <c:pt idx="171">
                    <c:v>Jul'14</c:v>
                  </c:pt>
                  <c:pt idx="172">
                    <c:v>Jul'14</c:v>
                  </c:pt>
                  <c:pt idx="173">
                    <c:v>Aug'14</c:v>
                  </c:pt>
                  <c:pt idx="174">
                    <c:v>Aug'14</c:v>
                  </c:pt>
                  <c:pt idx="175">
                    <c:v>Aug'14</c:v>
                  </c:pt>
                  <c:pt idx="176">
                    <c:v>Aug'14</c:v>
                  </c:pt>
                  <c:pt idx="177">
                    <c:v>Aug'14</c:v>
                  </c:pt>
                  <c:pt idx="178">
                    <c:v>Aug'14</c:v>
                  </c:pt>
                  <c:pt idx="179">
                    <c:v>Aug'14</c:v>
                  </c:pt>
                  <c:pt idx="180">
                    <c:v>Aug'14</c:v>
                  </c:pt>
                  <c:pt idx="181">
                    <c:v>Aug'14</c:v>
                  </c:pt>
                  <c:pt idx="182">
                    <c:v>Aug'14</c:v>
                  </c:pt>
                  <c:pt idx="183">
                    <c:v>Aug'14</c:v>
                  </c:pt>
                  <c:pt idx="184">
                    <c:v>Aug'14</c:v>
                  </c:pt>
                  <c:pt idx="185">
                    <c:v>Aug'14</c:v>
                  </c:pt>
                  <c:pt idx="186">
                    <c:v>Aug'14</c:v>
                  </c:pt>
                  <c:pt idx="187">
                    <c:v>Aug'14</c:v>
                  </c:pt>
                  <c:pt idx="188">
                    <c:v>Aug'14</c:v>
                  </c:pt>
                  <c:pt idx="189">
                    <c:v>Aug'14</c:v>
                  </c:pt>
                  <c:pt idx="190">
                    <c:v>Aug'14</c:v>
                  </c:pt>
                  <c:pt idx="191">
                    <c:v>Aug'14</c:v>
                  </c:pt>
                  <c:pt idx="192">
                    <c:v>Aug'14</c:v>
                  </c:pt>
                  <c:pt idx="193">
                    <c:v>Aug'14</c:v>
                  </c:pt>
                  <c:pt idx="194">
                    <c:v>Aug'14</c:v>
                  </c:pt>
                  <c:pt idx="195">
                    <c:v>Aug'14</c:v>
                  </c:pt>
                  <c:pt idx="196">
                    <c:v>Aug'14</c:v>
                  </c:pt>
                  <c:pt idx="197">
                    <c:v>Aug'14</c:v>
                  </c:pt>
                  <c:pt idx="198">
                    <c:v>Aug'14</c:v>
                  </c:pt>
                  <c:pt idx="199">
                    <c:v>Aug'14</c:v>
                  </c:pt>
                  <c:pt idx="200">
                    <c:v>Aug'14</c:v>
                  </c:pt>
                  <c:pt idx="201">
                    <c:v>Aug'14</c:v>
                  </c:pt>
                  <c:pt idx="202">
                    <c:v>Aug'14</c:v>
                  </c:pt>
                  <c:pt idx="203">
                    <c:v>Aug'14</c:v>
                  </c:pt>
                  <c:pt idx="204">
                    <c:v>Sep'14</c:v>
                  </c:pt>
                  <c:pt idx="205">
                    <c:v>Sep'14</c:v>
                  </c:pt>
                  <c:pt idx="206">
                    <c:v>Sep'14</c:v>
                  </c:pt>
                  <c:pt idx="207">
                    <c:v>Sep'14</c:v>
                  </c:pt>
                  <c:pt idx="208">
                    <c:v>Sep'14</c:v>
                  </c:pt>
                  <c:pt idx="209">
                    <c:v>Sep'14</c:v>
                  </c:pt>
                  <c:pt idx="210">
                    <c:v>Sep'14</c:v>
                  </c:pt>
                  <c:pt idx="211">
                    <c:v>Sep'14</c:v>
                  </c:pt>
                  <c:pt idx="212">
                    <c:v>Sep'14</c:v>
                  </c:pt>
                  <c:pt idx="213">
                    <c:v>Sep'14</c:v>
                  </c:pt>
                  <c:pt idx="214">
                    <c:v>Sep'14</c:v>
                  </c:pt>
                  <c:pt idx="215">
                    <c:v>Sep'14</c:v>
                  </c:pt>
                  <c:pt idx="216">
                    <c:v>Sep'14</c:v>
                  </c:pt>
                  <c:pt idx="217">
                    <c:v>Sep'14</c:v>
                  </c:pt>
                  <c:pt idx="218">
                    <c:v>Sep'14</c:v>
                  </c:pt>
                  <c:pt idx="219">
                    <c:v>Sep'14</c:v>
                  </c:pt>
                  <c:pt idx="220">
                    <c:v>Sep'14</c:v>
                  </c:pt>
                  <c:pt idx="221">
                    <c:v>Sep'14</c:v>
                  </c:pt>
                  <c:pt idx="222">
                    <c:v>Sep'14</c:v>
                  </c:pt>
                  <c:pt idx="223">
                    <c:v>Sep'14</c:v>
                  </c:pt>
                  <c:pt idx="224">
                    <c:v>Sep'14</c:v>
                  </c:pt>
                  <c:pt idx="225">
                    <c:v>Sep'14</c:v>
                  </c:pt>
                  <c:pt idx="226">
                    <c:v>Sep'14</c:v>
                  </c:pt>
                  <c:pt idx="227">
                    <c:v>Sep'14</c:v>
                  </c:pt>
                  <c:pt idx="228">
                    <c:v>Sep'14</c:v>
                  </c:pt>
                  <c:pt idx="229">
                    <c:v>Sep'14</c:v>
                  </c:pt>
                  <c:pt idx="230">
                    <c:v>Sep'14</c:v>
                  </c:pt>
                  <c:pt idx="231">
                    <c:v>Sep'14</c:v>
                  </c:pt>
                  <c:pt idx="232">
                    <c:v>Sep'14</c:v>
                  </c:pt>
                  <c:pt idx="233">
                    <c:v>Sep'14</c:v>
                  </c:pt>
                  <c:pt idx="234">
                    <c:v>Oct'14</c:v>
                  </c:pt>
                  <c:pt idx="235">
                    <c:v>Oct'14</c:v>
                  </c:pt>
                  <c:pt idx="236">
                    <c:v>Oct'14</c:v>
                  </c:pt>
                  <c:pt idx="237">
                    <c:v>Oct'14</c:v>
                  </c:pt>
                  <c:pt idx="238">
                    <c:v>Oct'14</c:v>
                  </c:pt>
                  <c:pt idx="239">
                    <c:v>Oct'14</c:v>
                  </c:pt>
                  <c:pt idx="240">
                    <c:v>Oct'14</c:v>
                  </c:pt>
                  <c:pt idx="241">
                    <c:v>Oct'14</c:v>
                  </c:pt>
                  <c:pt idx="242">
                    <c:v>Oct'14</c:v>
                  </c:pt>
                  <c:pt idx="243">
                    <c:v>Oct'14</c:v>
                  </c:pt>
                  <c:pt idx="244">
                    <c:v>Oct'14</c:v>
                  </c:pt>
                  <c:pt idx="245">
                    <c:v>Oct'14</c:v>
                  </c:pt>
                  <c:pt idx="246">
                    <c:v>Oct'14</c:v>
                  </c:pt>
                  <c:pt idx="247">
                    <c:v>Oct'14</c:v>
                  </c:pt>
                  <c:pt idx="248">
                    <c:v>Oct'14</c:v>
                  </c:pt>
                  <c:pt idx="249">
                    <c:v>Oct'14</c:v>
                  </c:pt>
                  <c:pt idx="250">
                    <c:v>Oct'14</c:v>
                  </c:pt>
                  <c:pt idx="251">
                    <c:v>Oct'14</c:v>
                  </c:pt>
                  <c:pt idx="252">
                    <c:v>Oct'14</c:v>
                  </c:pt>
                  <c:pt idx="253">
                    <c:v>Oct'14</c:v>
                  </c:pt>
                  <c:pt idx="254">
                    <c:v>Oct'14</c:v>
                  </c:pt>
                  <c:pt idx="255">
                    <c:v>Oct'14</c:v>
                  </c:pt>
                  <c:pt idx="256">
                    <c:v>Oct'14</c:v>
                  </c:pt>
                  <c:pt idx="257">
                    <c:v>Oct'14</c:v>
                  </c:pt>
                  <c:pt idx="258">
                    <c:v>Oct'14</c:v>
                  </c:pt>
                  <c:pt idx="259">
                    <c:v>Oct'14</c:v>
                  </c:pt>
                  <c:pt idx="260">
                    <c:v>Oct'14</c:v>
                  </c:pt>
                  <c:pt idx="261">
                    <c:v>Oct'14</c:v>
                  </c:pt>
                  <c:pt idx="262">
                    <c:v>Oct'14</c:v>
                  </c:pt>
                  <c:pt idx="263">
                    <c:v>Oct'14</c:v>
                  </c:pt>
                  <c:pt idx="264">
                    <c:v>Oct'14</c:v>
                  </c:pt>
                  <c:pt idx="265">
                    <c:v>Nov'14</c:v>
                  </c:pt>
                  <c:pt idx="266">
                    <c:v>Nov'14</c:v>
                  </c:pt>
                  <c:pt idx="267">
                    <c:v>Nov'14</c:v>
                  </c:pt>
                  <c:pt idx="268">
                    <c:v>Nov'14</c:v>
                  </c:pt>
                  <c:pt idx="269">
                    <c:v>Nov'14</c:v>
                  </c:pt>
                  <c:pt idx="270">
                    <c:v>Nov'14</c:v>
                  </c:pt>
                  <c:pt idx="271">
                    <c:v>Nov'14</c:v>
                  </c:pt>
                  <c:pt idx="272">
                    <c:v>Nov'14</c:v>
                  </c:pt>
                  <c:pt idx="273">
                    <c:v>Nov'14</c:v>
                  </c:pt>
                  <c:pt idx="274">
                    <c:v>Nov'14</c:v>
                  </c:pt>
                  <c:pt idx="275">
                    <c:v>Nov'14</c:v>
                  </c:pt>
                  <c:pt idx="276">
                    <c:v>Nov'14</c:v>
                  </c:pt>
                  <c:pt idx="277">
                    <c:v>Nov'14</c:v>
                  </c:pt>
                  <c:pt idx="278">
                    <c:v>Nov'14</c:v>
                  </c:pt>
                  <c:pt idx="279">
                    <c:v>Nov'14</c:v>
                  </c:pt>
                  <c:pt idx="280">
                    <c:v>Nov'14</c:v>
                  </c:pt>
                  <c:pt idx="281">
                    <c:v>Nov'14</c:v>
                  </c:pt>
                  <c:pt idx="282">
                    <c:v>Nov'14</c:v>
                  </c:pt>
                  <c:pt idx="283">
                    <c:v>Nov'14</c:v>
                  </c:pt>
                  <c:pt idx="284">
                    <c:v>Nov'14</c:v>
                  </c:pt>
                  <c:pt idx="285">
                    <c:v>Nov'14</c:v>
                  </c:pt>
                  <c:pt idx="286">
                    <c:v>Nov'14</c:v>
                  </c:pt>
                  <c:pt idx="287">
                    <c:v>Nov'14</c:v>
                  </c:pt>
                  <c:pt idx="288">
                    <c:v>Nov'14</c:v>
                  </c:pt>
                  <c:pt idx="289">
                    <c:v>Nov'14</c:v>
                  </c:pt>
                  <c:pt idx="290">
                    <c:v>Nov'14</c:v>
                  </c:pt>
                  <c:pt idx="291">
                    <c:v>Nov'14</c:v>
                  </c:pt>
                  <c:pt idx="292">
                    <c:v>Nov'14</c:v>
                  </c:pt>
                  <c:pt idx="293">
                    <c:v>Nov'14</c:v>
                  </c:pt>
                  <c:pt idx="294">
                    <c:v>Nov'14</c:v>
                  </c:pt>
                  <c:pt idx="295">
                    <c:v>Dec'14</c:v>
                  </c:pt>
                  <c:pt idx="296">
                    <c:v>Dec'14</c:v>
                  </c:pt>
                  <c:pt idx="297">
                    <c:v>Dec'14</c:v>
                  </c:pt>
                  <c:pt idx="298">
                    <c:v>Dec'14</c:v>
                  </c:pt>
                  <c:pt idx="299">
                    <c:v>Dec'14</c:v>
                  </c:pt>
                  <c:pt idx="300">
                    <c:v>Dec'14</c:v>
                  </c:pt>
                  <c:pt idx="301">
                    <c:v>Dec'14</c:v>
                  </c:pt>
                  <c:pt idx="302">
                    <c:v>Dec'14</c:v>
                  </c:pt>
                  <c:pt idx="303">
                    <c:v>Dec'14</c:v>
                  </c:pt>
                  <c:pt idx="304">
                    <c:v>Dec'14</c:v>
                  </c:pt>
                  <c:pt idx="305">
                    <c:v>Dec'14</c:v>
                  </c:pt>
                  <c:pt idx="306">
                    <c:v>Dec'14</c:v>
                  </c:pt>
                  <c:pt idx="307">
                    <c:v>Dec'14</c:v>
                  </c:pt>
                  <c:pt idx="308">
                    <c:v>Dec'14</c:v>
                  </c:pt>
                  <c:pt idx="309">
                    <c:v>Dec'14</c:v>
                  </c:pt>
                  <c:pt idx="310">
                    <c:v>Dec'14</c:v>
                  </c:pt>
                  <c:pt idx="311">
                    <c:v>Dec'14</c:v>
                  </c:pt>
                  <c:pt idx="312">
                    <c:v>Dec'14</c:v>
                  </c:pt>
                  <c:pt idx="313">
                    <c:v>Dec'14</c:v>
                  </c:pt>
                  <c:pt idx="314">
                    <c:v>Dec'14</c:v>
                  </c:pt>
                  <c:pt idx="315">
                    <c:v>Dec'14</c:v>
                  </c:pt>
                  <c:pt idx="316">
                    <c:v>Dec'14</c:v>
                  </c:pt>
                  <c:pt idx="317">
                    <c:v>Dec'14</c:v>
                  </c:pt>
                  <c:pt idx="318">
                    <c:v>Dec'14</c:v>
                  </c:pt>
                  <c:pt idx="319">
                    <c:v>Dec'14</c:v>
                  </c:pt>
                  <c:pt idx="320">
                    <c:v>Dec'14</c:v>
                  </c:pt>
                  <c:pt idx="321">
                    <c:v>Dec'14</c:v>
                  </c:pt>
                  <c:pt idx="322">
                    <c:v>Dec'14</c:v>
                  </c:pt>
                  <c:pt idx="323">
                    <c:v>Dec'14</c:v>
                  </c:pt>
                  <c:pt idx="324">
                    <c:v>Dec'14</c:v>
                  </c:pt>
                  <c:pt idx="325">
                    <c:v>Dec'14</c:v>
                  </c:pt>
                  <c:pt idx="326">
                    <c:v>Jan'15</c:v>
                  </c:pt>
                  <c:pt idx="327">
                    <c:v>Jan'15</c:v>
                  </c:pt>
                  <c:pt idx="328">
                    <c:v>Jan'15</c:v>
                  </c:pt>
                  <c:pt idx="329">
                    <c:v>Jan'15</c:v>
                  </c:pt>
                  <c:pt idx="330">
                    <c:v>Jan'15</c:v>
                  </c:pt>
                  <c:pt idx="331">
                    <c:v>Jan'15</c:v>
                  </c:pt>
                  <c:pt idx="332">
                    <c:v>Jan'15</c:v>
                  </c:pt>
                  <c:pt idx="333">
                    <c:v>Jan'15</c:v>
                  </c:pt>
                  <c:pt idx="334">
                    <c:v>Jan'15</c:v>
                  </c:pt>
                  <c:pt idx="335">
                    <c:v>Jan'15</c:v>
                  </c:pt>
                  <c:pt idx="336">
                    <c:v>Jan'15</c:v>
                  </c:pt>
                  <c:pt idx="337">
                    <c:v>Jan'15</c:v>
                  </c:pt>
                  <c:pt idx="338">
                    <c:v>Jan'15</c:v>
                  </c:pt>
                  <c:pt idx="339">
                    <c:v>Jan'15</c:v>
                  </c:pt>
                  <c:pt idx="340">
                    <c:v>Jan'15</c:v>
                  </c:pt>
                  <c:pt idx="341">
                    <c:v>Jan'15</c:v>
                  </c:pt>
                  <c:pt idx="342">
                    <c:v>Jan'15</c:v>
                  </c:pt>
                  <c:pt idx="343">
                    <c:v>Jan'15</c:v>
                  </c:pt>
                  <c:pt idx="344">
                    <c:v>Jan'15</c:v>
                  </c:pt>
                  <c:pt idx="345">
                    <c:v>Jan'15</c:v>
                  </c:pt>
                  <c:pt idx="346">
                    <c:v>Jan'15</c:v>
                  </c:pt>
                  <c:pt idx="347">
                    <c:v>Jan'15</c:v>
                  </c:pt>
                  <c:pt idx="348">
                    <c:v>Jan'15</c:v>
                  </c:pt>
                  <c:pt idx="349">
                    <c:v>Jan'15</c:v>
                  </c:pt>
                  <c:pt idx="350">
                    <c:v>Jan'15</c:v>
                  </c:pt>
                  <c:pt idx="351">
                    <c:v>Jan'15</c:v>
                  </c:pt>
                  <c:pt idx="352">
                    <c:v>Jan'15</c:v>
                  </c:pt>
                  <c:pt idx="353">
                    <c:v>Jan'15</c:v>
                  </c:pt>
                  <c:pt idx="354">
                    <c:v>Jan'15</c:v>
                  </c:pt>
                  <c:pt idx="355">
                    <c:v>Jan'15</c:v>
                  </c:pt>
                  <c:pt idx="356">
                    <c:v>Jan'15</c:v>
                  </c:pt>
                  <c:pt idx="357">
                    <c:v>Feb'15</c:v>
                  </c:pt>
                  <c:pt idx="358">
                    <c:v>Feb'15</c:v>
                  </c:pt>
                  <c:pt idx="359">
                    <c:v>Feb'15</c:v>
                  </c:pt>
                  <c:pt idx="360">
                    <c:v>Feb'15</c:v>
                  </c:pt>
                  <c:pt idx="361">
                    <c:v>Feb'15</c:v>
                  </c:pt>
                  <c:pt idx="362">
                    <c:v>Feb'15</c:v>
                  </c:pt>
                  <c:pt idx="363">
                    <c:v>Feb'15</c:v>
                  </c:pt>
                  <c:pt idx="364">
                    <c:v>Feb'15</c:v>
                  </c:pt>
                  <c:pt idx="365">
                    <c:v>Feb'15</c:v>
                  </c:pt>
                  <c:pt idx="366">
                    <c:v>Feb'15</c:v>
                  </c:pt>
                  <c:pt idx="367">
                    <c:v>Feb'15</c:v>
                  </c:pt>
                  <c:pt idx="368">
                    <c:v>Feb'15</c:v>
                  </c:pt>
                  <c:pt idx="369">
                    <c:v>Feb'15</c:v>
                  </c:pt>
                  <c:pt idx="370">
                    <c:v>Feb'15</c:v>
                  </c:pt>
                  <c:pt idx="371">
                    <c:v>Feb'15</c:v>
                  </c:pt>
                  <c:pt idx="372">
                    <c:v>Feb'15</c:v>
                  </c:pt>
                  <c:pt idx="373">
                    <c:v>Feb'15</c:v>
                  </c:pt>
                  <c:pt idx="374">
                    <c:v>Feb'15</c:v>
                  </c:pt>
                  <c:pt idx="375">
                    <c:v>Feb'15</c:v>
                  </c:pt>
                  <c:pt idx="376">
                    <c:v>Feb'15</c:v>
                  </c:pt>
                  <c:pt idx="377">
                    <c:v>Feb'15</c:v>
                  </c:pt>
                  <c:pt idx="378">
                    <c:v>Feb'15</c:v>
                  </c:pt>
                  <c:pt idx="379">
                    <c:v>Feb'15</c:v>
                  </c:pt>
                  <c:pt idx="380">
                    <c:v>Feb'15</c:v>
                  </c:pt>
                  <c:pt idx="381">
                    <c:v>Feb'15</c:v>
                  </c:pt>
                  <c:pt idx="382">
                    <c:v>Feb'15</c:v>
                  </c:pt>
                  <c:pt idx="383">
                    <c:v>Feb'15</c:v>
                  </c:pt>
                  <c:pt idx="384">
                    <c:v>Feb'15</c:v>
                  </c:pt>
                  <c:pt idx="385">
                    <c:v>Mar'15</c:v>
                  </c:pt>
                  <c:pt idx="386">
                    <c:v>Mar'15</c:v>
                  </c:pt>
                  <c:pt idx="387">
                    <c:v>Mar'15</c:v>
                  </c:pt>
                  <c:pt idx="388">
                    <c:v>Mar'15</c:v>
                  </c:pt>
                  <c:pt idx="389">
                    <c:v>Mar'15</c:v>
                  </c:pt>
                  <c:pt idx="390">
                    <c:v>Mar'15</c:v>
                  </c:pt>
                  <c:pt idx="391">
                    <c:v>Mar'15</c:v>
                  </c:pt>
                  <c:pt idx="392">
                    <c:v>Mar'15</c:v>
                  </c:pt>
                  <c:pt idx="393">
                    <c:v>Mar'15</c:v>
                  </c:pt>
                  <c:pt idx="394">
                    <c:v>Mar'15</c:v>
                  </c:pt>
                  <c:pt idx="395">
                    <c:v>Mar'15</c:v>
                  </c:pt>
                  <c:pt idx="396">
                    <c:v>Mar'15</c:v>
                  </c:pt>
                  <c:pt idx="397">
                    <c:v>Mar'15</c:v>
                  </c:pt>
                  <c:pt idx="398">
                    <c:v>Mar'15</c:v>
                  </c:pt>
                  <c:pt idx="399">
                    <c:v>Mar'15</c:v>
                  </c:pt>
                  <c:pt idx="400">
                    <c:v>Mar'15</c:v>
                  </c:pt>
                  <c:pt idx="401">
                    <c:v>Mar'15</c:v>
                  </c:pt>
                  <c:pt idx="402">
                    <c:v>Mar'15</c:v>
                  </c:pt>
                  <c:pt idx="403">
                    <c:v>Mar'15</c:v>
                  </c:pt>
                  <c:pt idx="404">
                    <c:v>Mar'15</c:v>
                  </c:pt>
                  <c:pt idx="405">
                    <c:v>Mar'15</c:v>
                  </c:pt>
                  <c:pt idx="406">
                    <c:v>Mar'15</c:v>
                  </c:pt>
                  <c:pt idx="407">
                    <c:v>Mar'15</c:v>
                  </c:pt>
                  <c:pt idx="408">
                    <c:v>Mar'15</c:v>
                  </c:pt>
                  <c:pt idx="409">
                    <c:v>Mar'15</c:v>
                  </c:pt>
                  <c:pt idx="410">
                    <c:v>Mar'15</c:v>
                  </c:pt>
                  <c:pt idx="411">
                    <c:v>Mar'15</c:v>
                  </c:pt>
                  <c:pt idx="412">
                    <c:v>Mar'15</c:v>
                  </c:pt>
                  <c:pt idx="413">
                    <c:v>Mar'15</c:v>
                  </c:pt>
                  <c:pt idx="414">
                    <c:v>Mar'15</c:v>
                  </c:pt>
                  <c:pt idx="415">
                    <c:v>Mar'15</c:v>
                  </c:pt>
                  <c:pt idx="416">
                    <c:v>Apr'15</c:v>
                  </c:pt>
                  <c:pt idx="417">
                    <c:v>Apr'15</c:v>
                  </c:pt>
                  <c:pt idx="418">
                    <c:v>Apr'15</c:v>
                  </c:pt>
                  <c:pt idx="419">
                    <c:v>Apr'15</c:v>
                  </c:pt>
                  <c:pt idx="420">
                    <c:v>Apr'15</c:v>
                  </c:pt>
                  <c:pt idx="421">
                    <c:v>Apr'15</c:v>
                  </c:pt>
                  <c:pt idx="422">
                    <c:v>Apr'15</c:v>
                  </c:pt>
                  <c:pt idx="423">
                    <c:v>Apr'15</c:v>
                  </c:pt>
                  <c:pt idx="424">
                    <c:v>Apr'15</c:v>
                  </c:pt>
                  <c:pt idx="425">
                    <c:v>Apr'15</c:v>
                  </c:pt>
                  <c:pt idx="426">
                    <c:v>Apr'15</c:v>
                  </c:pt>
                  <c:pt idx="427">
                    <c:v>Apr'15</c:v>
                  </c:pt>
                  <c:pt idx="428">
                    <c:v>Apr'15</c:v>
                  </c:pt>
                  <c:pt idx="429">
                    <c:v>Apr'15</c:v>
                  </c:pt>
                  <c:pt idx="430">
                    <c:v>Apr'15</c:v>
                  </c:pt>
                  <c:pt idx="431">
                    <c:v>Apr'15</c:v>
                  </c:pt>
                  <c:pt idx="432">
                    <c:v>Apr'15</c:v>
                  </c:pt>
                  <c:pt idx="433">
                    <c:v>Apr'15</c:v>
                  </c:pt>
                  <c:pt idx="434">
                    <c:v>Apr'15</c:v>
                  </c:pt>
                  <c:pt idx="435">
                    <c:v>Apr'15</c:v>
                  </c:pt>
                  <c:pt idx="436">
                    <c:v>Apr'15</c:v>
                  </c:pt>
                  <c:pt idx="437">
                    <c:v>Apr'15</c:v>
                  </c:pt>
                  <c:pt idx="438">
                    <c:v>Apr'15</c:v>
                  </c:pt>
                  <c:pt idx="439">
                    <c:v>Apr'15</c:v>
                  </c:pt>
                  <c:pt idx="440">
                    <c:v>Apr'15</c:v>
                  </c:pt>
                  <c:pt idx="441">
                    <c:v>Apr'15</c:v>
                  </c:pt>
                  <c:pt idx="442">
                    <c:v>Apr'15</c:v>
                  </c:pt>
                  <c:pt idx="443">
                    <c:v>Apr'15</c:v>
                  </c:pt>
                  <c:pt idx="444">
                    <c:v>Apr'15</c:v>
                  </c:pt>
                  <c:pt idx="445">
                    <c:v>Apr'15</c:v>
                  </c:pt>
                  <c:pt idx="446">
                    <c:v>May'15</c:v>
                  </c:pt>
                  <c:pt idx="447">
                    <c:v>May'15</c:v>
                  </c:pt>
                  <c:pt idx="448">
                    <c:v>May'15</c:v>
                  </c:pt>
                  <c:pt idx="449">
                    <c:v>May'15</c:v>
                  </c:pt>
                  <c:pt idx="450">
                    <c:v>May'15</c:v>
                  </c:pt>
                  <c:pt idx="451">
                    <c:v>May'15</c:v>
                  </c:pt>
                  <c:pt idx="452">
                    <c:v>May'15</c:v>
                  </c:pt>
                  <c:pt idx="453">
                    <c:v>May'15</c:v>
                  </c:pt>
                  <c:pt idx="454">
                    <c:v>May'15</c:v>
                  </c:pt>
                  <c:pt idx="455">
                    <c:v>May'15</c:v>
                  </c:pt>
                  <c:pt idx="456">
                    <c:v>May'15</c:v>
                  </c:pt>
                  <c:pt idx="457">
                    <c:v>May'15</c:v>
                  </c:pt>
                  <c:pt idx="458">
                    <c:v>May'15</c:v>
                  </c:pt>
                  <c:pt idx="459">
                    <c:v>May'15</c:v>
                  </c:pt>
                  <c:pt idx="460">
                    <c:v>May'15</c:v>
                  </c:pt>
                  <c:pt idx="461">
                    <c:v>May'15</c:v>
                  </c:pt>
                  <c:pt idx="462">
                    <c:v>May'15</c:v>
                  </c:pt>
                  <c:pt idx="463">
                    <c:v>May'15</c:v>
                  </c:pt>
                  <c:pt idx="464">
                    <c:v>May'15</c:v>
                  </c:pt>
                  <c:pt idx="465">
                    <c:v>May'15</c:v>
                  </c:pt>
                  <c:pt idx="466">
                    <c:v>May'15</c:v>
                  </c:pt>
                  <c:pt idx="467">
                    <c:v>May'15</c:v>
                  </c:pt>
                </c:lvl>
                <c:lvl>
                  <c:pt idx="0">
                    <c:v>09-02-2014</c:v>
                  </c:pt>
                  <c:pt idx="1">
                    <c:v>10-02-2014</c:v>
                  </c:pt>
                  <c:pt idx="2">
                    <c:v>11-02-2014</c:v>
                  </c:pt>
                  <c:pt idx="3">
                    <c:v>12-02-2014</c:v>
                  </c:pt>
                  <c:pt idx="4">
                    <c:v>13-02-2014</c:v>
                  </c:pt>
                  <c:pt idx="5">
                    <c:v>14-02-2014</c:v>
                  </c:pt>
                  <c:pt idx="6">
                    <c:v>15-02-2014</c:v>
                  </c:pt>
                  <c:pt idx="7">
                    <c:v>16-02-2014</c:v>
                  </c:pt>
                  <c:pt idx="8">
                    <c:v>17-02-2014</c:v>
                  </c:pt>
                  <c:pt idx="9">
                    <c:v>18-02-2014</c:v>
                  </c:pt>
                  <c:pt idx="10">
                    <c:v>19-02-2014</c:v>
                  </c:pt>
                  <c:pt idx="11">
                    <c:v>20-02-2014</c:v>
                  </c:pt>
                  <c:pt idx="12">
                    <c:v>21-02-2014</c:v>
                  </c:pt>
                  <c:pt idx="13">
                    <c:v>22-02-2014</c:v>
                  </c:pt>
                  <c:pt idx="14">
                    <c:v>23-02-2014</c:v>
                  </c:pt>
                  <c:pt idx="15">
                    <c:v>24-02-2014</c:v>
                  </c:pt>
                  <c:pt idx="16">
                    <c:v>25-02-2014</c:v>
                  </c:pt>
                  <c:pt idx="17">
                    <c:v>26-02-2014</c:v>
                  </c:pt>
                  <c:pt idx="18">
                    <c:v>27-02-2014</c:v>
                  </c:pt>
                  <c:pt idx="19">
                    <c:v>28-02-2014</c:v>
                  </c:pt>
                  <c:pt idx="20">
                    <c:v>01-03-2014</c:v>
                  </c:pt>
                  <c:pt idx="21">
                    <c:v>02-03-2014</c:v>
                  </c:pt>
                  <c:pt idx="22">
                    <c:v>03-03-2014</c:v>
                  </c:pt>
                  <c:pt idx="23">
                    <c:v>04-03-2014</c:v>
                  </c:pt>
                  <c:pt idx="24">
                    <c:v>05-03-2014</c:v>
                  </c:pt>
                  <c:pt idx="25">
                    <c:v>06-03-2014</c:v>
                  </c:pt>
                  <c:pt idx="26">
                    <c:v>07-03-2014</c:v>
                  </c:pt>
                  <c:pt idx="27">
                    <c:v>08-03-2014</c:v>
                  </c:pt>
                  <c:pt idx="28">
                    <c:v>09-03-2014</c:v>
                  </c:pt>
                  <c:pt idx="29">
                    <c:v>10-03-2014</c:v>
                  </c:pt>
                  <c:pt idx="30">
                    <c:v>11-03-2014</c:v>
                  </c:pt>
                  <c:pt idx="31">
                    <c:v>12-03-2014</c:v>
                  </c:pt>
                  <c:pt idx="32">
                    <c:v>13-03-2014</c:v>
                  </c:pt>
                  <c:pt idx="33">
                    <c:v>14-03-2014</c:v>
                  </c:pt>
                  <c:pt idx="34">
                    <c:v>15-03-2014</c:v>
                  </c:pt>
                  <c:pt idx="35">
                    <c:v>16-03-2014</c:v>
                  </c:pt>
                  <c:pt idx="36">
                    <c:v>17-03-2014</c:v>
                  </c:pt>
                  <c:pt idx="37">
                    <c:v>18-03-2014</c:v>
                  </c:pt>
                  <c:pt idx="38">
                    <c:v>19-03-2014</c:v>
                  </c:pt>
                  <c:pt idx="39">
                    <c:v>20-03-2014</c:v>
                  </c:pt>
                  <c:pt idx="40">
                    <c:v>21-03-2014</c:v>
                  </c:pt>
                  <c:pt idx="41">
                    <c:v>22-03-2014</c:v>
                  </c:pt>
                  <c:pt idx="42">
                    <c:v>23-03-2014</c:v>
                  </c:pt>
                  <c:pt idx="43">
                    <c:v>24-03-2014</c:v>
                  </c:pt>
                  <c:pt idx="44">
                    <c:v>25-03-2014</c:v>
                  </c:pt>
                  <c:pt idx="45">
                    <c:v>26-03-2014</c:v>
                  </c:pt>
                  <c:pt idx="46">
                    <c:v>27-03-2014</c:v>
                  </c:pt>
                  <c:pt idx="47">
                    <c:v>28-03-2014</c:v>
                  </c:pt>
                  <c:pt idx="48">
                    <c:v>29-03-2014</c:v>
                  </c:pt>
                  <c:pt idx="49">
                    <c:v>30-03-2014</c:v>
                  </c:pt>
                  <c:pt idx="50">
                    <c:v>31-03-2014</c:v>
                  </c:pt>
                  <c:pt idx="51">
                    <c:v>01-04-2014</c:v>
                  </c:pt>
                  <c:pt idx="52">
                    <c:v>02-04-2014</c:v>
                  </c:pt>
                  <c:pt idx="53">
                    <c:v>03-04-2014</c:v>
                  </c:pt>
                  <c:pt idx="54">
                    <c:v>04-04-2014</c:v>
                  </c:pt>
                  <c:pt idx="55">
                    <c:v>05-04-2014</c:v>
                  </c:pt>
                  <c:pt idx="56">
                    <c:v>06-04-2014</c:v>
                  </c:pt>
                  <c:pt idx="57">
                    <c:v>07-04-2014</c:v>
                  </c:pt>
                  <c:pt idx="58">
                    <c:v>08-04-2014</c:v>
                  </c:pt>
                  <c:pt idx="59">
                    <c:v>09-04-2014</c:v>
                  </c:pt>
                  <c:pt idx="60">
                    <c:v>10-04-2014</c:v>
                  </c:pt>
                  <c:pt idx="61">
                    <c:v>11-04-2014</c:v>
                  </c:pt>
                  <c:pt idx="62">
                    <c:v>12-04-2014</c:v>
                  </c:pt>
                  <c:pt idx="63">
                    <c:v>13-04-2014</c:v>
                  </c:pt>
                  <c:pt idx="64">
                    <c:v>14-04-2014</c:v>
                  </c:pt>
                  <c:pt idx="65">
                    <c:v>15-04-2014</c:v>
                  </c:pt>
                  <c:pt idx="66">
                    <c:v>16-04-2014</c:v>
                  </c:pt>
                  <c:pt idx="67">
                    <c:v>17-04-2014</c:v>
                  </c:pt>
                  <c:pt idx="68">
                    <c:v>18-04-2014</c:v>
                  </c:pt>
                  <c:pt idx="69">
                    <c:v>19-04-2014</c:v>
                  </c:pt>
                  <c:pt idx="70">
                    <c:v>20-04-2014</c:v>
                  </c:pt>
                  <c:pt idx="71">
                    <c:v>21-04-2014</c:v>
                  </c:pt>
                  <c:pt idx="72">
                    <c:v>22-04-2014</c:v>
                  </c:pt>
                  <c:pt idx="73">
                    <c:v>23-04-2014</c:v>
                  </c:pt>
                  <c:pt idx="74">
                    <c:v>24-04-2014</c:v>
                  </c:pt>
                  <c:pt idx="75">
                    <c:v>25-04-2014</c:v>
                  </c:pt>
                  <c:pt idx="76">
                    <c:v>26-04-2014</c:v>
                  </c:pt>
                  <c:pt idx="77">
                    <c:v>27-04-2014</c:v>
                  </c:pt>
                  <c:pt idx="78">
                    <c:v>28-04-2014</c:v>
                  </c:pt>
                  <c:pt idx="79">
                    <c:v>29-04-2014</c:v>
                  </c:pt>
                  <c:pt idx="80">
                    <c:v>30-04-2014</c:v>
                  </c:pt>
                  <c:pt idx="81">
                    <c:v>01-05-2014</c:v>
                  </c:pt>
                  <c:pt idx="82">
                    <c:v>02-05-2014</c:v>
                  </c:pt>
                  <c:pt idx="83">
                    <c:v>03-05-2014</c:v>
                  </c:pt>
                  <c:pt idx="84">
                    <c:v>04-05-2014</c:v>
                  </c:pt>
                  <c:pt idx="85">
                    <c:v>05-05-2014</c:v>
                  </c:pt>
                  <c:pt idx="86">
                    <c:v>06-05-2014</c:v>
                  </c:pt>
                  <c:pt idx="87">
                    <c:v>07-05-2014</c:v>
                  </c:pt>
                  <c:pt idx="88">
                    <c:v>08-05-2014</c:v>
                  </c:pt>
                  <c:pt idx="89">
                    <c:v>09-05-2014</c:v>
                  </c:pt>
                  <c:pt idx="90">
                    <c:v>10-05-2014</c:v>
                  </c:pt>
                  <c:pt idx="91">
                    <c:v>11-05-2014</c:v>
                  </c:pt>
                  <c:pt idx="92">
                    <c:v>12-05-2014</c:v>
                  </c:pt>
                  <c:pt idx="93">
                    <c:v>13-05-2014</c:v>
                  </c:pt>
                  <c:pt idx="94">
                    <c:v>14-05-2014</c:v>
                  </c:pt>
                  <c:pt idx="95">
                    <c:v>15-05-2014</c:v>
                  </c:pt>
                  <c:pt idx="96">
                    <c:v>16-05-2014</c:v>
                  </c:pt>
                  <c:pt idx="97">
                    <c:v>17-05-2014</c:v>
                  </c:pt>
                  <c:pt idx="98">
                    <c:v>18-05-2014</c:v>
                  </c:pt>
                  <c:pt idx="99">
                    <c:v>19-05-2014</c:v>
                  </c:pt>
                  <c:pt idx="100">
                    <c:v>20-05-2014</c:v>
                  </c:pt>
                  <c:pt idx="101">
                    <c:v>21-05-2014</c:v>
                  </c:pt>
                  <c:pt idx="102">
                    <c:v>22-05-2014</c:v>
                  </c:pt>
                  <c:pt idx="103">
                    <c:v>23-05-2014</c:v>
                  </c:pt>
                  <c:pt idx="104">
                    <c:v>24-05-2014</c:v>
                  </c:pt>
                  <c:pt idx="105">
                    <c:v>25-05-2014</c:v>
                  </c:pt>
                  <c:pt idx="106">
                    <c:v>26-05-2014</c:v>
                  </c:pt>
                  <c:pt idx="107">
                    <c:v>27-05-2014</c:v>
                  </c:pt>
                  <c:pt idx="108">
                    <c:v>28-05-2014</c:v>
                  </c:pt>
                  <c:pt idx="109">
                    <c:v>29-05-2014</c:v>
                  </c:pt>
                  <c:pt idx="110">
                    <c:v>30-05-2014</c:v>
                  </c:pt>
                  <c:pt idx="111">
                    <c:v>31-05-2014</c:v>
                  </c:pt>
                  <c:pt idx="112">
                    <c:v>01-06-2014</c:v>
                  </c:pt>
                  <c:pt idx="113">
                    <c:v>02-06-2014</c:v>
                  </c:pt>
                  <c:pt idx="114">
                    <c:v>03-06-2014</c:v>
                  </c:pt>
                  <c:pt idx="115">
                    <c:v>04-06-2014</c:v>
                  </c:pt>
                  <c:pt idx="116">
                    <c:v>05-06-2014</c:v>
                  </c:pt>
                  <c:pt idx="117">
                    <c:v>06-06-2014</c:v>
                  </c:pt>
                  <c:pt idx="118">
                    <c:v>07-06-2014</c:v>
                  </c:pt>
                  <c:pt idx="119">
                    <c:v>08-06-2014</c:v>
                  </c:pt>
                  <c:pt idx="120">
                    <c:v>09-06-2014</c:v>
                  </c:pt>
                  <c:pt idx="121">
                    <c:v>10-06-2014</c:v>
                  </c:pt>
                  <c:pt idx="122">
                    <c:v>11-06-2014</c:v>
                  </c:pt>
                  <c:pt idx="123">
                    <c:v>12-06-2014</c:v>
                  </c:pt>
                  <c:pt idx="124">
                    <c:v>13-06-2014</c:v>
                  </c:pt>
                  <c:pt idx="125">
                    <c:v>14-06-2014</c:v>
                  </c:pt>
                  <c:pt idx="126">
                    <c:v>15-06-2014</c:v>
                  </c:pt>
                  <c:pt idx="127">
                    <c:v>16-06-2014</c:v>
                  </c:pt>
                  <c:pt idx="128">
                    <c:v>17-06-2014</c:v>
                  </c:pt>
                  <c:pt idx="129">
                    <c:v>18-06-2014</c:v>
                  </c:pt>
                  <c:pt idx="130">
                    <c:v>19-06-2014</c:v>
                  </c:pt>
                  <c:pt idx="131">
                    <c:v>20-06-2014</c:v>
                  </c:pt>
                  <c:pt idx="132">
                    <c:v>21-06-2014</c:v>
                  </c:pt>
                  <c:pt idx="133">
                    <c:v>22-06-2014</c:v>
                  </c:pt>
                  <c:pt idx="134">
                    <c:v>23-06-2014</c:v>
                  </c:pt>
                  <c:pt idx="135">
                    <c:v>24-06-2014</c:v>
                  </c:pt>
                  <c:pt idx="136">
                    <c:v>25-06-2014</c:v>
                  </c:pt>
                  <c:pt idx="137">
                    <c:v>26-06-2014</c:v>
                  </c:pt>
                  <c:pt idx="138">
                    <c:v>27-06-2014</c:v>
                  </c:pt>
                  <c:pt idx="139">
                    <c:v>28-06-2014</c:v>
                  </c:pt>
                  <c:pt idx="140">
                    <c:v>29-06-2014</c:v>
                  </c:pt>
                  <c:pt idx="141">
                    <c:v>30-06-2014</c:v>
                  </c:pt>
                  <c:pt idx="142">
                    <c:v>01-07-2014</c:v>
                  </c:pt>
                  <c:pt idx="143">
                    <c:v>02-07-2014</c:v>
                  </c:pt>
                  <c:pt idx="144">
                    <c:v>03-07-2014</c:v>
                  </c:pt>
                  <c:pt idx="145">
                    <c:v>04-07-2014</c:v>
                  </c:pt>
                  <c:pt idx="146">
                    <c:v>05-07-2014</c:v>
                  </c:pt>
                  <c:pt idx="147">
                    <c:v>06-07-2014</c:v>
                  </c:pt>
                  <c:pt idx="148">
                    <c:v>07-07-2014</c:v>
                  </c:pt>
                  <c:pt idx="149">
                    <c:v>08-07-2014</c:v>
                  </c:pt>
                  <c:pt idx="150">
                    <c:v>09-07-2014</c:v>
                  </c:pt>
                  <c:pt idx="151">
                    <c:v>10-07-2014</c:v>
                  </c:pt>
                  <c:pt idx="152">
                    <c:v>11-07-2014</c:v>
                  </c:pt>
                  <c:pt idx="153">
                    <c:v>12-07-2014</c:v>
                  </c:pt>
                  <c:pt idx="154">
                    <c:v>13-07-2014</c:v>
                  </c:pt>
                  <c:pt idx="155">
                    <c:v>14-07-2014</c:v>
                  </c:pt>
                  <c:pt idx="156">
                    <c:v>15-07-2014</c:v>
                  </c:pt>
                  <c:pt idx="157">
                    <c:v>16-07-2014</c:v>
                  </c:pt>
                  <c:pt idx="158">
                    <c:v>17-07-2014</c:v>
                  </c:pt>
                  <c:pt idx="159">
                    <c:v>18-07-2014</c:v>
                  </c:pt>
                  <c:pt idx="160">
                    <c:v>19-07-2014</c:v>
                  </c:pt>
                  <c:pt idx="161">
                    <c:v>20-07-2014</c:v>
                  </c:pt>
                  <c:pt idx="162">
                    <c:v>21-07-2014</c:v>
                  </c:pt>
                  <c:pt idx="163">
                    <c:v>22-07-2014</c:v>
                  </c:pt>
                  <c:pt idx="164">
                    <c:v>23-07-2014</c:v>
                  </c:pt>
                  <c:pt idx="165">
                    <c:v>24-07-2014</c:v>
                  </c:pt>
                  <c:pt idx="166">
                    <c:v>25-07-2014</c:v>
                  </c:pt>
                  <c:pt idx="167">
                    <c:v>26-07-2014</c:v>
                  </c:pt>
                  <c:pt idx="168">
                    <c:v>27-07-2014</c:v>
                  </c:pt>
                  <c:pt idx="169">
                    <c:v>28-07-2014</c:v>
                  </c:pt>
                  <c:pt idx="170">
                    <c:v>29-07-2014</c:v>
                  </c:pt>
                  <c:pt idx="171">
                    <c:v>30-07-2014</c:v>
                  </c:pt>
                  <c:pt idx="172">
                    <c:v>31-07-2014</c:v>
                  </c:pt>
                  <c:pt idx="173">
                    <c:v>01-08-2014</c:v>
                  </c:pt>
                  <c:pt idx="174">
                    <c:v>02-08-2014</c:v>
                  </c:pt>
                  <c:pt idx="175">
                    <c:v>03-08-2014</c:v>
                  </c:pt>
                  <c:pt idx="176">
                    <c:v>04-08-2014</c:v>
                  </c:pt>
                  <c:pt idx="177">
                    <c:v>05-08-2014</c:v>
                  </c:pt>
                  <c:pt idx="178">
                    <c:v>06-08-2014</c:v>
                  </c:pt>
                  <c:pt idx="179">
                    <c:v>07-08-2014</c:v>
                  </c:pt>
                  <c:pt idx="180">
                    <c:v>08-08-2014</c:v>
                  </c:pt>
                  <c:pt idx="181">
                    <c:v>09-08-2014</c:v>
                  </c:pt>
                  <c:pt idx="182">
                    <c:v>10-08-2014</c:v>
                  </c:pt>
                  <c:pt idx="183">
                    <c:v>11-08-2014</c:v>
                  </c:pt>
                  <c:pt idx="184">
                    <c:v>12-08-2014</c:v>
                  </c:pt>
                  <c:pt idx="185">
                    <c:v>13-08-2014</c:v>
                  </c:pt>
                  <c:pt idx="186">
                    <c:v>14-08-2014</c:v>
                  </c:pt>
                  <c:pt idx="187">
                    <c:v>15-08-2014</c:v>
                  </c:pt>
                  <c:pt idx="188">
                    <c:v>16-08-2014</c:v>
                  </c:pt>
                  <c:pt idx="189">
                    <c:v>17-08-2014</c:v>
                  </c:pt>
                  <c:pt idx="190">
                    <c:v>18-08-2014</c:v>
                  </c:pt>
                  <c:pt idx="191">
                    <c:v>19-08-2014</c:v>
                  </c:pt>
                  <c:pt idx="192">
                    <c:v>20-08-2014</c:v>
                  </c:pt>
                  <c:pt idx="193">
                    <c:v>21-08-2014</c:v>
                  </c:pt>
                  <c:pt idx="194">
                    <c:v>22-08-2014</c:v>
                  </c:pt>
                  <c:pt idx="195">
                    <c:v>23-08-2014</c:v>
                  </c:pt>
                  <c:pt idx="196">
                    <c:v>24-08-2014</c:v>
                  </c:pt>
                  <c:pt idx="197">
                    <c:v>25-08-2014</c:v>
                  </c:pt>
                  <c:pt idx="198">
                    <c:v>26-08-2014</c:v>
                  </c:pt>
                  <c:pt idx="199">
                    <c:v>27-08-2014</c:v>
                  </c:pt>
                  <c:pt idx="200">
                    <c:v>28-08-2014</c:v>
                  </c:pt>
                  <c:pt idx="201">
                    <c:v>29-08-2014</c:v>
                  </c:pt>
                  <c:pt idx="202">
                    <c:v>30-08-2014</c:v>
                  </c:pt>
                  <c:pt idx="203">
                    <c:v>31-08-2014</c:v>
                  </c:pt>
                  <c:pt idx="204">
                    <c:v>01-09-2014</c:v>
                  </c:pt>
                  <c:pt idx="205">
                    <c:v>02-09-2014</c:v>
                  </c:pt>
                  <c:pt idx="206">
                    <c:v>03-09-2014</c:v>
                  </c:pt>
                  <c:pt idx="207">
                    <c:v>04-09-2014</c:v>
                  </c:pt>
                  <c:pt idx="208">
                    <c:v>05-09-2014</c:v>
                  </c:pt>
                  <c:pt idx="209">
                    <c:v>06-09-2014</c:v>
                  </c:pt>
                  <c:pt idx="210">
                    <c:v>07-09-2014</c:v>
                  </c:pt>
                  <c:pt idx="211">
                    <c:v>08-09-2014</c:v>
                  </c:pt>
                  <c:pt idx="212">
                    <c:v>09-09-2014</c:v>
                  </c:pt>
                  <c:pt idx="213">
                    <c:v>10-09-2014</c:v>
                  </c:pt>
                  <c:pt idx="214">
                    <c:v>11-09-2014</c:v>
                  </c:pt>
                  <c:pt idx="215">
                    <c:v>12-09-2014</c:v>
                  </c:pt>
                  <c:pt idx="216">
                    <c:v>13-09-2014</c:v>
                  </c:pt>
                  <c:pt idx="217">
                    <c:v>14-09-2014</c:v>
                  </c:pt>
                  <c:pt idx="218">
                    <c:v>15-09-2014</c:v>
                  </c:pt>
                  <c:pt idx="219">
                    <c:v>16-09-2014</c:v>
                  </c:pt>
                  <c:pt idx="220">
                    <c:v>17-09-2014</c:v>
                  </c:pt>
                  <c:pt idx="221">
                    <c:v>18-09-2014</c:v>
                  </c:pt>
                  <c:pt idx="222">
                    <c:v>19-09-2014</c:v>
                  </c:pt>
                  <c:pt idx="223">
                    <c:v>20-09-2014</c:v>
                  </c:pt>
                  <c:pt idx="224">
                    <c:v>21-09-2014</c:v>
                  </c:pt>
                  <c:pt idx="225">
                    <c:v>22-09-2014</c:v>
                  </c:pt>
                  <c:pt idx="226">
                    <c:v>23-09-2014</c:v>
                  </c:pt>
                  <c:pt idx="227">
                    <c:v>24-09-2014</c:v>
                  </c:pt>
                  <c:pt idx="228">
                    <c:v>25-09-2014</c:v>
                  </c:pt>
                  <c:pt idx="229">
                    <c:v>26-09-2014</c:v>
                  </c:pt>
                  <c:pt idx="230">
                    <c:v>27-09-2014</c:v>
                  </c:pt>
                  <c:pt idx="231">
                    <c:v>28-09-2014</c:v>
                  </c:pt>
                  <c:pt idx="232">
                    <c:v>29-09-2014</c:v>
                  </c:pt>
                  <c:pt idx="233">
                    <c:v>30-09-2014</c:v>
                  </c:pt>
                  <c:pt idx="234">
                    <c:v>01-10-2014</c:v>
                  </c:pt>
                  <c:pt idx="235">
                    <c:v>02-10-2014</c:v>
                  </c:pt>
                  <c:pt idx="236">
                    <c:v>03-10-2014</c:v>
                  </c:pt>
                  <c:pt idx="237">
                    <c:v>04-10-2014</c:v>
                  </c:pt>
                  <c:pt idx="238">
                    <c:v>05-10-2014</c:v>
                  </c:pt>
                  <c:pt idx="239">
                    <c:v>06-10-2014</c:v>
                  </c:pt>
                  <c:pt idx="240">
                    <c:v>07-10-2014</c:v>
                  </c:pt>
                  <c:pt idx="241">
                    <c:v>08-10-2014</c:v>
                  </c:pt>
                  <c:pt idx="242">
                    <c:v>09-10-2014</c:v>
                  </c:pt>
                  <c:pt idx="243">
                    <c:v>10-10-2014</c:v>
                  </c:pt>
                  <c:pt idx="244">
                    <c:v>11-10-2014</c:v>
                  </c:pt>
                  <c:pt idx="245">
                    <c:v>12-10-2014</c:v>
                  </c:pt>
                  <c:pt idx="246">
                    <c:v>13-10-2014</c:v>
                  </c:pt>
                  <c:pt idx="247">
                    <c:v>14-10-2014</c:v>
                  </c:pt>
                  <c:pt idx="248">
                    <c:v>15-10-2014</c:v>
                  </c:pt>
                  <c:pt idx="249">
                    <c:v>16-10-2014</c:v>
                  </c:pt>
                  <c:pt idx="250">
                    <c:v>17-10-2014</c:v>
                  </c:pt>
                  <c:pt idx="251">
                    <c:v>18-10-2014</c:v>
                  </c:pt>
                  <c:pt idx="252">
                    <c:v>19-10-2014</c:v>
                  </c:pt>
                  <c:pt idx="253">
                    <c:v>20-10-2014</c:v>
                  </c:pt>
                  <c:pt idx="254">
                    <c:v>21-10-2014</c:v>
                  </c:pt>
                  <c:pt idx="255">
                    <c:v>22-10-2014</c:v>
                  </c:pt>
                  <c:pt idx="256">
                    <c:v>23-10-2014</c:v>
                  </c:pt>
                  <c:pt idx="257">
                    <c:v>24-10-2014</c:v>
                  </c:pt>
                  <c:pt idx="258">
                    <c:v>25-10-2014</c:v>
                  </c:pt>
                  <c:pt idx="259">
                    <c:v>26-10-2014</c:v>
                  </c:pt>
                  <c:pt idx="260">
                    <c:v>27-10-2014</c:v>
                  </c:pt>
                  <c:pt idx="261">
                    <c:v>28-10-2014</c:v>
                  </c:pt>
                  <c:pt idx="262">
                    <c:v>29-10-2014</c:v>
                  </c:pt>
                  <c:pt idx="263">
                    <c:v>30-10-2014</c:v>
                  </c:pt>
                  <c:pt idx="264">
                    <c:v>31-10-2014</c:v>
                  </c:pt>
                  <c:pt idx="265">
                    <c:v>01-11-2014</c:v>
                  </c:pt>
                  <c:pt idx="266">
                    <c:v>02-11-2014</c:v>
                  </c:pt>
                  <c:pt idx="267">
                    <c:v>03-11-2014</c:v>
                  </c:pt>
                  <c:pt idx="268">
                    <c:v>04-11-2014</c:v>
                  </c:pt>
                  <c:pt idx="269">
                    <c:v>05-11-2014</c:v>
                  </c:pt>
                  <c:pt idx="270">
                    <c:v>06-11-2014</c:v>
                  </c:pt>
                  <c:pt idx="271">
                    <c:v>07-11-2014</c:v>
                  </c:pt>
                  <c:pt idx="272">
                    <c:v>08-11-2014</c:v>
                  </c:pt>
                  <c:pt idx="273">
                    <c:v>09-11-2014</c:v>
                  </c:pt>
                  <c:pt idx="274">
                    <c:v>10-11-2014</c:v>
                  </c:pt>
                  <c:pt idx="275">
                    <c:v>11-11-2014</c:v>
                  </c:pt>
                  <c:pt idx="276">
                    <c:v>12-11-2014</c:v>
                  </c:pt>
                  <c:pt idx="277">
                    <c:v>13-11-2014</c:v>
                  </c:pt>
                  <c:pt idx="278">
                    <c:v>14-11-2014</c:v>
                  </c:pt>
                  <c:pt idx="279">
                    <c:v>15-11-2014</c:v>
                  </c:pt>
                  <c:pt idx="280">
                    <c:v>16-11-2014</c:v>
                  </c:pt>
                  <c:pt idx="281">
                    <c:v>17-11-2014</c:v>
                  </c:pt>
                  <c:pt idx="282">
                    <c:v>18-11-2014</c:v>
                  </c:pt>
                  <c:pt idx="283">
                    <c:v>19-11-2014</c:v>
                  </c:pt>
                  <c:pt idx="284">
                    <c:v>20-11-2014</c:v>
                  </c:pt>
                  <c:pt idx="285">
                    <c:v>21-11-2014</c:v>
                  </c:pt>
                  <c:pt idx="286">
                    <c:v>22-11-2014</c:v>
                  </c:pt>
                  <c:pt idx="287">
                    <c:v>23-11-2014</c:v>
                  </c:pt>
                  <c:pt idx="288">
                    <c:v>24-11-2014</c:v>
                  </c:pt>
                  <c:pt idx="289">
                    <c:v>25-11-2014</c:v>
                  </c:pt>
                  <c:pt idx="290">
                    <c:v>26-11-2014</c:v>
                  </c:pt>
                  <c:pt idx="291">
                    <c:v>27-11-2014</c:v>
                  </c:pt>
                  <c:pt idx="292">
                    <c:v>28-11-2014</c:v>
                  </c:pt>
                  <c:pt idx="293">
                    <c:v>29-11-2014</c:v>
                  </c:pt>
                  <c:pt idx="294">
                    <c:v>30-11-2014</c:v>
                  </c:pt>
                  <c:pt idx="295">
                    <c:v>01-12-2014</c:v>
                  </c:pt>
                  <c:pt idx="296">
                    <c:v>02-12-2014</c:v>
                  </c:pt>
                  <c:pt idx="297">
                    <c:v>03-12-2014</c:v>
                  </c:pt>
                  <c:pt idx="298">
                    <c:v>04-12-2014</c:v>
                  </c:pt>
                  <c:pt idx="299">
                    <c:v>05-12-2014</c:v>
                  </c:pt>
                  <c:pt idx="300">
                    <c:v>06-12-2014</c:v>
                  </c:pt>
                  <c:pt idx="301">
                    <c:v>07-12-2014</c:v>
                  </c:pt>
                  <c:pt idx="302">
                    <c:v>08-12-2014</c:v>
                  </c:pt>
                  <c:pt idx="303">
                    <c:v>09-12-2014</c:v>
                  </c:pt>
                  <c:pt idx="304">
                    <c:v>10-12-2014</c:v>
                  </c:pt>
                  <c:pt idx="305">
                    <c:v>11-12-2014</c:v>
                  </c:pt>
                  <c:pt idx="306">
                    <c:v>12-12-2014</c:v>
                  </c:pt>
                  <c:pt idx="307">
                    <c:v>13-12-2014</c:v>
                  </c:pt>
                  <c:pt idx="308">
                    <c:v>14-12-2014</c:v>
                  </c:pt>
                  <c:pt idx="309">
                    <c:v>15-12-2014</c:v>
                  </c:pt>
                  <c:pt idx="310">
                    <c:v>16-12-2014</c:v>
                  </c:pt>
                  <c:pt idx="311">
                    <c:v>17-12-2014</c:v>
                  </c:pt>
                  <c:pt idx="312">
                    <c:v>18-12-2014</c:v>
                  </c:pt>
                  <c:pt idx="313">
                    <c:v>19-12-2014</c:v>
                  </c:pt>
                  <c:pt idx="314">
                    <c:v>20-12-2014</c:v>
                  </c:pt>
                  <c:pt idx="315">
                    <c:v>21-12-2014</c:v>
                  </c:pt>
                  <c:pt idx="316">
                    <c:v>22-12-2014</c:v>
                  </c:pt>
                  <c:pt idx="317">
                    <c:v>23-12-2014</c:v>
                  </c:pt>
                  <c:pt idx="318">
                    <c:v>24-12-2014</c:v>
                  </c:pt>
                  <c:pt idx="319">
                    <c:v>25-12-2014</c:v>
                  </c:pt>
                  <c:pt idx="320">
                    <c:v>26-12-2014</c:v>
                  </c:pt>
                  <c:pt idx="321">
                    <c:v>27-12-2014</c:v>
                  </c:pt>
                  <c:pt idx="322">
                    <c:v>28-12-2014</c:v>
                  </c:pt>
                  <c:pt idx="323">
                    <c:v>29-12-2014</c:v>
                  </c:pt>
                  <c:pt idx="324">
                    <c:v>30-12-2014</c:v>
                  </c:pt>
                  <c:pt idx="325">
                    <c:v>31-12-2014</c:v>
                  </c:pt>
                  <c:pt idx="326">
                    <c:v>01-01-2015</c:v>
                  </c:pt>
                  <c:pt idx="327">
                    <c:v>02-01-2015</c:v>
                  </c:pt>
                  <c:pt idx="328">
                    <c:v>03-01-2015</c:v>
                  </c:pt>
                  <c:pt idx="329">
                    <c:v>04-01-2015</c:v>
                  </c:pt>
                  <c:pt idx="330">
                    <c:v>05-01-2015</c:v>
                  </c:pt>
                  <c:pt idx="331">
                    <c:v>06-01-2015</c:v>
                  </c:pt>
                  <c:pt idx="332">
                    <c:v>07-01-2015</c:v>
                  </c:pt>
                  <c:pt idx="333">
                    <c:v>08-01-2015</c:v>
                  </c:pt>
                  <c:pt idx="334">
                    <c:v>09-01-2015</c:v>
                  </c:pt>
                  <c:pt idx="335">
                    <c:v>10-01-2015</c:v>
                  </c:pt>
                  <c:pt idx="336">
                    <c:v>11-01-2015</c:v>
                  </c:pt>
                  <c:pt idx="337">
                    <c:v>12-01-2015</c:v>
                  </c:pt>
                  <c:pt idx="338">
                    <c:v>13-01-2015</c:v>
                  </c:pt>
                  <c:pt idx="339">
                    <c:v>14-01-2015</c:v>
                  </c:pt>
                  <c:pt idx="340">
                    <c:v>15-01-2015</c:v>
                  </c:pt>
                  <c:pt idx="341">
                    <c:v>16-01-2015</c:v>
                  </c:pt>
                  <c:pt idx="342">
                    <c:v>17-01-2015</c:v>
                  </c:pt>
                  <c:pt idx="343">
                    <c:v>18-01-2015</c:v>
                  </c:pt>
                  <c:pt idx="344">
                    <c:v>19-01-2015</c:v>
                  </c:pt>
                  <c:pt idx="345">
                    <c:v>20-01-2015</c:v>
                  </c:pt>
                  <c:pt idx="346">
                    <c:v>21-01-2015</c:v>
                  </c:pt>
                  <c:pt idx="347">
                    <c:v>22-01-2015</c:v>
                  </c:pt>
                  <c:pt idx="348">
                    <c:v>23-01-2015</c:v>
                  </c:pt>
                  <c:pt idx="349">
                    <c:v>24-01-2015</c:v>
                  </c:pt>
                  <c:pt idx="350">
                    <c:v>25-01-2015</c:v>
                  </c:pt>
                  <c:pt idx="351">
                    <c:v>26-01-2015</c:v>
                  </c:pt>
                  <c:pt idx="352">
                    <c:v>27-01-2015</c:v>
                  </c:pt>
                  <c:pt idx="353">
                    <c:v>28-01-2015</c:v>
                  </c:pt>
                  <c:pt idx="354">
                    <c:v>29-01-2015</c:v>
                  </c:pt>
                  <c:pt idx="355">
                    <c:v>30-01-2015</c:v>
                  </c:pt>
                  <c:pt idx="356">
                    <c:v>31-01-2015</c:v>
                  </c:pt>
                  <c:pt idx="357">
                    <c:v>01-02-2015</c:v>
                  </c:pt>
                  <c:pt idx="358">
                    <c:v>02-02-2015</c:v>
                  </c:pt>
                  <c:pt idx="359">
                    <c:v>03-02-2015</c:v>
                  </c:pt>
                  <c:pt idx="360">
                    <c:v>04-02-2015</c:v>
                  </c:pt>
                  <c:pt idx="361">
                    <c:v>05-02-2015</c:v>
                  </c:pt>
                  <c:pt idx="362">
                    <c:v>06-02-2015</c:v>
                  </c:pt>
                  <c:pt idx="363">
                    <c:v>07-02-2015</c:v>
                  </c:pt>
                  <c:pt idx="364">
                    <c:v>08-02-2015</c:v>
                  </c:pt>
                  <c:pt idx="365">
                    <c:v>09-02-2015</c:v>
                  </c:pt>
                  <c:pt idx="366">
                    <c:v>10-02-2015</c:v>
                  </c:pt>
                  <c:pt idx="367">
                    <c:v>11-02-2015</c:v>
                  </c:pt>
                  <c:pt idx="368">
                    <c:v>12-02-2015</c:v>
                  </c:pt>
                  <c:pt idx="369">
                    <c:v>13-02-2015</c:v>
                  </c:pt>
                  <c:pt idx="370">
                    <c:v>14-02-2015</c:v>
                  </c:pt>
                  <c:pt idx="371">
                    <c:v>15-02-2015</c:v>
                  </c:pt>
                  <c:pt idx="372">
                    <c:v>16-02-2015</c:v>
                  </c:pt>
                  <c:pt idx="373">
                    <c:v>17-02-2015</c:v>
                  </c:pt>
                  <c:pt idx="374">
                    <c:v>18-02-2015</c:v>
                  </c:pt>
                  <c:pt idx="375">
                    <c:v>19-02-2015</c:v>
                  </c:pt>
                  <c:pt idx="376">
                    <c:v>20-02-2015</c:v>
                  </c:pt>
                  <c:pt idx="377">
                    <c:v>21-02-2015</c:v>
                  </c:pt>
                  <c:pt idx="378">
                    <c:v>22-02-2015</c:v>
                  </c:pt>
                  <c:pt idx="379">
                    <c:v>23-02-2015</c:v>
                  </c:pt>
                  <c:pt idx="380">
                    <c:v>24-02-2015</c:v>
                  </c:pt>
                  <c:pt idx="381">
                    <c:v>25-02-2015</c:v>
                  </c:pt>
                  <c:pt idx="382">
                    <c:v>26-02-2015</c:v>
                  </c:pt>
                  <c:pt idx="383">
                    <c:v>27-02-2015</c:v>
                  </c:pt>
                  <c:pt idx="384">
                    <c:v>28-02-2015</c:v>
                  </c:pt>
                  <c:pt idx="385">
                    <c:v>01-03-2015</c:v>
                  </c:pt>
                  <c:pt idx="386">
                    <c:v>02-03-2015</c:v>
                  </c:pt>
                  <c:pt idx="387">
                    <c:v>03-03-2015</c:v>
                  </c:pt>
                  <c:pt idx="388">
                    <c:v>04-03-2015</c:v>
                  </c:pt>
                  <c:pt idx="389">
                    <c:v>05-03-2015</c:v>
                  </c:pt>
                  <c:pt idx="390">
                    <c:v>06-03-2015</c:v>
                  </c:pt>
                  <c:pt idx="391">
                    <c:v>07-03-2015</c:v>
                  </c:pt>
                  <c:pt idx="392">
                    <c:v>08-03-2015</c:v>
                  </c:pt>
                  <c:pt idx="393">
                    <c:v>09-03-2015</c:v>
                  </c:pt>
                  <c:pt idx="394">
                    <c:v>10-03-2015</c:v>
                  </c:pt>
                  <c:pt idx="395">
                    <c:v>11-03-2015</c:v>
                  </c:pt>
                  <c:pt idx="396">
                    <c:v>12-03-2015</c:v>
                  </c:pt>
                  <c:pt idx="397">
                    <c:v>13-03-2015</c:v>
                  </c:pt>
                  <c:pt idx="398">
                    <c:v>14-03-2015</c:v>
                  </c:pt>
                  <c:pt idx="399">
                    <c:v>15-03-2015</c:v>
                  </c:pt>
                  <c:pt idx="400">
                    <c:v>16-03-2015</c:v>
                  </c:pt>
                  <c:pt idx="401">
                    <c:v>17-03-2015</c:v>
                  </c:pt>
                  <c:pt idx="402">
                    <c:v>18-03-2015</c:v>
                  </c:pt>
                  <c:pt idx="403">
                    <c:v>19-03-2015</c:v>
                  </c:pt>
                  <c:pt idx="404">
                    <c:v>20-03-2015</c:v>
                  </c:pt>
                  <c:pt idx="405">
                    <c:v>21-03-2015</c:v>
                  </c:pt>
                  <c:pt idx="406">
                    <c:v>22-03-2015</c:v>
                  </c:pt>
                  <c:pt idx="407">
                    <c:v>23-03-2015</c:v>
                  </c:pt>
                  <c:pt idx="408">
                    <c:v>24-03-2015</c:v>
                  </c:pt>
                  <c:pt idx="409">
                    <c:v>25-03-2015</c:v>
                  </c:pt>
                  <c:pt idx="410">
                    <c:v>26-03-2015</c:v>
                  </c:pt>
                  <c:pt idx="411">
                    <c:v>27-03-2015</c:v>
                  </c:pt>
                  <c:pt idx="412">
                    <c:v>28-03-2015</c:v>
                  </c:pt>
                  <c:pt idx="413">
                    <c:v>29-03-2015</c:v>
                  </c:pt>
                  <c:pt idx="414">
                    <c:v>30-03-2015</c:v>
                  </c:pt>
                  <c:pt idx="415">
                    <c:v>31-03-2015</c:v>
                  </c:pt>
                  <c:pt idx="416">
                    <c:v>01-04-2015</c:v>
                  </c:pt>
                  <c:pt idx="417">
                    <c:v>02-04-2015</c:v>
                  </c:pt>
                  <c:pt idx="418">
                    <c:v>03-04-2015</c:v>
                  </c:pt>
                  <c:pt idx="419">
                    <c:v>04-04-2015</c:v>
                  </c:pt>
                  <c:pt idx="420">
                    <c:v>05-04-2015</c:v>
                  </c:pt>
                  <c:pt idx="421">
                    <c:v>06-04-2015</c:v>
                  </c:pt>
                  <c:pt idx="422">
                    <c:v>07-04-2015</c:v>
                  </c:pt>
                  <c:pt idx="423">
                    <c:v>08-04-2015</c:v>
                  </c:pt>
                  <c:pt idx="424">
                    <c:v>09-04-2015</c:v>
                  </c:pt>
                  <c:pt idx="425">
                    <c:v>10-04-2015</c:v>
                  </c:pt>
                  <c:pt idx="426">
                    <c:v>11-04-2015</c:v>
                  </c:pt>
                  <c:pt idx="427">
                    <c:v>12-04-2015</c:v>
                  </c:pt>
                  <c:pt idx="428">
                    <c:v>13-04-2015</c:v>
                  </c:pt>
                  <c:pt idx="429">
                    <c:v>14-04-2015</c:v>
                  </c:pt>
                  <c:pt idx="430">
                    <c:v>15-04-2015</c:v>
                  </c:pt>
                  <c:pt idx="431">
                    <c:v>16-04-2015</c:v>
                  </c:pt>
                  <c:pt idx="432">
                    <c:v>17-04-2015</c:v>
                  </c:pt>
                  <c:pt idx="433">
                    <c:v>18-04-2015</c:v>
                  </c:pt>
                  <c:pt idx="434">
                    <c:v>19-04-2015</c:v>
                  </c:pt>
                  <c:pt idx="435">
                    <c:v>20-04-2015</c:v>
                  </c:pt>
                  <c:pt idx="436">
                    <c:v>21-04-2015</c:v>
                  </c:pt>
                  <c:pt idx="437">
                    <c:v>22-04-2015</c:v>
                  </c:pt>
                  <c:pt idx="438">
                    <c:v>23-04-2015</c:v>
                  </c:pt>
                  <c:pt idx="439">
                    <c:v>24-04-2015</c:v>
                  </c:pt>
                  <c:pt idx="440">
                    <c:v>25-04-2015</c:v>
                  </c:pt>
                  <c:pt idx="441">
                    <c:v>26-04-2015</c:v>
                  </c:pt>
                  <c:pt idx="442">
                    <c:v>27-04-2015</c:v>
                  </c:pt>
                  <c:pt idx="443">
                    <c:v>28-04-2015</c:v>
                  </c:pt>
                  <c:pt idx="444">
                    <c:v>29-04-2015</c:v>
                  </c:pt>
                  <c:pt idx="445">
                    <c:v>30-04-2015</c:v>
                  </c:pt>
                  <c:pt idx="446">
                    <c:v>01-05-2015</c:v>
                  </c:pt>
                  <c:pt idx="447">
                    <c:v>02-05-2015</c:v>
                  </c:pt>
                  <c:pt idx="448">
                    <c:v>03-05-2015</c:v>
                  </c:pt>
                  <c:pt idx="449">
                    <c:v>04-05-2015</c:v>
                  </c:pt>
                  <c:pt idx="450">
                    <c:v>05-05-2015</c:v>
                  </c:pt>
                  <c:pt idx="451">
                    <c:v>06-05-2015</c:v>
                  </c:pt>
                  <c:pt idx="452">
                    <c:v>07-05-2015</c:v>
                  </c:pt>
                  <c:pt idx="453">
                    <c:v>08-05-2015</c:v>
                  </c:pt>
                  <c:pt idx="454">
                    <c:v>09-05-2015</c:v>
                  </c:pt>
                  <c:pt idx="455">
                    <c:v>10-05-2015</c:v>
                  </c:pt>
                  <c:pt idx="456">
                    <c:v>11-05-2015</c:v>
                  </c:pt>
                  <c:pt idx="457">
                    <c:v>12-05-2015</c:v>
                  </c:pt>
                  <c:pt idx="458">
                    <c:v>13-05-2015</c:v>
                  </c:pt>
                  <c:pt idx="459">
                    <c:v>14-05-2015</c:v>
                  </c:pt>
                  <c:pt idx="460">
                    <c:v>15-05-2015</c:v>
                  </c:pt>
                  <c:pt idx="461">
                    <c:v>16-05-2015</c:v>
                  </c:pt>
                  <c:pt idx="462">
                    <c:v>17-05-2015</c:v>
                  </c:pt>
                  <c:pt idx="463">
                    <c:v>18-05-2015</c:v>
                  </c:pt>
                  <c:pt idx="464">
                    <c:v>19-05-2015</c:v>
                  </c:pt>
                  <c:pt idx="465">
                    <c:v>20-05-2015</c:v>
                  </c:pt>
                  <c:pt idx="466">
                    <c:v>21-05-2015</c:v>
                  </c:pt>
                  <c:pt idx="467">
                    <c:v>22-05-2015</c:v>
                  </c:pt>
                </c:lvl>
              </c:multiLvlStrCache>
            </c:multiLvlStrRef>
          </c:cat>
          <c:val>
            <c:numRef>
              <c:f>Actuals!$D$3:$D$470</c:f>
              <c:numCache>
                <c:formatCode>General</c:formatCode>
                <c:ptCount val="4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51</c:v>
                </c:pt>
                <c:pt idx="13">
                  <c:v>42</c:v>
                </c:pt>
                <c:pt idx="14">
                  <c:v>0</c:v>
                </c:pt>
                <c:pt idx="15">
                  <c:v>130</c:v>
                </c:pt>
                <c:pt idx="16">
                  <c:v>140</c:v>
                </c:pt>
                <c:pt idx="17">
                  <c:v>0</c:v>
                </c:pt>
                <c:pt idx="18">
                  <c:v>0</c:v>
                </c:pt>
                <c:pt idx="19">
                  <c:v>45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275</c:v>
                </c:pt>
                <c:pt idx="32">
                  <c:v>0</c:v>
                </c:pt>
                <c:pt idx="33">
                  <c:v>40</c:v>
                </c:pt>
                <c:pt idx="34">
                  <c:v>167</c:v>
                </c:pt>
                <c:pt idx="35">
                  <c:v>0</c:v>
                </c:pt>
                <c:pt idx="36">
                  <c:v>0</c:v>
                </c:pt>
                <c:pt idx="37">
                  <c:v>40</c:v>
                </c:pt>
                <c:pt idx="38">
                  <c:v>174</c:v>
                </c:pt>
                <c:pt idx="39">
                  <c:v>71</c:v>
                </c:pt>
                <c:pt idx="40">
                  <c:v>162</c:v>
                </c:pt>
                <c:pt idx="41">
                  <c:v>134</c:v>
                </c:pt>
                <c:pt idx="42">
                  <c:v>0</c:v>
                </c:pt>
                <c:pt idx="43">
                  <c:v>67</c:v>
                </c:pt>
                <c:pt idx="44">
                  <c:v>173</c:v>
                </c:pt>
                <c:pt idx="45">
                  <c:v>25</c:v>
                </c:pt>
                <c:pt idx="46">
                  <c:v>148</c:v>
                </c:pt>
                <c:pt idx="47">
                  <c:v>196</c:v>
                </c:pt>
                <c:pt idx="48">
                  <c:v>0</c:v>
                </c:pt>
                <c:pt idx="49">
                  <c:v>92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72</c:v>
                </c:pt>
                <c:pt idx="65">
                  <c:v>29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78</c:v>
                </c:pt>
                <c:pt idx="70">
                  <c:v>0</c:v>
                </c:pt>
                <c:pt idx="71">
                  <c:v>75</c:v>
                </c:pt>
                <c:pt idx="72">
                  <c:v>135</c:v>
                </c:pt>
                <c:pt idx="73">
                  <c:v>221</c:v>
                </c:pt>
                <c:pt idx="74">
                  <c:v>0</c:v>
                </c:pt>
                <c:pt idx="75">
                  <c:v>41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60</c:v>
                </c:pt>
                <c:pt idx="81">
                  <c:v>0</c:v>
                </c:pt>
                <c:pt idx="82">
                  <c:v>91</c:v>
                </c:pt>
                <c:pt idx="83">
                  <c:v>0</c:v>
                </c:pt>
                <c:pt idx="84">
                  <c:v>0</c:v>
                </c:pt>
                <c:pt idx="85">
                  <c:v>63</c:v>
                </c:pt>
                <c:pt idx="86">
                  <c:v>0</c:v>
                </c:pt>
                <c:pt idx="87">
                  <c:v>93</c:v>
                </c:pt>
                <c:pt idx="88">
                  <c:v>111</c:v>
                </c:pt>
                <c:pt idx="89">
                  <c:v>20</c:v>
                </c:pt>
                <c:pt idx="90">
                  <c:v>60</c:v>
                </c:pt>
                <c:pt idx="91">
                  <c:v>0</c:v>
                </c:pt>
                <c:pt idx="92">
                  <c:v>30</c:v>
                </c:pt>
                <c:pt idx="93">
                  <c:v>79</c:v>
                </c:pt>
                <c:pt idx="94">
                  <c:v>164</c:v>
                </c:pt>
                <c:pt idx="95">
                  <c:v>154</c:v>
                </c:pt>
                <c:pt idx="96">
                  <c:v>77</c:v>
                </c:pt>
                <c:pt idx="97">
                  <c:v>9</c:v>
                </c:pt>
                <c:pt idx="98">
                  <c:v>0</c:v>
                </c:pt>
                <c:pt idx="99">
                  <c:v>0</c:v>
                </c:pt>
                <c:pt idx="100">
                  <c:v>40</c:v>
                </c:pt>
                <c:pt idx="101">
                  <c:v>78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19</c:v>
                </c:pt>
                <c:pt idx="108">
                  <c:v>19</c:v>
                </c:pt>
                <c:pt idx="109">
                  <c:v>0</c:v>
                </c:pt>
                <c:pt idx="110">
                  <c:v>0</c:v>
                </c:pt>
                <c:pt idx="111">
                  <c:v>24</c:v>
                </c:pt>
                <c:pt idx="112">
                  <c:v>0</c:v>
                </c:pt>
                <c:pt idx="113">
                  <c:v>0</c:v>
                </c:pt>
                <c:pt idx="114">
                  <c:v>40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17</c:v>
                </c:pt>
                <c:pt idx="131">
                  <c:v>21</c:v>
                </c:pt>
                <c:pt idx="132">
                  <c:v>117</c:v>
                </c:pt>
                <c:pt idx="133">
                  <c:v>0</c:v>
                </c:pt>
                <c:pt idx="134">
                  <c:v>201</c:v>
                </c:pt>
                <c:pt idx="135">
                  <c:v>135</c:v>
                </c:pt>
                <c:pt idx="136">
                  <c:v>157</c:v>
                </c:pt>
                <c:pt idx="137">
                  <c:v>111</c:v>
                </c:pt>
                <c:pt idx="138">
                  <c:v>333</c:v>
                </c:pt>
                <c:pt idx="139">
                  <c:v>0</c:v>
                </c:pt>
                <c:pt idx="140">
                  <c:v>0</c:v>
                </c:pt>
                <c:pt idx="141">
                  <c:v>118</c:v>
                </c:pt>
                <c:pt idx="142">
                  <c:v>0</c:v>
                </c:pt>
                <c:pt idx="143">
                  <c:v>213</c:v>
                </c:pt>
                <c:pt idx="144">
                  <c:v>174</c:v>
                </c:pt>
                <c:pt idx="145">
                  <c:v>278</c:v>
                </c:pt>
                <c:pt idx="146">
                  <c:v>47</c:v>
                </c:pt>
                <c:pt idx="147">
                  <c:v>0</c:v>
                </c:pt>
                <c:pt idx="148">
                  <c:v>583</c:v>
                </c:pt>
                <c:pt idx="149">
                  <c:v>69</c:v>
                </c:pt>
                <c:pt idx="150">
                  <c:v>0</c:v>
                </c:pt>
                <c:pt idx="151">
                  <c:v>502</c:v>
                </c:pt>
                <c:pt idx="152">
                  <c:v>290</c:v>
                </c:pt>
                <c:pt idx="153">
                  <c:v>119</c:v>
                </c:pt>
                <c:pt idx="154">
                  <c:v>0</c:v>
                </c:pt>
                <c:pt idx="155">
                  <c:v>237</c:v>
                </c:pt>
                <c:pt idx="156">
                  <c:v>372</c:v>
                </c:pt>
                <c:pt idx="157">
                  <c:v>302</c:v>
                </c:pt>
                <c:pt idx="158">
                  <c:v>309</c:v>
                </c:pt>
                <c:pt idx="159">
                  <c:v>161</c:v>
                </c:pt>
                <c:pt idx="160">
                  <c:v>67</c:v>
                </c:pt>
                <c:pt idx="161">
                  <c:v>0</c:v>
                </c:pt>
                <c:pt idx="162">
                  <c:v>0</c:v>
                </c:pt>
                <c:pt idx="163">
                  <c:v>16</c:v>
                </c:pt>
                <c:pt idx="164">
                  <c:v>0</c:v>
                </c:pt>
                <c:pt idx="165">
                  <c:v>255</c:v>
                </c:pt>
                <c:pt idx="166">
                  <c:v>215</c:v>
                </c:pt>
                <c:pt idx="167">
                  <c:v>114</c:v>
                </c:pt>
                <c:pt idx="168">
                  <c:v>0</c:v>
                </c:pt>
                <c:pt idx="169">
                  <c:v>226</c:v>
                </c:pt>
                <c:pt idx="170">
                  <c:v>0</c:v>
                </c:pt>
                <c:pt idx="171">
                  <c:v>0</c:v>
                </c:pt>
                <c:pt idx="172">
                  <c:v>38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52</c:v>
                </c:pt>
                <c:pt idx="178">
                  <c:v>331</c:v>
                </c:pt>
                <c:pt idx="179">
                  <c:v>82</c:v>
                </c:pt>
                <c:pt idx="180">
                  <c:v>49</c:v>
                </c:pt>
                <c:pt idx="181">
                  <c:v>255</c:v>
                </c:pt>
                <c:pt idx="182">
                  <c:v>0</c:v>
                </c:pt>
                <c:pt idx="183">
                  <c:v>0</c:v>
                </c:pt>
                <c:pt idx="184">
                  <c:v>221</c:v>
                </c:pt>
                <c:pt idx="185">
                  <c:v>71</c:v>
                </c:pt>
                <c:pt idx="186">
                  <c:v>206</c:v>
                </c:pt>
                <c:pt idx="187">
                  <c:v>0</c:v>
                </c:pt>
                <c:pt idx="188">
                  <c:v>58</c:v>
                </c:pt>
                <c:pt idx="189">
                  <c:v>0</c:v>
                </c:pt>
                <c:pt idx="190">
                  <c:v>0</c:v>
                </c:pt>
                <c:pt idx="191">
                  <c:v>265</c:v>
                </c:pt>
                <c:pt idx="192">
                  <c:v>232</c:v>
                </c:pt>
                <c:pt idx="193">
                  <c:v>190</c:v>
                </c:pt>
                <c:pt idx="194">
                  <c:v>61</c:v>
                </c:pt>
                <c:pt idx="195">
                  <c:v>118</c:v>
                </c:pt>
                <c:pt idx="196">
                  <c:v>0</c:v>
                </c:pt>
                <c:pt idx="197">
                  <c:v>0</c:v>
                </c:pt>
                <c:pt idx="198">
                  <c:v>473</c:v>
                </c:pt>
                <c:pt idx="199">
                  <c:v>337</c:v>
                </c:pt>
                <c:pt idx="200">
                  <c:v>305</c:v>
                </c:pt>
                <c:pt idx="201">
                  <c:v>0</c:v>
                </c:pt>
                <c:pt idx="202">
                  <c:v>46</c:v>
                </c:pt>
                <c:pt idx="203">
                  <c:v>0</c:v>
                </c:pt>
                <c:pt idx="204">
                  <c:v>146</c:v>
                </c:pt>
                <c:pt idx="205">
                  <c:v>222</c:v>
                </c:pt>
                <c:pt idx="206">
                  <c:v>133</c:v>
                </c:pt>
                <c:pt idx="207">
                  <c:v>0</c:v>
                </c:pt>
                <c:pt idx="208">
                  <c:v>56</c:v>
                </c:pt>
                <c:pt idx="209">
                  <c:v>54</c:v>
                </c:pt>
                <c:pt idx="210">
                  <c:v>0</c:v>
                </c:pt>
                <c:pt idx="211">
                  <c:v>0</c:v>
                </c:pt>
                <c:pt idx="212">
                  <c:v>268</c:v>
                </c:pt>
                <c:pt idx="213">
                  <c:v>327</c:v>
                </c:pt>
                <c:pt idx="214">
                  <c:v>318</c:v>
                </c:pt>
                <c:pt idx="215">
                  <c:v>190</c:v>
                </c:pt>
                <c:pt idx="216">
                  <c:v>40</c:v>
                </c:pt>
                <c:pt idx="217">
                  <c:v>0</c:v>
                </c:pt>
                <c:pt idx="218">
                  <c:v>0</c:v>
                </c:pt>
                <c:pt idx="219">
                  <c:v>237</c:v>
                </c:pt>
                <c:pt idx="220">
                  <c:v>227</c:v>
                </c:pt>
                <c:pt idx="221">
                  <c:v>61</c:v>
                </c:pt>
                <c:pt idx="222">
                  <c:v>115</c:v>
                </c:pt>
                <c:pt idx="223">
                  <c:v>133</c:v>
                </c:pt>
                <c:pt idx="224">
                  <c:v>0</c:v>
                </c:pt>
                <c:pt idx="225">
                  <c:v>0</c:v>
                </c:pt>
                <c:pt idx="226">
                  <c:v>366</c:v>
                </c:pt>
                <c:pt idx="227">
                  <c:v>19</c:v>
                </c:pt>
                <c:pt idx="228">
                  <c:v>0</c:v>
                </c:pt>
                <c:pt idx="229">
                  <c:v>183</c:v>
                </c:pt>
                <c:pt idx="230">
                  <c:v>0</c:v>
                </c:pt>
                <c:pt idx="231">
                  <c:v>0</c:v>
                </c:pt>
                <c:pt idx="232">
                  <c:v>35</c:v>
                </c:pt>
                <c:pt idx="233">
                  <c:v>0</c:v>
                </c:pt>
                <c:pt idx="234">
                  <c:v>763</c:v>
                </c:pt>
                <c:pt idx="235">
                  <c:v>153</c:v>
                </c:pt>
                <c:pt idx="236">
                  <c:v>45</c:v>
                </c:pt>
                <c:pt idx="237">
                  <c:v>160</c:v>
                </c:pt>
                <c:pt idx="238">
                  <c:v>0</c:v>
                </c:pt>
                <c:pt idx="239">
                  <c:v>0</c:v>
                </c:pt>
                <c:pt idx="240">
                  <c:v>558</c:v>
                </c:pt>
                <c:pt idx="241">
                  <c:v>78</c:v>
                </c:pt>
                <c:pt idx="242">
                  <c:v>77</c:v>
                </c:pt>
                <c:pt idx="243">
                  <c:v>281</c:v>
                </c:pt>
                <c:pt idx="244">
                  <c:v>0</c:v>
                </c:pt>
                <c:pt idx="245">
                  <c:v>0</c:v>
                </c:pt>
                <c:pt idx="246">
                  <c:v>616</c:v>
                </c:pt>
                <c:pt idx="247">
                  <c:v>0</c:v>
                </c:pt>
                <c:pt idx="248">
                  <c:v>98</c:v>
                </c:pt>
                <c:pt idx="249">
                  <c:v>74</c:v>
                </c:pt>
                <c:pt idx="250">
                  <c:v>0</c:v>
                </c:pt>
                <c:pt idx="251">
                  <c:v>194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1011</c:v>
                </c:pt>
                <c:pt idx="292">
                  <c:v>481</c:v>
                </c:pt>
                <c:pt idx="293">
                  <c:v>11</c:v>
                </c:pt>
                <c:pt idx="294">
                  <c:v>0</c:v>
                </c:pt>
                <c:pt idx="295">
                  <c:v>18</c:v>
                </c:pt>
                <c:pt idx="296">
                  <c:v>906</c:v>
                </c:pt>
                <c:pt idx="297">
                  <c:v>0</c:v>
                </c:pt>
                <c:pt idx="298">
                  <c:v>210</c:v>
                </c:pt>
                <c:pt idx="299">
                  <c:v>995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515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68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99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92</c:v>
                </c:pt>
                <c:pt idx="396">
                  <c:v>410</c:v>
                </c:pt>
                <c:pt idx="397">
                  <c:v>172</c:v>
                </c:pt>
                <c:pt idx="398">
                  <c:v>0</c:v>
                </c:pt>
                <c:pt idx="399">
                  <c:v>0</c:v>
                </c:pt>
                <c:pt idx="400">
                  <c:v>319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115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Actuals!$F$2</c:f>
              <c:strCache>
                <c:ptCount val="1"/>
                <c:pt idx="0">
                  <c:v>Sangamner-Assembly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Actuals!$A$3:$B$470</c:f>
              <c:multiLvlStrCache>
                <c:ptCount val="468"/>
                <c:lvl>
                  <c:pt idx="0">
                    <c:v>Feb'14</c:v>
                  </c:pt>
                  <c:pt idx="1">
                    <c:v>Feb'14</c:v>
                  </c:pt>
                  <c:pt idx="2">
                    <c:v>Feb'14</c:v>
                  </c:pt>
                  <c:pt idx="3">
                    <c:v>Feb'14</c:v>
                  </c:pt>
                  <c:pt idx="4">
                    <c:v>Feb'14</c:v>
                  </c:pt>
                  <c:pt idx="5">
                    <c:v>Feb'14</c:v>
                  </c:pt>
                  <c:pt idx="6">
                    <c:v>Feb'14</c:v>
                  </c:pt>
                  <c:pt idx="7">
                    <c:v>Feb'14</c:v>
                  </c:pt>
                  <c:pt idx="8">
                    <c:v>Feb'14</c:v>
                  </c:pt>
                  <c:pt idx="9">
                    <c:v>Feb'14</c:v>
                  </c:pt>
                  <c:pt idx="10">
                    <c:v>Feb'14</c:v>
                  </c:pt>
                  <c:pt idx="11">
                    <c:v>Feb'14</c:v>
                  </c:pt>
                  <c:pt idx="12">
                    <c:v>Feb'14</c:v>
                  </c:pt>
                  <c:pt idx="13">
                    <c:v>Feb'14</c:v>
                  </c:pt>
                  <c:pt idx="14">
                    <c:v>Feb'14</c:v>
                  </c:pt>
                  <c:pt idx="15">
                    <c:v>Feb'14</c:v>
                  </c:pt>
                  <c:pt idx="16">
                    <c:v>Feb'14</c:v>
                  </c:pt>
                  <c:pt idx="17">
                    <c:v>Feb'14</c:v>
                  </c:pt>
                  <c:pt idx="18">
                    <c:v>Feb'14</c:v>
                  </c:pt>
                  <c:pt idx="19">
                    <c:v>Feb'14</c:v>
                  </c:pt>
                  <c:pt idx="20">
                    <c:v>Mar'14</c:v>
                  </c:pt>
                  <c:pt idx="21">
                    <c:v>Mar'14</c:v>
                  </c:pt>
                  <c:pt idx="22">
                    <c:v>Mar'14</c:v>
                  </c:pt>
                  <c:pt idx="23">
                    <c:v>Mar'14</c:v>
                  </c:pt>
                  <c:pt idx="24">
                    <c:v>Mar'14</c:v>
                  </c:pt>
                  <c:pt idx="25">
                    <c:v>Mar'14</c:v>
                  </c:pt>
                  <c:pt idx="26">
                    <c:v>Mar'14</c:v>
                  </c:pt>
                  <c:pt idx="27">
                    <c:v>Mar'14</c:v>
                  </c:pt>
                  <c:pt idx="28">
                    <c:v>Mar'14</c:v>
                  </c:pt>
                  <c:pt idx="29">
                    <c:v>Mar'14</c:v>
                  </c:pt>
                  <c:pt idx="30">
                    <c:v>Mar'14</c:v>
                  </c:pt>
                  <c:pt idx="31">
                    <c:v>Mar'14</c:v>
                  </c:pt>
                  <c:pt idx="32">
                    <c:v>Mar'14</c:v>
                  </c:pt>
                  <c:pt idx="33">
                    <c:v>Mar'14</c:v>
                  </c:pt>
                  <c:pt idx="34">
                    <c:v>Mar'14</c:v>
                  </c:pt>
                  <c:pt idx="35">
                    <c:v>Mar'14</c:v>
                  </c:pt>
                  <c:pt idx="36">
                    <c:v>Mar'14</c:v>
                  </c:pt>
                  <c:pt idx="37">
                    <c:v>Mar'14</c:v>
                  </c:pt>
                  <c:pt idx="38">
                    <c:v>Mar'14</c:v>
                  </c:pt>
                  <c:pt idx="39">
                    <c:v>Mar'14</c:v>
                  </c:pt>
                  <c:pt idx="40">
                    <c:v>Mar'14</c:v>
                  </c:pt>
                  <c:pt idx="41">
                    <c:v>Mar'14</c:v>
                  </c:pt>
                  <c:pt idx="42">
                    <c:v>Mar'14</c:v>
                  </c:pt>
                  <c:pt idx="43">
                    <c:v>Mar'14</c:v>
                  </c:pt>
                  <c:pt idx="44">
                    <c:v>Mar'14</c:v>
                  </c:pt>
                  <c:pt idx="45">
                    <c:v>Mar'14</c:v>
                  </c:pt>
                  <c:pt idx="46">
                    <c:v>Mar'14</c:v>
                  </c:pt>
                  <c:pt idx="47">
                    <c:v>Mar'14</c:v>
                  </c:pt>
                  <c:pt idx="48">
                    <c:v>Mar'14</c:v>
                  </c:pt>
                  <c:pt idx="49">
                    <c:v>Mar'14</c:v>
                  </c:pt>
                  <c:pt idx="50">
                    <c:v>Mar'14</c:v>
                  </c:pt>
                  <c:pt idx="51">
                    <c:v>Apr'14</c:v>
                  </c:pt>
                  <c:pt idx="52">
                    <c:v>Apr'14</c:v>
                  </c:pt>
                  <c:pt idx="53">
                    <c:v>Apr'14</c:v>
                  </c:pt>
                  <c:pt idx="54">
                    <c:v>Apr'14</c:v>
                  </c:pt>
                  <c:pt idx="55">
                    <c:v>Apr'14</c:v>
                  </c:pt>
                  <c:pt idx="56">
                    <c:v>Apr'14</c:v>
                  </c:pt>
                  <c:pt idx="57">
                    <c:v>Apr'14</c:v>
                  </c:pt>
                  <c:pt idx="58">
                    <c:v>Apr'14</c:v>
                  </c:pt>
                  <c:pt idx="59">
                    <c:v>Apr'14</c:v>
                  </c:pt>
                  <c:pt idx="60">
                    <c:v>Apr'14</c:v>
                  </c:pt>
                  <c:pt idx="61">
                    <c:v>Apr'14</c:v>
                  </c:pt>
                  <c:pt idx="62">
                    <c:v>Apr'14</c:v>
                  </c:pt>
                  <c:pt idx="63">
                    <c:v>Apr'14</c:v>
                  </c:pt>
                  <c:pt idx="64">
                    <c:v>Apr'14</c:v>
                  </c:pt>
                  <c:pt idx="65">
                    <c:v>Apr'14</c:v>
                  </c:pt>
                  <c:pt idx="66">
                    <c:v>Apr'14</c:v>
                  </c:pt>
                  <c:pt idx="67">
                    <c:v>Apr'14</c:v>
                  </c:pt>
                  <c:pt idx="68">
                    <c:v>Apr'14</c:v>
                  </c:pt>
                  <c:pt idx="69">
                    <c:v>Apr'14</c:v>
                  </c:pt>
                  <c:pt idx="70">
                    <c:v>Apr'14</c:v>
                  </c:pt>
                  <c:pt idx="71">
                    <c:v>Apr'14</c:v>
                  </c:pt>
                  <c:pt idx="72">
                    <c:v>Apr'14</c:v>
                  </c:pt>
                  <c:pt idx="73">
                    <c:v>Apr'14</c:v>
                  </c:pt>
                  <c:pt idx="74">
                    <c:v>Apr'14</c:v>
                  </c:pt>
                  <c:pt idx="75">
                    <c:v>Apr'14</c:v>
                  </c:pt>
                  <c:pt idx="76">
                    <c:v>Apr'14</c:v>
                  </c:pt>
                  <c:pt idx="77">
                    <c:v>Apr'14</c:v>
                  </c:pt>
                  <c:pt idx="78">
                    <c:v>Apr'14</c:v>
                  </c:pt>
                  <c:pt idx="79">
                    <c:v>Apr'14</c:v>
                  </c:pt>
                  <c:pt idx="80">
                    <c:v>Apr'14</c:v>
                  </c:pt>
                  <c:pt idx="81">
                    <c:v>May'14</c:v>
                  </c:pt>
                  <c:pt idx="82">
                    <c:v>May'14</c:v>
                  </c:pt>
                  <c:pt idx="83">
                    <c:v>May'14</c:v>
                  </c:pt>
                  <c:pt idx="84">
                    <c:v>May'14</c:v>
                  </c:pt>
                  <c:pt idx="85">
                    <c:v>May'14</c:v>
                  </c:pt>
                  <c:pt idx="86">
                    <c:v>May'14</c:v>
                  </c:pt>
                  <c:pt idx="87">
                    <c:v>May'14</c:v>
                  </c:pt>
                  <c:pt idx="88">
                    <c:v>May'14</c:v>
                  </c:pt>
                  <c:pt idx="89">
                    <c:v>May'14</c:v>
                  </c:pt>
                  <c:pt idx="90">
                    <c:v>May'14</c:v>
                  </c:pt>
                  <c:pt idx="91">
                    <c:v>May'14</c:v>
                  </c:pt>
                  <c:pt idx="92">
                    <c:v>May'14</c:v>
                  </c:pt>
                  <c:pt idx="93">
                    <c:v>May'14</c:v>
                  </c:pt>
                  <c:pt idx="94">
                    <c:v>May'14</c:v>
                  </c:pt>
                  <c:pt idx="95">
                    <c:v>May'14</c:v>
                  </c:pt>
                  <c:pt idx="96">
                    <c:v>May'14</c:v>
                  </c:pt>
                  <c:pt idx="97">
                    <c:v>May'14</c:v>
                  </c:pt>
                  <c:pt idx="98">
                    <c:v>May'14</c:v>
                  </c:pt>
                  <c:pt idx="99">
                    <c:v>May'14</c:v>
                  </c:pt>
                  <c:pt idx="100">
                    <c:v>May'14</c:v>
                  </c:pt>
                  <c:pt idx="101">
                    <c:v>May'14</c:v>
                  </c:pt>
                  <c:pt idx="102">
                    <c:v>May'14</c:v>
                  </c:pt>
                  <c:pt idx="103">
                    <c:v>May'14</c:v>
                  </c:pt>
                  <c:pt idx="104">
                    <c:v>May'14</c:v>
                  </c:pt>
                  <c:pt idx="105">
                    <c:v>May'14</c:v>
                  </c:pt>
                  <c:pt idx="106">
                    <c:v>May'14</c:v>
                  </c:pt>
                  <c:pt idx="107">
                    <c:v>May'14</c:v>
                  </c:pt>
                  <c:pt idx="108">
                    <c:v>May'14</c:v>
                  </c:pt>
                  <c:pt idx="109">
                    <c:v>May'14</c:v>
                  </c:pt>
                  <c:pt idx="110">
                    <c:v>May'14</c:v>
                  </c:pt>
                  <c:pt idx="111">
                    <c:v>May'14</c:v>
                  </c:pt>
                  <c:pt idx="112">
                    <c:v>Jun'14</c:v>
                  </c:pt>
                  <c:pt idx="113">
                    <c:v>Jun'14</c:v>
                  </c:pt>
                  <c:pt idx="114">
                    <c:v>Jun'14</c:v>
                  </c:pt>
                  <c:pt idx="115">
                    <c:v>Jun'14</c:v>
                  </c:pt>
                  <c:pt idx="116">
                    <c:v>Jun'14</c:v>
                  </c:pt>
                  <c:pt idx="117">
                    <c:v>Jun'14</c:v>
                  </c:pt>
                  <c:pt idx="118">
                    <c:v>Jun'14</c:v>
                  </c:pt>
                  <c:pt idx="119">
                    <c:v>Jun'14</c:v>
                  </c:pt>
                  <c:pt idx="120">
                    <c:v>Jun'14</c:v>
                  </c:pt>
                  <c:pt idx="121">
                    <c:v>Jun'14</c:v>
                  </c:pt>
                  <c:pt idx="122">
                    <c:v>Jun'14</c:v>
                  </c:pt>
                  <c:pt idx="123">
                    <c:v>Jun'14</c:v>
                  </c:pt>
                  <c:pt idx="124">
                    <c:v>Jun'14</c:v>
                  </c:pt>
                  <c:pt idx="125">
                    <c:v>Jun'14</c:v>
                  </c:pt>
                  <c:pt idx="126">
                    <c:v>Jun'14</c:v>
                  </c:pt>
                  <c:pt idx="127">
                    <c:v>Jun'14</c:v>
                  </c:pt>
                  <c:pt idx="128">
                    <c:v>Jun'14</c:v>
                  </c:pt>
                  <c:pt idx="129">
                    <c:v>Jun'14</c:v>
                  </c:pt>
                  <c:pt idx="130">
                    <c:v>Jun'14</c:v>
                  </c:pt>
                  <c:pt idx="131">
                    <c:v>Jun'14</c:v>
                  </c:pt>
                  <c:pt idx="132">
                    <c:v>Jun'14</c:v>
                  </c:pt>
                  <c:pt idx="133">
                    <c:v>Jun'14</c:v>
                  </c:pt>
                  <c:pt idx="134">
                    <c:v>Jun'14</c:v>
                  </c:pt>
                  <c:pt idx="135">
                    <c:v>Jun'14</c:v>
                  </c:pt>
                  <c:pt idx="136">
                    <c:v>Jun'14</c:v>
                  </c:pt>
                  <c:pt idx="137">
                    <c:v>Jun'14</c:v>
                  </c:pt>
                  <c:pt idx="138">
                    <c:v>Jun'14</c:v>
                  </c:pt>
                  <c:pt idx="139">
                    <c:v>Jun'14</c:v>
                  </c:pt>
                  <c:pt idx="140">
                    <c:v>Jun'14</c:v>
                  </c:pt>
                  <c:pt idx="141">
                    <c:v>Jun'14</c:v>
                  </c:pt>
                  <c:pt idx="142">
                    <c:v>Jul'14</c:v>
                  </c:pt>
                  <c:pt idx="143">
                    <c:v>Jul'14</c:v>
                  </c:pt>
                  <c:pt idx="144">
                    <c:v>Jul'14</c:v>
                  </c:pt>
                  <c:pt idx="145">
                    <c:v>Jul'14</c:v>
                  </c:pt>
                  <c:pt idx="146">
                    <c:v>Jul'14</c:v>
                  </c:pt>
                  <c:pt idx="147">
                    <c:v>Jul'14</c:v>
                  </c:pt>
                  <c:pt idx="148">
                    <c:v>Jul'14</c:v>
                  </c:pt>
                  <c:pt idx="149">
                    <c:v>Jul'14</c:v>
                  </c:pt>
                  <c:pt idx="150">
                    <c:v>Jul'14</c:v>
                  </c:pt>
                  <c:pt idx="151">
                    <c:v>Jul'14</c:v>
                  </c:pt>
                  <c:pt idx="152">
                    <c:v>Jul'14</c:v>
                  </c:pt>
                  <c:pt idx="153">
                    <c:v>Jul'14</c:v>
                  </c:pt>
                  <c:pt idx="154">
                    <c:v>Jul'14</c:v>
                  </c:pt>
                  <c:pt idx="155">
                    <c:v>Jul'14</c:v>
                  </c:pt>
                  <c:pt idx="156">
                    <c:v>Jul'14</c:v>
                  </c:pt>
                  <c:pt idx="157">
                    <c:v>Jul'14</c:v>
                  </c:pt>
                  <c:pt idx="158">
                    <c:v>Jul'14</c:v>
                  </c:pt>
                  <c:pt idx="159">
                    <c:v>Jul'14</c:v>
                  </c:pt>
                  <c:pt idx="160">
                    <c:v>Jul'14</c:v>
                  </c:pt>
                  <c:pt idx="161">
                    <c:v>Jul'14</c:v>
                  </c:pt>
                  <c:pt idx="162">
                    <c:v>Jul'14</c:v>
                  </c:pt>
                  <c:pt idx="163">
                    <c:v>Jul'14</c:v>
                  </c:pt>
                  <c:pt idx="164">
                    <c:v>Jul'14</c:v>
                  </c:pt>
                  <c:pt idx="165">
                    <c:v>Jul'14</c:v>
                  </c:pt>
                  <c:pt idx="166">
                    <c:v>Jul'14</c:v>
                  </c:pt>
                  <c:pt idx="167">
                    <c:v>Jul'14</c:v>
                  </c:pt>
                  <c:pt idx="168">
                    <c:v>Jul'14</c:v>
                  </c:pt>
                  <c:pt idx="169">
                    <c:v>Jul'14</c:v>
                  </c:pt>
                  <c:pt idx="170">
                    <c:v>Jul'14</c:v>
                  </c:pt>
                  <c:pt idx="171">
                    <c:v>Jul'14</c:v>
                  </c:pt>
                  <c:pt idx="172">
                    <c:v>Jul'14</c:v>
                  </c:pt>
                  <c:pt idx="173">
                    <c:v>Aug'14</c:v>
                  </c:pt>
                  <c:pt idx="174">
                    <c:v>Aug'14</c:v>
                  </c:pt>
                  <c:pt idx="175">
                    <c:v>Aug'14</c:v>
                  </c:pt>
                  <c:pt idx="176">
                    <c:v>Aug'14</c:v>
                  </c:pt>
                  <c:pt idx="177">
                    <c:v>Aug'14</c:v>
                  </c:pt>
                  <c:pt idx="178">
                    <c:v>Aug'14</c:v>
                  </c:pt>
                  <c:pt idx="179">
                    <c:v>Aug'14</c:v>
                  </c:pt>
                  <c:pt idx="180">
                    <c:v>Aug'14</c:v>
                  </c:pt>
                  <c:pt idx="181">
                    <c:v>Aug'14</c:v>
                  </c:pt>
                  <c:pt idx="182">
                    <c:v>Aug'14</c:v>
                  </c:pt>
                  <c:pt idx="183">
                    <c:v>Aug'14</c:v>
                  </c:pt>
                  <c:pt idx="184">
                    <c:v>Aug'14</c:v>
                  </c:pt>
                  <c:pt idx="185">
                    <c:v>Aug'14</c:v>
                  </c:pt>
                  <c:pt idx="186">
                    <c:v>Aug'14</c:v>
                  </c:pt>
                  <c:pt idx="187">
                    <c:v>Aug'14</c:v>
                  </c:pt>
                  <c:pt idx="188">
                    <c:v>Aug'14</c:v>
                  </c:pt>
                  <c:pt idx="189">
                    <c:v>Aug'14</c:v>
                  </c:pt>
                  <c:pt idx="190">
                    <c:v>Aug'14</c:v>
                  </c:pt>
                  <c:pt idx="191">
                    <c:v>Aug'14</c:v>
                  </c:pt>
                  <c:pt idx="192">
                    <c:v>Aug'14</c:v>
                  </c:pt>
                  <c:pt idx="193">
                    <c:v>Aug'14</c:v>
                  </c:pt>
                  <c:pt idx="194">
                    <c:v>Aug'14</c:v>
                  </c:pt>
                  <c:pt idx="195">
                    <c:v>Aug'14</c:v>
                  </c:pt>
                  <c:pt idx="196">
                    <c:v>Aug'14</c:v>
                  </c:pt>
                  <c:pt idx="197">
                    <c:v>Aug'14</c:v>
                  </c:pt>
                  <c:pt idx="198">
                    <c:v>Aug'14</c:v>
                  </c:pt>
                  <c:pt idx="199">
                    <c:v>Aug'14</c:v>
                  </c:pt>
                  <c:pt idx="200">
                    <c:v>Aug'14</c:v>
                  </c:pt>
                  <c:pt idx="201">
                    <c:v>Aug'14</c:v>
                  </c:pt>
                  <c:pt idx="202">
                    <c:v>Aug'14</c:v>
                  </c:pt>
                  <c:pt idx="203">
                    <c:v>Aug'14</c:v>
                  </c:pt>
                  <c:pt idx="204">
                    <c:v>Sep'14</c:v>
                  </c:pt>
                  <c:pt idx="205">
                    <c:v>Sep'14</c:v>
                  </c:pt>
                  <c:pt idx="206">
                    <c:v>Sep'14</c:v>
                  </c:pt>
                  <c:pt idx="207">
                    <c:v>Sep'14</c:v>
                  </c:pt>
                  <c:pt idx="208">
                    <c:v>Sep'14</c:v>
                  </c:pt>
                  <c:pt idx="209">
                    <c:v>Sep'14</c:v>
                  </c:pt>
                  <c:pt idx="210">
                    <c:v>Sep'14</c:v>
                  </c:pt>
                  <c:pt idx="211">
                    <c:v>Sep'14</c:v>
                  </c:pt>
                  <c:pt idx="212">
                    <c:v>Sep'14</c:v>
                  </c:pt>
                  <c:pt idx="213">
                    <c:v>Sep'14</c:v>
                  </c:pt>
                  <c:pt idx="214">
                    <c:v>Sep'14</c:v>
                  </c:pt>
                  <c:pt idx="215">
                    <c:v>Sep'14</c:v>
                  </c:pt>
                  <c:pt idx="216">
                    <c:v>Sep'14</c:v>
                  </c:pt>
                  <c:pt idx="217">
                    <c:v>Sep'14</c:v>
                  </c:pt>
                  <c:pt idx="218">
                    <c:v>Sep'14</c:v>
                  </c:pt>
                  <c:pt idx="219">
                    <c:v>Sep'14</c:v>
                  </c:pt>
                  <c:pt idx="220">
                    <c:v>Sep'14</c:v>
                  </c:pt>
                  <c:pt idx="221">
                    <c:v>Sep'14</c:v>
                  </c:pt>
                  <c:pt idx="222">
                    <c:v>Sep'14</c:v>
                  </c:pt>
                  <c:pt idx="223">
                    <c:v>Sep'14</c:v>
                  </c:pt>
                  <c:pt idx="224">
                    <c:v>Sep'14</c:v>
                  </c:pt>
                  <c:pt idx="225">
                    <c:v>Sep'14</c:v>
                  </c:pt>
                  <c:pt idx="226">
                    <c:v>Sep'14</c:v>
                  </c:pt>
                  <c:pt idx="227">
                    <c:v>Sep'14</c:v>
                  </c:pt>
                  <c:pt idx="228">
                    <c:v>Sep'14</c:v>
                  </c:pt>
                  <c:pt idx="229">
                    <c:v>Sep'14</c:v>
                  </c:pt>
                  <c:pt idx="230">
                    <c:v>Sep'14</c:v>
                  </c:pt>
                  <c:pt idx="231">
                    <c:v>Sep'14</c:v>
                  </c:pt>
                  <c:pt idx="232">
                    <c:v>Sep'14</c:v>
                  </c:pt>
                  <c:pt idx="233">
                    <c:v>Sep'14</c:v>
                  </c:pt>
                  <c:pt idx="234">
                    <c:v>Oct'14</c:v>
                  </c:pt>
                  <c:pt idx="235">
                    <c:v>Oct'14</c:v>
                  </c:pt>
                  <c:pt idx="236">
                    <c:v>Oct'14</c:v>
                  </c:pt>
                  <c:pt idx="237">
                    <c:v>Oct'14</c:v>
                  </c:pt>
                  <c:pt idx="238">
                    <c:v>Oct'14</c:v>
                  </c:pt>
                  <c:pt idx="239">
                    <c:v>Oct'14</c:v>
                  </c:pt>
                  <c:pt idx="240">
                    <c:v>Oct'14</c:v>
                  </c:pt>
                  <c:pt idx="241">
                    <c:v>Oct'14</c:v>
                  </c:pt>
                  <c:pt idx="242">
                    <c:v>Oct'14</c:v>
                  </c:pt>
                  <c:pt idx="243">
                    <c:v>Oct'14</c:v>
                  </c:pt>
                  <c:pt idx="244">
                    <c:v>Oct'14</c:v>
                  </c:pt>
                  <c:pt idx="245">
                    <c:v>Oct'14</c:v>
                  </c:pt>
                  <c:pt idx="246">
                    <c:v>Oct'14</c:v>
                  </c:pt>
                  <c:pt idx="247">
                    <c:v>Oct'14</c:v>
                  </c:pt>
                  <c:pt idx="248">
                    <c:v>Oct'14</c:v>
                  </c:pt>
                  <c:pt idx="249">
                    <c:v>Oct'14</c:v>
                  </c:pt>
                  <c:pt idx="250">
                    <c:v>Oct'14</c:v>
                  </c:pt>
                  <c:pt idx="251">
                    <c:v>Oct'14</c:v>
                  </c:pt>
                  <c:pt idx="252">
                    <c:v>Oct'14</c:v>
                  </c:pt>
                  <c:pt idx="253">
                    <c:v>Oct'14</c:v>
                  </c:pt>
                  <c:pt idx="254">
                    <c:v>Oct'14</c:v>
                  </c:pt>
                  <c:pt idx="255">
                    <c:v>Oct'14</c:v>
                  </c:pt>
                  <c:pt idx="256">
                    <c:v>Oct'14</c:v>
                  </c:pt>
                  <c:pt idx="257">
                    <c:v>Oct'14</c:v>
                  </c:pt>
                  <c:pt idx="258">
                    <c:v>Oct'14</c:v>
                  </c:pt>
                  <c:pt idx="259">
                    <c:v>Oct'14</c:v>
                  </c:pt>
                  <c:pt idx="260">
                    <c:v>Oct'14</c:v>
                  </c:pt>
                  <c:pt idx="261">
                    <c:v>Oct'14</c:v>
                  </c:pt>
                  <c:pt idx="262">
                    <c:v>Oct'14</c:v>
                  </c:pt>
                  <c:pt idx="263">
                    <c:v>Oct'14</c:v>
                  </c:pt>
                  <c:pt idx="264">
                    <c:v>Oct'14</c:v>
                  </c:pt>
                  <c:pt idx="265">
                    <c:v>Nov'14</c:v>
                  </c:pt>
                  <c:pt idx="266">
                    <c:v>Nov'14</c:v>
                  </c:pt>
                  <c:pt idx="267">
                    <c:v>Nov'14</c:v>
                  </c:pt>
                  <c:pt idx="268">
                    <c:v>Nov'14</c:v>
                  </c:pt>
                  <c:pt idx="269">
                    <c:v>Nov'14</c:v>
                  </c:pt>
                  <c:pt idx="270">
                    <c:v>Nov'14</c:v>
                  </c:pt>
                  <c:pt idx="271">
                    <c:v>Nov'14</c:v>
                  </c:pt>
                  <c:pt idx="272">
                    <c:v>Nov'14</c:v>
                  </c:pt>
                  <c:pt idx="273">
                    <c:v>Nov'14</c:v>
                  </c:pt>
                  <c:pt idx="274">
                    <c:v>Nov'14</c:v>
                  </c:pt>
                  <c:pt idx="275">
                    <c:v>Nov'14</c:v>
                  </c:pt>
                  <c:pt idx="276">
                    <c:v>Nov'14</c:v>
                  </c:pt>
                  <c:pt idx="277">
                    <c:v>Nov'14</c:v>
                  </c:pt>
                  <c:pt idx="278">
                    <c:v>Nov'14</c:v>
                  </c:pt>
                  <c:pt idx="279">
                    <c:v>Nov'14</c:v>
                  </c:pt>
                  <c:pt idx="280">
                    <c:v>Nov'14</c:v>
                  </c:pt>
                  <c:pt idx="281">
                    <c:v>Nov'14</c:v>
                  </c:pt>
                  <c:pt idx="282">
                    <c:v>Nov'14</c:v>
                  </c:pt>
                  <c:pt idx="283">
                    <c:v>Nov'14</c:v>
                  </c:pt>
                  <c:pt idx="284">
                    <c:v>Nov'14</c:v>
                  </c:pt>
                  <c:pt idx="285">
                    <c:v>Nov'14</c:v>
                  </c:pt>
                  <c:pt idx="286">
                    <c:v>Nov'14</c:v>
                  </c:pt>
                  <c:pt idx="287">
                    <c:v>Nov'14</c:v>
                  </c:pt>
                  <c:pt idx="288">
                    <c:v>Nov'14</c:v>
                  </c:pt>
                  <c:pt idx="289">
                    <c:v>Nov'14</c:v>
                  </c:pt>
                  <c:pt idx="290">
                    <c:v>Nov'14</c:v>
                  </c:pt>
                  <c:pt idx="291">
                    <c:v>Nov'14</c:v>
                  </c:pt>
                  <c:pt idx="292">
                    <c:v>Nov'14</c:v>
                  </c:pt>
                  <c:pt idx="293">
                    <c:v>Nov'14</c:v>
                  </c:pt>
                  <c:pt idx="294">
                    <c:v>Nov'14</c:v>
                  </c:pt>
                  <c:pt idx="295">
                    <c:v>Dec'14</c:v>
                  </c:pt>
                  <c:pt idx="296">
                    <c:v>Dec'14</c:v>
                  </c:pt>
                  <c:pt idx="297">
                    <c:v>Dec'14</c:v>
                  </c:pt>
                  <c:pt idx="298">
                    <c:v>Dec'14</c:v>
                  </c:pt>
                  <c:pt idx="299">
                    <c:v>Dec'14</c:v>
                  </c:pt>
                  <c:pt idx="300">
                    <c:v>Dec'14</c:v>
                  </c:pt>
                  <c:pt idx="301">
                    <c:v>Dec'14</c:v>
                  </c:pt>
                  <c:pt idx="302">
                    <c:v>Dec'14</c:v>
                  </c:pt>
                  <c:pt idx="303">
                    <c:v>Dec'14</c:v>
                  </c:pt>
                  <c:pt idx="304">
                    <c:v>Dec'14</c:v>
                  </c:pt>
                  <c:pt idx="305">
                    <c:v>Dec'14</c:v>
                  </c:pt>
                  <c:pt idx="306">
                    <c:v>Dec'14</c:v>
                  </c:pt>
                  <c:pt idx="307">
                    <c:v>Dec'14</c:v>
                  </c:pt>
                  <c:pt idx="308">
                    <c:v>Dec'14</c:v>
                  </c:pt>
                  <c:pt idx="309">
                    <c:v>Dec'14</c:v>
                  </c:pt>
                  <c:pt idx="310">
                    <c:v>Dec'14</c:v>
                  </c:pt>
                  <c:pt idx="311">
                    <c:v>Dec'14</c:v>
                  </c:pt>
                  <c:pt idx="312">
                    <c:v>Dec'14</c:v>
                  </c:pt>
                  <c:pt idx="313">
                    <c:v>Dec'14</c:v>
                  </c:pt>
                  <c:pt idx="314">
                    <c:v>Dec'14</c:v>
                  </c:pt>
                  <c:pt idx="315">
                    <c:v>Dec'14</c:v>
                  </c:pt>
                  <c:pt idx="316">
                    <c:v>Dec'14</c:v>
                  </c:pt>
                  <c:pt idx="317">
                    <c:v>Dec'14</c:v>
                  </c:pt>
                  <c:pt idx="318">
                    <c:v>Dec'14</c:v>
                  </c:pt>
                  <c:pt idx="319">
                    <c:v>Dec'14</c:v>
                  </c:pt>
                  <c:pt idx="320">
                    <c:v>Dec'14</c:v>
                  </c:pt>
                  <c:pt idx="321">
                    <c:v>Dec'14</c:v>
                  </c:pt>
                  <c:pt idx="322">
                    <c:v>Dec'14</c:v>
                  </c:pt>
                  <c:pt idx="323">
                    <c:v>Dec'14</c:v>
                  </c:pt>
                  <c:pt idx="324">
                    <c:v>Dec'14</c:v>
                  </c:pt>
                  <c:pt idx="325">
                    <c:v>Dec'14</c:v>
                  </c:pt>
                  <c:pt idx="326">
                    <c:v>Jan'15</c:v>
                  </c:pt>
                  <c:pt idx="327">
                    <c:v>Jan'15</c:v>
                  </c:pt>
                  <c:pt idx="328">
                    <c:v>Jan'15</c:v>
                  </c:pt>
                  <c:pt idx="329">
                    <c:v>Jan'15</c:v>
                  </c:pt>
                  <c:pt idx="330">
                    <c:v>Jan'15</c:v>
                  </c:pt>
                  <c:pt idx="331">
                    <c:v>Jan'15</c:v>
                  </c:pt>
                  <c:pt idx="332">
                    <c:v>Jan'15</c:v>
                  </c:pt>
                  <c:pt idx="333">
                    <c:v>Jan'15</c:v>
                  </c:pt>
                  <c:pt idx="334">
                    <c:v>Jan'15</c:v>
                  </c:pt>
                  <c:pt idx="335">
                    <c:v>Jan'15</c:v>
                  </c:pt>
                  <c:pt idx="336">
                    <c:v>Jan'15</c:v>
                  </c:pt>
                  <c:pt idx="337">
                    <c:v>Jan'15</c:v>
                  </c:pt>
                  <c:pt idx="338">
                    <c:v>Jan'15</c:v>
                  </c:pt>
                  <c:pt idx="339">
                    <c:v>Jan'15</c:v>
                  </c:pt>
                  <c:pt idx="340">
                    <c:v>Jan'15</c:v>
                  </c:pt>
                  <c:pt idx="341">
                    <c:v>Jan'15</c:v>
                  </c:pt>
                  <c:pt idx="342">
                    <c:v>Jan'15</c:v>
                  </c:pt>
                  <c:pt idx="343">
                    <c:v>Jan'15</c:v>
                  </c:pt>
                  <c:pt idx="344">
                    <c:v>Jan'15</c:v>
                  </c:pt>
                  <c:pt idx="345">
                    <c:v>Jan'15</c:v>
                  </c:pt>
                  <c:pt idx="346">
                    <c:v>Jan'15</c:v>
                  </c:pt>
                  <c:pt idx="347">
                    <c:v>Jan'15</c:v>
                  </c:pt>
                  <c:pt idx="348">
                    <c:v>Jan'15</c:v>
                  </c:pt>
                  <c:pt idx="349">
                    <c:v>Jan'15</c:v>
                  </c:pt>
                  <c:pt idx="350">
                    <c:v>Jan'15</c:v>
                  </c:pt>
                  <c:pt idx="351">
                    <c:v>Jan'15</c:v>
                  </c:pt>
                  <c:pt idx="352">
                    <c:v>Jan'15</c:v>
                  </c:pt>
                  <c:pt idx="353">
                    <c:v>Jan'15</c:v>
                  </c:pt>
                  <c:pt idx="354">
                    <c:v>Jan'15</c:v>
                  </c:pt>
                  <c:pt idx="355">
                    <c:v>Jan'15</c:v>
                  </c:pt>
                  <c:pt idx="356">
                    <c:v>Jan'15</c:v>
                  </c:pt>
                  <c:pt idx="357">
                    <c:v>Feb'15</c:v>
                  </c:pt>
                  <c:pt idx="358">
                    <c:v>Feb'15</c:v>
                  </c:pt>
                  <c:pt idx="359">
                    <c:v>Feb'15</c:v>
                  </c:pt>
                  <c:pt idx="360">
                    <c:v>Feb'15</c:v>
                  </c:pt>
                  <c:pt idx="361">
                    <c:v>Feb'15</c:v>
                  </c:pt>
                  <c:pt idx="362">
                    <c:v>Feb'15</c:v>
                  </c:pt>
                  <c:pt idx="363">
                    <c:v>Feb'15</c:v>
                  </c:pt>
                  <c:pt idx="364">
                    <c:v>Feb'15</c:v>
                  </c:pt>
                  <c:pt idx="365">
                    <c:v>Feb'15</c:v>
                  </c:pt>
                  <c:pt idx="366">
                    <c:v>Feb'15</c:v>
                  </c:pt>
                  <c:pt idx="367">
                    <c:v>Feb'15</c:v>
                  </c:pt>
                  <c:pt idx="368">
                    <c:v>Feb'15</c:v>
                  </c:pt>
                  <c:pt idx="369">
                    <c:v>Feb'15</c:v>
                  </c:pt>
                  <c:pt idx="370">
                    <c:v>Feb'15</c:v>
                  </c:pt>
                  <c:pt idx="371">
                    <c:v>Feb'15</c:v>
                  </c:pt>
                  <c:pt idx="372">
                    <c:v>Feb'15</c:v>
                  </c:pt>
                  <c:pt idx="373">
                    <c:v>Feb'15</c:v>
                  </c:pt>
                  <c:pt idx="374">
                    <c:v>Feb'15</c:v>
                  </c:pt>
                  <c:pt idx="375">
                    <c:v>Feb'15</c:v>
                  </c:pt>
                  <c:pt idx="376">
                    <c:v>Feb'15</c:v>
                  </c:pt>
                  <c:pt idx="377">
                    <c:v>Feb'15</c:v>
                  </c:pt>
                  <c:pt idx="378">
                    <c:v>Feb'15</c:v>
                  </c:pt>
                  <c:pt idx="379">
                    <c:v>Feb'15</c:v>
                  </c:pt>
                  <c:pt idx="380">
                    <c:v>Feb'15</c:v>
                  </c:pt>
                  <c:pt idx="381">
                    <c:v>Feb'15</c:v>
                  </c:pt>
                  <c:pt idx="382">
                    <c:v>Feb'15</c:v>
                  </c:pt>
                  <c:pt idx="383">
                    <c:v>Feb'15</c:v>
                  </c:pt>
                  <c:pt idx="384">
                    <c:v>Feb'15</c:v>
                  </c:pt>
                  <c:pt idx="385">
                    <c:v>Mar'15</c:v>
                  </c:pt>
                  <c:pt idx="386">
                    <c:v>Mar'15</c:v>
                  </c:pt>
                  <c:pt idx="387">
                    <c:v>Mar'15</c:v>
                  </c:pt>
                  <c:pt idx="388">
                    <c:v>Mar'15</c:v>
                  </c:pt>
                  <c:pt idx="389">
                    <c:v>Mar'15</c:v>
                  </c:pt>
                  <c:pt idx="390">
                    <c:v>Mar'15</c:v>
                  </c:pt>
                  <c:pt idx="391">
                    <c:v>Mar'15</c:v>
                  </c:pt>
                  <c:pt idx="392">
                    <c:v>Mar'15</c:v>
                  </c:pt>
                  <c:pt idx="393">
                    <c:v>Mar'15</c:v>
                  </c:pt>
                  <c:pt idx="394">
                    <c:v>Mar'15</c:v>
                  </c:pt>
                  <c:pt idx="395">
                    <c:v>Mar'15</c:v>
                  </c:pt>
                  <c:pt idx="396">
                    <c:v>Mar'15</c:v>
                  </c:pt>
                  <c:pt idx="397">
                    <c:v>Mar'15</c:v>
                  </c:pt>
                  <c:pt idx="398">
                    <c:v>Mar'15</c:v>
                  </c:pt>
                  <c:pt idx="399">
                    <c:v>Mar'15</c:v>
                  </c:pt>
                  <c:pt idx="400">
                    <c:v>Mar'15</c:v>
                  </c:pt>
                  <c:pt idx="401">
                    <c:v>Mar'15</c:v>
                  </c:pt>
                  <c:pt idx="402">
                    <c:v>Mar'15</c:v>
                  </c:pt>
                  <c:pt idx="403">
                    <c:v>Mar'15</c:v>
                  </c:pt>
                  <c:pt idx="404">
                    <c:v>Mar'15</c:v>
                  </c:pt>
                  <c:pt idx="405">
                    <c:v>Mar'15</c:v>
                  </c:pt>
                  <c:pt idx="406">
                    <c:v>Mar'15</c:v>
                  </c:pt>
                  <c:pt idx="407">
                    <c:v>Mar'15</c:v>
                  </c:pt>
                  <c:pt idx="408">
                    <c:v>Mar'15</c:v>
                  </c:pt>
                  <c:pt idx="409">
                    <c:v>Mar'15</c:v>
                  </c:pt>
                  <c:pt idx="410">
                    <c:v>Mar'15</c:v>
                  </c:pt>
                  <c:pt idx="411">
                    <c:v>Mar'15</c:v>
                  </c:pt>
                  <c:pt idx="412">
                    <c:v>Mar'15</c:v>
                  </c:pt>
                  <c:pt idx="413">
                    <c:v>Mar'15</c:v>
                  </c:pt>
                  <c:pt idx="414">
                    <c:v>Mar'15</c:v>
                  </c:pt>
                  <c:pt idx="415">
                    <c:v>Mar'15</c:v>
                  </c:pt>
                  <c:pt idx="416">
                    <c:v>Apr'15</c:v>
                  </c:pt>
                  <c:pt idx="417">
                    <c:v>Apr'15</c:v>
                  </c:pt>
                  <c:pt idx="418">
                    <c:v>Apr'15</c:v>
                  </c:pt>
                  <c:pt idx="419">
                    <c:v>Apr'15</c:v>
                  </c:pt>
                  <c:pt idx="420">
                    <c:v>Apr'15</c:v>
                  </c:pt>
                  <c:pt idx="421">
                    <c:v>Apr'15</c:v>
                  </c:pt>
                  <c:pt idx="422">
                    <c:v>Apr'15</c:v>
                  </c:pt>
                  <c:pt idx="423">
                    <c:v>Apr'15</c:v>
                  </c:pt>
                  <c:pt idx="424">
                    <c:v>Apr'15</c:v>
                  </c:pt>
                  <c:pt idx="425">
                    <c:v>Apr'15</c:v>
                  </c:pt>
                  <c:pt idx="426">
                    <c:v>Apr'15</c:v>
                  </c:pt>
                  <c:pt idx="427">
                    <c:v>Apr'15</c:v>
                  </c:pt>
                  <c:pt idx="428">
                    <c:v>Apr'15</c:v>
                  </c:pt>
                  <c:pt idx="429">
                    <c:v>Apr'15</c:v>
                  </c:pt>
                  <c:pt idx="430">
                    <c:v>Apr'15</c:v>
                  </c:pt>
                  <c:pt idx="431">
                    <c:v>Apr'15</c:v>
                  </c:pt>
                  <c:pt idx="432">
                    <c:v>Apr'15</c:v>
                  </c:pt>
                  <c:pt idx="433">
                    <c:v>Apr'15</c:v>
                  </c:pt>
                  <c:pt idx="434">
                    <c:v>Apr'15</c:v>
                  </c:pt>
                  <c:pt idx="435">
                    <c:v>Apr'15</c:v>
                  </c:pt>
                  <c:pt idx="436">
                    <c:v>Apr'15</c:v>
                  </c:pt>
                  <c:pt idx="437">
                    <c:v>Apr'15</c:v>
                  </c:pt>
                  <c:pt idx="438">
                    <c:v>Apr'15</c:v>
                  </c:pt>
                  <c:pt idx="439">
                    <c:v>Apr'15</c:v>
                  </c:pt>
                  <c:pt idx="440">
                    <c:v>Apr'15</c:v>
                  </c:pt>
                  <c:pt idx="441">
                    <c:v>Apr'15</c:v>
                  </c:pt>
                  <c:pt idx="442">
                    <c:v>Apr'15</c:v>
                  </c:pt>
                  <c:pt idx="443">
                    <c:v>Apr'15</c:v>
                  </c:pt>
                  <c:pt idx="444">
                    <c:v>Apr'15</c:v>
                  </c:pt>
                  <c:pt idx="445">
                    <c:v>Apr'15</c:v>
                  </c:pt>
                  <c:pt idx="446">
                    <c:v>May'15</c:v>
                  </c:pt>
                  <c:pt idx="447">
                    <c:v>May'15</c:v>
                  </c:pt>
                  <c:pt idx="448">
                    <c:v>May'15</c:v>
                  </c:pt>
                  <c:pt idx="449">
                    <c:v>May'15</c:v>
                  </c:pt>
                  <c:pt idx="450">
                    <c:v>May'15</c:v>
                  </c:pt>
                  <c:pt idx="451">
                    <c:v>May'15</c:v>
                  </c:pt>
                  <c:pt idx="452">
                    <c:v>May'15</c:v>
                  </c:pt>
                  <c:pt idx="453">
                    <c:v>May'15</c:v>
                  </c:pt>
                  <c:pt idx="454">
                    <c:v>May'15</c:v>
                  </c:pt>
                  <c:pt idx="455">
                    <c:v>May'15</c:v>
                  </c:pt>
                  <c:pt idx="456">
                    <c:v>May'15</c:v>
                  </c:pt>
                  <c:pt idx="457">
                    <c:v>May'15</c:v>
                  </c:pt>
                  <c:pt idx="458">
                    <c:v>May'15</c:v>
                  </c:pt>
                  <c:pt idx="459">
                    <c:v>May'15</c:v>
                  </c:pt>
                  <c:pt idx="460">
                    <c:v>May'15</c:v>
                  </c:pt>
                  <c:pt idx="461">
                    <c:v>May'15</c:v>
                  </c:pt>
                  <c:pt idx="462">
                    <c:v>May'15</c:v>
                  </c:pt>
                  <c:pt idx="463">
                    <c:v>May'15</c:v>
                  </c:pt>
                  <c:pt idx="464">
                    <c:v>May'15</c:v>
                  </c:pt>
                  <c:pt idx="465">
                    <c:v>May'15</c:v>
                  </c:pt>
                  <c:pt idx="466">
                    <c:v>May'15</c:v>
                  </c:pt>
                  <c:pt idx="467">
                    <c:v>May'15</c:v>
                  </c:pt>
                </c:lvl>
                <c:lvl>
                  <c:pt idx="0">
                    <c:v>09-02-2014</c:v>
                  </c:pt>
                  <c:pt idx="1">
                    <c:v>10-02-2014</c:v>
                  </c:pt>
                  <c:pt idx="2">
                    <c:v>11-02-2014</c:v>
                  </c:pt>
                  <c:pt idx="3">
                    <c:v>12-02-2014</c:v>
                  </c:pt>
                  <c:pt idx="4">
                    <c:v>13-02-2014</c:v>
                  </c:pt>
                  <c:pt idx="5">
                    <c:v>14-02-2014</c:v>
                  </c:pt>
                  <c:pt idx="6">
                    <c:v>15-02-2014</c:v>
                  </c:pt>
                  <c:pt idx="7">
                    <c:v>16-02-2014</c:v>
                  </c:pt>
                  <c:pt idx="8">
                    <c:v>17-02-2014</c:v>
                  </c:pt>
                  <c:pt idx="9">
                    <c:v>18-02-2014</c:v>
                  </c:pt>
                  <c:pt idx="10">
                    <c:v>19-02-2014</c:v>
                  </c:pt>
                  <c:pt idx="11">
                    <c:v>20-02-2014</c:v>
                  </c:pt>
                  <c:pt idx="12">
                    <c:v>21-02-2014</c:v>
                  </c:pt>
                  <c:pt idx="13">
                    <c:v>22-02-2014</c:v>
                  </c:pt>
                  <c:pt idx="14">
                    <c:v>23-02-2014</c:v>
                  </c:pt>
                  <c:pt idx="15">
                    <c:v>24-02-2014</c:v>
                  </c:pt>
                  <c:pt idx="16">
                    <c:v>25-02-2014</c:v>
                  </c:pt>
                  <c:pt idx="17">
                    <c:v>26-02-2014</c:v>
                  </c:pt>
                  <c:pt idx="18">
                    <c:v>27-02-2014</c:v>
                  </c:pt>
                  <c:pt idx="19">
                    <c:v>28-02-2014</c:v>
                  </c:pt>
                  <c:pt idx="20">
                    <c:v>01-03-2014</c:v>
                  </c:pt>
                  <c:pt idx="21">
                    <c:v>02-03-2014</c:v>
                  </c:pt>
                  <c:pt idx="22">
                    <c:v>03-03-2014</c:v>
                  </c:pt>
                  <c:pt idx="23">
                    <c:v>04-03-2014</c:v>
                  </c:pt>
                  <c:pt idx="24">
                    <c:v>05-03-2014</c:v>
                  </c:pt>
                  <c:pt idx="25">
                    <c:v>06-03-2014</c:v>
                  </c:pt>
                  <c:pt idx="26">
                    <c:v>07-03-2014</c:v>
                  </c:pt>
                  <c:pt idx="27">
                    <c:v>08-03-2014</c:v>
                  </c:pt>
                  <c:pt idx="28">
                    <c:v>09-03-2014</c:v>
                  </c:pt>
                  <c:pt idx="29">
                    <c:v>10-03-2014</c:v>
                  </c:pt>
                  <c:pt idx="30">
                    <c:v>11-03-2014</c:v>
                  </c:pt>
                  <c:pt idx="31">
                    <c:v>12-03-2014</c:v>
                  </c:pt>
                  <c:pt idx="32">
                    <c:v>13-03-2014</c:v>
                  </c:pt>
                  <c:pt idx="33">
                    <c:v>14-03-2014</c:v>
                  </c:pt>
                  <c:pt idx="34">
                    <c:v>15-03-2014</c:v>
                  </c:pt>
                  <c:pt idx="35">
                    <c:v>16-03-2014</c:v>
                  </c:pt>
                  <c:pt idx="36">
                    <c:v>17-03-2014</c:v>
                  </c:pt>
                  <c:pt idx="37">
                    <c:v>18-03-2014</c:v>
                  </c:pt>
                  <c:pt idx="38">
                    <c:v>19-03-2014</c:v>
                  </c:pt>
                  <c:pt idx="39">
                    <c:v>20-03-2014</c:v>
                  </c:pt>
                  <c:pt idx="40">
                    <c:v>21-03-2014</c:v>
                  </c:pt>
                  <c:pt idx="41">
                    <c:v>22-03-2014</c:v>
                  </c:pt>
                  <c:pt idx="42">
                    <c:v>23-03-2014</c:v>
                  </c:pt>
                  <c:pt idx="43">
                    <c:v>24-03-2014</c:v>
                  </c:pt>
                  <c:pt idx="44">
                    <c:v>25-03-2014</c:v>
                  </c:pt>
                  <c:pt idx="45">
                    <c:v>26-03-2014</c:v>
                  </c:pt>
                  <c:pt idx="46">
                    <c:v>27-03-2014</c:v>
                  </c:pt>
                  <c:pt idx="47">
                    <c:v>28-03-2014</c:v>
                  </c:pt>
                  <c:pt idx="48">
                    <c:v>29-03-2014</c:v>
                  </c:pt>
                  <c:pt idx="49">
                    <c:v>30-03-2014</c:v>
                  </c:pt>
                  <c:pt idx="50">
                    <c:v>31-03-2014</c:v>
                  </c:pt>
                  <c:pt idx="51">
                    <c:v>01-04-2014</c:v>
                  </c:pt>
                  <c:pt idx="52">
                    <c:v>02-04-2014</c:v>
                  </c:pt>
                  <c:pt idx="53">
                    <c:v>03-04-2014</c:v>
                  </c:pt>
                  <c:pt idx="54">
                    <c:v>04-04-2014</c:v>
                  </c:pt>
                  <c:pt idx="55">
                    <c:v>05-04-2014</c:v>
                  </c:pt>
                  <c:pt idx="56">
                    <c:v>06-04-2014</c:v>
                  </c:pt>
                  <c:pt idx="57">
                    <c:v>07-04-2014</c:v>
                  </c:pt>
                  <c:pt idx="58">
                    <c:v>08-04-2014</c:v>
                  </c:pt>
                  <c:pt idx="59">
                    <c:v>09-04-2014</c:v>
                  </c:pt>
                  <c:pt idx="60">
                    <c:v>10-04-2014</c:v>
                  </c:pt>
                  <c:pt idx="61">
                    <c:v>11-04-2014</c:v>
                  </c:pt>
                  <c:pt idx="62">
                    <c:v>12-04-2014</c:v>
                  </c:pt>
                  <c:pt idx="63">
                    <c:v>13-04-2014</c:v>
                  </c:pt>
                  <c:pt idx="64">
                    <c:v>14-04-2014</c:v>
                  </c:pt>
                  <c:pt idx="65">
                    <c:v>15-04-2014</c:v>
                  </c:pt>
                  <c:pt idx="66">
                    <c:v>16-04-2014</c:v>
                  </c:pt>
                  <c:pt idx="67">
                    <c:v>17-04-2014</c:v>
                  </c:pt>
                  <c:pt idx="68">
                    <c:v>18-04-2014</c:v>
                  </c:pt>
                  <c:pt idx="69">
                    <c:v>19-04-2014</c:v>
                  </c:pt>
                  <c:pt idx="70">
                    <c:v>20-04-2014</c:v>
                  </c:pt>
                  <c:pt idx="71">
                    <c:v>21-04-2014</c:v>
                  </c:pt>
                  <c:pt idx="72">
                    <c:v>22-04-2014</c:v>
                  </c:pt>
                  <c:pt idx="73">
                    <c:v>23-04-2014</c:v>
                  </c:pt>
                  <c:pt idx="74">
                    <c:v>24-04-2014</c:v>
                  </c:pt>
                  <c:pt idx="75">
                    <c:v>25-04-2014</c:v>
                  </c:pt>
                  <c:pt idx="76">
                    <c:v>26-04-2014</c:v>
                  </c:pt>
                  <c:pt idx="77">
                    <c:v>27-04-2014</c:v>
                  </c:pt>
                  <c:pt idx="78">
                    <c:v>28-04-2014</c:v>
                  </c:pt>
                  <c:pt idx="79">
                    <c:v>29-04-2014</c:v>
                  </c:pt>
                  <c:pt idx="80">
                    <c:v>30-04-2014</c:v>
                  </c:pt>
                  <c:pt idx="81">
                    <c:v>01-05-2014</c:v>
                  </c:pt>
                  <c:pt idx="82">
                    <c:v>02-05-2014</c:v>
                  </c:pt>
                  <c:pt idx="83">
                    <c:v>03-05-2014</c:v>
                  </c:pt>
                  <c:pt idx="84">
                    <c:v>04-05-2014</c:v>
                  </c:pt>
                  <c:pt idx="85">
                    <c:v>05-05-2014</c:v>
                  </c:pt>
                  <c:pt idx="86">
                    <c:v>06-05-2014</c:v>
                  </c:pt>
                  <c:pt idx="87">
                    <c:v>07-05-2014</c:v>
                  </c:pt>
                  <c:pt idx="88">
                    <c:v>08-05-2014</c:v>
                  </c:pt>
                  <c:pt idx="89">
                    <c:v>09-05-2014</c:v>
                  </c:pt>
                  <c:pt idx="90">
                    <c:v>10-05-2014</c:v>
                  </c:pt>
                  <c:pt idx="91">
                    <c:v>11-05-2014</c:v>
                  </c:pt>
                  <c:pt idx="92">
                    <c:v>12-05-2014</c:v>
                  </c:pt>
                  <c:pt idx="93">
                    <c:v>13-05-2014</c:v>
                  </c:pt>
                  <c:pt idx="94">
                    <c:v>14-05-2014</c:v>
                  </c:pt>
                  <c:pt idx="95">
                    <c:v>15-05-2014</c:v>
                  </c:pt>
                  <c:pt idx="96">
                    <c:v>16-05-2014</c:v>
                  </c:pt>
                  <c:pt idx="97">
                    <c:v>17-05-2014</c:v>
                  </c:pt>
                  <c:pt idx="98">
                    <c:v>18-05-2014</c:v>
                  </c:pt>
                  <c:pt idx="99">
                    <c:v>19-05-2014</c:v>
                  </c:pt>
                  <c:pt idx="100">
                    <c:v>20-05-2014</c:v>
                  </c:pt>
                  <c:pt idx="101">
                    <c:v>21-05-2014</c:v>
                  </c:pt>
                  <c:pt idx="102">
                    <c:v>22-05-2014</c:v>
                  </c:pt>
                  <c:pt idx="103">
                    <c:v>23-05-2014</c:v>
                  </c:pt>
                  <c:pt idx="104">
                    <c:v>24-05-2014</c:v>
                  </c:pt>
                  <c:pt idx="105">
                    <c:v>25-05-2014</c:v>
                  </c:pt>
                  <c:pt idx="106">
                    <c:v>26-05-2014</c:v>
                  </c:pt>
                  <c:pt idx="107">
                    <c:v>27-05-2014</c:v>
                  </c:pt>
                  <c:pt idx="108">
                    <c:v>28-05-2014</c:v>
                  </c:pt>
                  <c:pt idx="109">
                    <c:v>29-05-2014</c:v>
                  </c:pt>
                  <c:pt idx="110">
                    <c:v>30-05-2014</c:v>
                  </c:pt>
                  <c:pt idx="111">
                    <c:v>31-05-2014</c:v>
                  </c:pt>
                  <c:pt idx="112">
                    <c:v>01-06-2014</c:v>
                  </c:pt>
                  <c:pt idx="113">
                    <c:v>02-06-2014</c:v>
                  </c:pt>
                  <c:pt idx="114">
                    <c:v>03-06-2014</c:v>
                  </c:pt>
                  <c:pt idx="115">
                    <c:v>04-06-2014</c:v>
                  </c:pt>
                  <c:pt idx="116">
                    <c:v>05-06-2014</c:v>
                  </c:pt>
                  <c:pt idx="117">
                    <c:v>06-06-2014</c:v>
                  </c:pt>
                  <c:pt idx="118">
                    <c:v>07-06-2014</c:v>
                  </c:pt>
                  <c:pt idx="119">
                    <c:v>08-06-2014</c:v>
                  </c:pt>
                  <c:pt idx="120">
                    <c:v>09-06-2014</c:v>
                  </c:pt>
                  <c:pt idx="121">
                    <c:v>10-06-2014</c:v>
                  </c:pt>
                  <c:pt idx="122">
                    <c:v>11-06-2014</c:v>
                  </c:pt>
                  <c:pt idx="123">
                    <c:v>12-06-2014</c:v>
                  </c:pt>
                  <c:pt idx="124">
                    <c:v>13-06-2014</c:v>
                  </c:pt>
                  <c:pt idx="125">
                    <c:v>14-06-2014</c:v>
                  </c:pt>
                  <c:pt idx="126">
                    <c:v>15-06-2014</c:v>
                  </c:pt>
                  <c:pt idx="127">
                    <c:v>16-06-2014</c:v>
                  </c:pt>
                  <c:pt idx="128">
                    <c:v>17-06-2014</c:v>
                  </c:pt>
                  <c:pt idx="129">
                    <c:v>18-06-2014</c:v>
                  </c:pt>
                  <c:pt idx="130">
                    <c:v>19-06-2014</c:v>
                  </c:pt>
                  <c:pt idx="131">
                    <c:v>20-06-2014</c:v>
                  </c:pt>
                  <c:pt idx="132">
                    <c:v>21-06-2014</c:v>
                  </c:pt>
                  <c:pt idx="133">
                    <c:v>22-06-2014</c:v>
                  </c:pt>
                  <c:pt idx="134">
                    <c:v>23-06-2014</c:v>
                  </c:pt>
                  <c:pt idx="135">
                    <c:v>24-06-2014</c:v>
                  </c:pt>
                  <c:pt idx="136">
                    <c:v>25-06-2014</c:v>
                  </c:pt>
                  <c:pt idx="137">
                    <c:v>26-06-2014</c:v>
                  </c:pt>
                  <c:pt idx="138">
                    <c:v>27-06-2014</c:v>
                  </c:pt>
                  <c:pt idx="139">
                    <c:v>28-06-2014</c:v>
                  </c:pt>
                  <c:pt idx="140">
                    <c:v>29-06-2014</c:v>
                  </c:pt>
                  <c:pt idx="141">
                    <c:v>30-06-2014</c:v>
                  </c:pt>
                  <c:pt idx="142">
                    <c:v>01-07-2014</c:v>
                  </c:pt>
                  <c:pt idx="143">
                    <c:v>02-07-2014</c:v>
                  </c:pt>
                  <c:pt idx="144">
                    <c:v>03-07-2014</c:v>
                  </c:pt>
                  <c:pt idx="145">
                    <c:v>04-07-2014</c:v>
                  </c:pt>
                  <c:pt idx="146">
                    <c:v>05-07-2014</c:v>
                  </c:pt>
                  <c:pt idx="147">
                    <c:v>06-07-2014</c:v>
                  </c:pt>
                  <c:pt idx="148">
                    <c:v>07-07-2014</c:v>
                  </c:pt>
                  <c:pt idx="149">
                    <c:v>08-07-2014</c:v>
                  </c:pt>
                  <c:pt idx="150">
                    <c:v>09-07-2014</c:v>
                  </c:pt>
                  <c:pt idx="151">
                    <c:v>10-07-2014</c:v>
                  </c:pt>
                  <c:pt idx="152">
                    <c:v>11-07-2014</c:v>
                  </c:pt>
                  <c:pt idx="153">
                    <c:v>12-07-2014</c:v>
                  </c:pt>
                  <c:pt idx="154">
                    <c:v>13-07-2014</c:v>
                  </c:pt>
                  <c:pt idx="155">
                    <c:v>14-07-2014</c:v>
                  </c:pt>
                  <c:pt idx="156">
                    <c:v>15-07-2014</c:v>
                  </c:pt>
                  <c:pt idx="157">
                    <c:v>16-07-2014</c:v>
                  </c:pt>
                  <c:pt idx="158">
                    <c:v>17-07-2014</c:v>
                  </c:pt>
                  <c:pt idx="159">
                    <c:v>18-07-2014</c:v>
                  </c:pt>
                  <c:pt idx="160">
                    <c:v>19-07-2014</c:v>
                  </c:pt>
                  <c:pt idx="161">
                    <c:v>20-07-2014</c:v>
                  </c:pt>
                  <c:pt idx="162">
                    <c:v>21-07-2014</c:v>
                  </c:pt>
                  <c:pt idx="163">
                    <c:v>22-07-2014</c:v>
                  </c:pt>
                  <c:pt idx="164">
                    <c:v>23-07-2014</c:v>
                  </c:pt>
                  <c:pt idx="165">
                    <c:v>24-07-2014</c:v>
                  </c:pt>
                  <c:pt idx="166">
                    <c:v>25-07-2014</c:v>
                  </c:pt>
                  <c:pt idx="167">
                    <c:v>26-07-2014</c:v>
                  </c:pt>
                  <c:pt idx="168">
                    <c:v>27-07-2014</c:v>
                  </c:pt>
                  <c:pt idx="169">
                    <c:v>28-07-2014</c:v>
                  </c:pt>
                  <c:pt idx="170">
                    <c:v>29-07-2014</c:v>
                  </c:pt>
                  <c:pt idx="171">
                    <c:v>30-07-2014</c:v>
                  </c:pt>
                  <c:pt idx="172">
                    <c:v>31-07-2014</c:v>
                  </c:pt>
                  <c:pt idx="173">
                    <c:v>01-08-2014</c:v>
                  </c:pt>
                  <c:pt idx="174">
                    <c:v>02-08-2014</c:v>
                  </c:pt>
                  <c:pt idx="175">
                    <c:v>03-08-2014</c:v>
                  </c:pt>
                  <c:pt idx="176">
                    <c:v>04-08-2014</c:v>
                  </c:pt>
                  <c:pt idx="177">
                    <c:v>05-08-2014</c:v>
                  </c:pt>
                  <c:pt idx="178">
                    <c:v>06-08-2014</c:v>
                  </c:pt>
                  <c:pt idx="179">
                    <c:v>07-08-2014</c:v>
                  </c:pt>
                  <c:pt idx="180">
                    <c:v>08-08-2014</c:v>
                  </c:pt>
                  <c:pt idx="181">
                    <c:v>09-08-2014</c:v>
                  </c:pt>
                  <c:pt idx="182">
                    <c:v>10-08-2014</c:v>
                  </c:pt>
                  <c:pt idx="183">
                    <c:v>11-08-2014</c:v>
                  </c:pt>
                  <c:pt idx="184">
                    <c:v>12-08-2014</c:v>
                  </c:pt>
                  <c:pt idx="185">
                    <c:v>13-08-2014</c:v>
                  </c:pt>
                  <c:pt idx="186">
                    <c:v>14-08-2014</c:v>
                  </c:pt>
                  <c:pt idx="187">
                    <c:v>15-08-2014</c:v>
                  </c:pt>
                  <c:pt idx="188">
                    <c:v>16-08-2014</c:v>
                  </c:pt>
                  <c:pt idx="189">
                    <c:v>17-08-2014</c:v>
                  </c:pt>
                  <c:pt idx="190">
                    <c:v>18-08-2014</c:v>
                  </c:pt>
                  <c:pt idx="191">
                    <c:v>19-08-2014</c:v>
                  </c:pt>
                  <c:pt idx="192">
                    <c:v>20-08-2014</c:v>
                  </c:pt>
                  <c:pt idx="193">
                    <c:v>21-08-2014</c:v>
                  </c:pt>
                  <c:pt idx="194">
                    <c:v>22-08-2014</c:v>
                  </c:pt>
                  <c:pt idx="195">
                    <c:v>23-08-2014</c:v>
                  </c:pt>
                  <c:pt idx="196">
                    <c:v>24-08-2014</c:v>
                  </c:pt>
                  <c:pt idx="197">
                    <c:v>25-08-2014</c:v>
                  </c:pt>
                  <c:pt idx="198">
                    <c:v>26-08-2014</c:v>
                  </c:pt>
                  <c:pt idx="199">
                    <c:v>27-08-2014</c:v>
                  </c:pt>
                  <c:pt idx="200">
                    <c:v>28-08-2014</c:v>
                  </c:pt>
                  <c:pt idx="201">
                    <c:v>29-08-2014</c:v>
                  </c:pt>
                  <c:pt idx="202">
                    <c:v>30-08-2014</c:v>
                  </c:pt>
                  <c:pt idx="203">
                    <c:v>31-08-2014</c:v>
                  </c:pt>
                  <c:pt idx="204">
                    <c:v>01-09-2014</c:v>
                  </c:pt>
                  <c:pt idx="205">
                    <c:v>02-09-2014</c:v>
                  </c:pt>
                  <c:pt idx="206">
                    <c:v>03-09-2014</c:v>
                  </c:pt>
                  <c:pt idx="207">
                    <c:v>04-09-2014</c:v>
                  </c:pt>
                  <c:pt idx="208">
                    <c:v>05-09-2014</c:v>
                  </c:pt>
                  <c:pt idx="209">
                    <c:v>06-09-2014</c:v>
                  </c:pt>
                  <c:pt idx="210">
                    <c:v>07-09-2014</c:v>
                  </c:pt>
                  <c:pt idx="211">
                    <c:v>08-09-2014</c:v>
                  </c:pt>
                  <c:pt idx="212">
                    <c:v>09-09-2014</c:v>
                  </c:pt>
                  <c:pt idx="213">
                    <c:v>10-09-2014</c:v>
                  </c:pt>
                  <c:pt idx="214">
                    <c:v>11-09-2014</c:v>
                  </c:pt>
                  <c:pt idx="215">
                    <c:v>12-09-2014</c:v>
                  </c:pt>
                  <c:pt idx="216">
                    <c:v>13-09-2014</c:v>
                  </c:pt>
                  <c:pt idx="217">
                    <c:v>14-09-2014</c:v>
                  </c:pt>
                  <c:pt idx="218">
                    <c:v>15-09-2014</c:v>
                  </c:pt>
                  <c:pt idx="219">
                    <c:v>16-09-2014</c:v>
                  </c:pt>
                  <c:pt idx="220">
                    <c:v>17-09-2014</c:v>
                  </c:pt>
                  <c:pt idx="221">
                    <c:v>18-09-2014</c:v>
                  </c:pt>
                  <c:pt idx="222">
                    <c:v>19-09-2014</c:v>
                  </c:pt>
                  <c:pt idx="223">
                    <c:v>20-09-2014</c:v>
                  </c:pt>
                  <c:pt idx="224">
                    <c:v>21-09-2014</c:v>
                  </c:pt>
                  <c:pt idx="225">
                    <c:v>22-09-2014</c:v>
                  </c:pt>
                  <c:pt idx="226">
                    <c:v>23-09-2014</c:v>
                  </c:pt>
                  <c:pt idx="227">
                    <c:v>24-09-2014</c:v>
                  </c:pt>
                  <c:pt idx="228">
                    <c:v>25-09-2014</c:v>
                  </c:pt>
                  <c:pt idx="229">
                    <c:v>26-09-2014</c:v>
                  </c:pt>
                  <c:pt idx="230">
                    <c:v>27-09-2014</c:v>
                  </c:pt>
                  <c:pt idx="231">
                    <c:v>28-09-2014</c:v>
                  </c:pt>
                  <c:pt idx="232">
                    <c:v>29-09-2014</c:v>
                  </c:pt>
                  <c:pt idx="233">
                    <c:v>30-09-2014</c:v>
                  </c:pt>
                  <c:pt idx="234">
                    <c:v>01-10-2014</c:v>
                  </c:pt>
                  <c:pt idx="235">
                    <c:v>02-10-2014</c:v>
                  </c:pt>
                  <c:pt idx="236">
                    <c:v>03-10-2014</c:v>
                  </c:pt>
                  <c:pt idx="237">
                    <c:v>04-10-2014</c:v>
                  </c:pt>
                  <c:pt idx="238">
                    <c:v>05-10-2014</c:v>
                  </c:pt>
                  <c:pt idx="239">
                    <c:v>06-10-2014</c:v>
                  </c:pt>
                  <c:pt idx="240">
                    <c:v>07-10-2014</c:v>
                  </c:pt>
                  <c:pt idx="241">
                    <c:v>08-10-2014</c:v>
                  </c:pt>
                  <c:pt idx="242">
                    <c:v>09-10-2014</c:v>
                  </c:pt>
                  <c:pt idx="243">
                    <c:v>10-10-2014</c:v>
                  </c:pt>
                  <c:pt idx="244">
                    <c:v>11-10-2014</c:v>
                  </c:pt>
                  <c:pt idx="245">
                    <c:v>12-10-2014</c:v>
                  </c:pt>
                  <c:pt idx="246">
                    <c:v>13-10-2014</c:v>
                  </c:pt>
                  <c:pt idx="247">
                    <c:v>14-10-2014</c:v>
                  </c:pt>
                  <c:pt idx="248">
                    <c:v>15-10-2014</c:v>
                  </c:pt>
                  <c:pt idx="249">
                    <c:v>16-10-2014</c:v>
                  </c:pt>
                  <c:pt idx="250">
                    <c:v>17-10-2014</c:v>
                  </c:pt>
                  <c:pt idx="251">
                    <c:v>18-10-2014</c:v>
                  </c:pt>
                  <c:pt idx="252">
                    <c:v>19-10-2014</c:v>
                  </c:pt>
                  <c:pt idx="253">
                    <c:v>20-10-2014</c:v>
                  </c:pt>
                  <c:pt idx="254">
                    <c:v>21-10-2014</c:v>
                  </c:pt>
                  <c:pt idx="255">
                    <c:v>22-10-2014</c:v>
                  </c:pt>
                  <c:pt idx="256">
                    <c:v>23-10-2014</c:v>
                  </c:pt>
                  <c:pt idx="257">
                    <c:v>24-10-2014</c:v>
                  </c:pt>
                  <c:pt idx="258">
                    <c:v>25-10-2014</c:v>
                  </c:pt>
                  <c:pt idx="259">
                    <c:v>26-10-2014</c:v>
                  </c:pt>
                  <c:pt idx="260">
                    <c:v>27-10-2014</c:v>
                  </c:pt>
                  <c:pt idx="261">
                    <c:v>28-10-2014</c:v>
                  </c:pt>
                  <c:pt idx="262">
                    <c:v>29-10-2014</c:v>
                  </c:pt>
                  <c:pt idx="263">
                    <c:v>30-10-2014</c:v>
                  </c:pt>
                  <c:pt idx="264">
                    <c:v>31-10-2014</c:v>
                  </c:pt>
                  <c:pt idx="265">
                    <c:v>01-11-2014</c:v>
                  </c:pt>
                  <c:pt idx="266">
                    <c:v>02-11-2014</c:v>
                  </c:pt>
                  <c:pt idx="267">
                    <c:v>03-11-2014</c:v>
                  </c:pt>
                  <c:pt idx="268">
                    <c:v>04-11-2014</c:v>
                  </c:pt>
                  <c:pt idx="269">
                    <c:v>05-11-2014</c:v>
                  </c:pt>
                  <c:pt idx="270">
                    <c:v>06-11-2014</c:v>
                  </c:pt>
                  <c:pt idx="271">
                    <c:v>07-11-2014</c:v>
                  </c:pt>
                  <c:pt idx="272">
                    <c:v>08-11-2014</c:v>
                  </c:pt>
                  <c:pt idx="273">
                    <c:v>09-11-2014</c:v>
                  </c:pt>
                  <c:pt idx="274">
                    <c:v>10-11-2014</c:v>
                  </c:pt>
                  <c:pt idx="275">
                    <c:v>11-11-2014</c:v>
                  </c:pt>
                  <c:pt idx="276">
                    <c:v>12-11-2014</c:v>
                  </c:pt>
                  <c:pt idx="277">
                    <c:v>13-11-2014</c:v>
                  </c:pt>
                  <c:pt idx="278">
                    <c:v>14-11-2014</c:v>
                  </c:pt>
                  <c:pt idx="279">
                    <c:v>15-11-2014</c:v>
                  </c:pt>
                  <c:pt idx="280">
                    <c:v>16-11-2014</c:v>
                  </c:pt>
                  <c:pt idx="281">
                    <c:v>17-11-2014</c:v>
                  </c:pt>
                  <c:pt idx="282">
                    <c:v>18-11-2014</c:v>
                  </c:pt>
                  <c:pt idx="283">
                    <c:v>19-11-2014</c:v>
                  </c:pt>
                  <c:pt idx="284">
                    <c:v>20-11-2014</c:v>
                  </c:pt>
                  <c:pt idx="285">
                    <c:v>21-11-2014</c:v>
                  </c:pt>
                  <c:pt idx="286">
                    <c:v>22-11-2014</c:v>
                  </c:pt>
                  <c:pt idx="287">
                    <c:v>23-11-2014</c:v>
                  </c:pt>
                  <c:pt idx="288">
                    <c:v>24-11-2014</c:v>
                  </c:pt>
                  <c:pt idx="289">
                    <c:v>25-11-2014</c:v>
                  </c:pt>
                  <c:pt idx="290">
                    <c:v>26-11-2014</c:v>
                  </c:pt>
                  <c:pt idx="291">
                    <c:v>27-11-2014</c:v>
                  </c:pt>
                  <c:pt idx="292">
                    <c:v>28-11-2014</c:v>
                  </c:pt>
                  <c:pt idx="293">
                    <c:v>29-11-2014</c:v>
                  </c:pt>
                  <c:pt idx="294">
                    <c:v>30-11-2014</c:v>
                  </c:pt>
                  <c:pt idx="295">
                    <c:v>01-12-2014</c:v>
                  </c:pt>
                  <c:pt idx="296">
                    <c:v>02-12-2014</c:v>
                  </c:pt>
                  <c:pt idx="297">
                    <c:v>03-12-2014</c:v>
                  </c:pt>
                  <c:pt idx="298">
                    <c:v>04-12-2014</c:v>
                  </c:pt>
                  <c:pt idx="299">
                    <c:v>05-12-2014</c:v>
                  </c:pt>
                  <c:pt idx="300">
                    <c:v>06-12-2014</c:v>
                  </c:pt>
                  <c:pt idx="301">
                    <c:v>07-12-2014</c:v>
                  </c:pt>
                  <c:pt idx="302">
                    <c:v>08-12-2014</c:v>
                  </c:pt>
                  <c:pt idx="303">
                    <c:v>09-12-2014</c:v>
                  </c:pt>
                  <c:pt idx="304">
                    <c:v>10-12-2014</c:v>
                  </c:pt>
                  <c:pt idx="305">
                    <c:v>11-12-2014</c:v>
                  </c:pt>
                  <c:pt idx="306">
                    <c:v>12-12-2014</c:v>
                  </c:pt>
                  <c:pt idx="307">
                    <c:v>13-12-2014</c:v>
                  </c:pt>
                  <c:pt idx="308">
                    <c:v>14-12-2014</c:v>
                  </c:pt>
                  <c:pt idx="309">
                    <c:v>15-12-2014</c:v>
                  </c:pt>
                  <c:pt idx="310">
                    <c:v>16-12-2014</c:v>
                  </c:pt>
                  <c:pt idx="311">
                    <c:v>17-12-2014</c:v>
                  </c:pt>
                  <c:pt idx="312">
                    <c:v>18-12-2014</c:v>
                  </c:pt>
                  <c:pt idx="313">
                    <c:v>19-12-2014</c:v>
                  </c:pt>
                  <c:pt idx="314">
                    <c:v>20-12-2014</c:v>
                  </c:pt>
                  <c:pt idx="315">
                    <c:v>21-12-2014</c:v>
                  </c:pt>
                  <c:pt idx="316">
                    <c:v>22-12-2014</c:v>
                  </c:pt>
                  <c:pt idx="317">
                    <c:v>23-12-2014</c:v>
                  </c:pt>
                  <c:pt idx="318">
                    <c:v>24-12-2014</c:v>
                  </c:pt>
                  <c:pt idx="319">
                    <c:v>25-12-2014</c:v>
                  </c:pt>
                  <c:pt idx="320">
                    <c:v>26-12-2014</c:v>
                  </c:pt>
                  <c:pt idx="321">
                    <c:v>27-12-2014</c:v>
                  </c:pt>
                  <c:pt idx="322">
                    <c:v>28-12-2014</c:v>
                  </c:pt>
                  <c:pt idx="323">
                    <c:v>29-12-2014</c:v>
                  </c:pt>
                  <c:pt idx="324">
                    <c:v>30-12-2014</c:v>
                  </c:pt>
                  <c:pt idx="325">
                    <c:v>31-12-2014</c:v>
                  </c:pt>
                  <c:pt idx="326">
                    <c:v>01-01-2015</c:v>
                  </c:pt>
                  <c:pt idx="327">
                    <c:v>02-01-2015</c:v>
                  </c:pt>
                  <c:pt idx="328">
                    <c:v>03-01-2015</c:v>
                  </c:pt>
                  <c:pt idx="329">
                    <c:v>04-01-2015</c:v>
                  </c:pt>
                  <c:pt idx="330">
                    <c:v>05-01-2015</c:v>
                  </c:pt>
                  <c:pt idx="331">
                    <c:v>06-01-2015</c:v>
                  </c:pt>
                  <c:pt idx="332">
                    <c:v>07-01-2015</c:v>
                  </c:pt>
                  <c:pt idx="333">
                    <c:v>08-01-2015</c:v>
                  </c:pt>
                  <c:pt idx="334">
                    <c:v>09-01-2015</c:v>
                  </c:pt>
                  <c:pt idx="335">
                    <c:v>10-01-2015</c:v>
                  </c:pt>
                  <c:pt idx="336">
                    <c:v>11-01-2015</c:v>
                  </c:pt>
                  <c:pt idx="337">
                    <c:v>12-01-2015</c:v>
                  </c:pt>
                  <c:pt idx="338">
                    <c:v>13-01-2015</c:v>
                  </c:pt>
                  <c:pt idx="339">
                    <c:v>14-01-2015</c:v>
                  </c:pt>
                  <c:pt idx="340">
                    <c:v>15-01-2015</c:v>
                  </c:pt>
                  <c:pt idx="341">
                    <c:v>16-01-2015</c:v>
                  </c:pt>
                  <c:pt idx="342">
                    <c:v>17-01-2015</c:v>
                  </c:pt>
                  <c:pt idx="343">
                    <c:v>18-01-2015</c:v>
                  </c:pt>
                  <c:pt idx="344">
                    <c:v>19-01-2015</c:v>
                  </c:pt>
                  <c:pt idx="345">
                    <c:v>20-01-2015</c:v>
                  </c:pt>
                  <c:pt idx="346">
                    <c:v>21-01-2015</c:v>
                  </c:pt>
                  <c:pt idx="347">
                    <c:v>22-01-2015</c:v>
                  </c:pt>
                  <c:pt idx="348">
                    <c:v>23-01-2015</c:v>
                  </c:pt>
                  <c:pt idx="349">
                    <c:v>24-01-2015</c:v>
                  </c:pt>
                  <c:pt idx="350">
                    <c:v>25-01-2015</c:v>
                  </c:pt>
                  <c:pt idx="351">
                    <c:v>26-01-2015</c:v>
                  </c:pt>
                  <c:pt idx="352">
                    <c:v>27-01-2015</c:v>
                  </c:pt>
                  <c:pt idx="353">
                    <c:v>28-01-2015</c:v>
                  </c:pt>
                  <c:pt idx="354">
                    <c:v>29-01-2015</c:v>
                  </c:pt>
                  <c:pt idx="355">
                    <c:v>30-01-2015</c:v>
                  </c:pt>
                  <c:pt idx="356">
                    <c:v>31-01-2015</c:v>
                  </c:pt>
                  <c:pt idx="357">
                    <c:v>01-02-2015</c:v>
                  </c:pt>
                  <c:pt idx="358">
                    <c:v>02-02-2015</c:v>
                  </c:pt>
                  <c:pt idx="359">
                    <c:v>03-02-2015</c:v>
                  </c:pt>
                  <c:pt idx="360">
                    <c:v>04-02-2015</c:v>
                  </c:pt>
                  <c:pt idx="361">
                    <c:v>05-02-2015</c:v>
                  </c:pt>
                  <c:pt idx="362">
                    <c:v>06-02-2015</c:v>
                  </c:pt>
                  <c:pt idx="363">
                    <c:v>07-02-2015</c:v>
                  </c:pt>
                  <c:pt idx="364">
                    <c:v>08-02-2015</c:v>
                  </c:pt>
                  <c:pt idx="365">
                    <c:v>09-02-2015</c:v>
                  </c:pt>
                  <c:pt idx="366">
                    <c:v>10-02-2015</c:v>
                  </c:pt>
                  <c:pt idx="367">
                    <c:v>11-02-2015</c:v>
                  </c:pt>
                  <c:pt idx="368">
                    <c:v>12-02-2015</c:v>
                  </c:pt>
                  <c:pt idx="369">
                    <c:v>13-02-2015</c:v>
                  </c:pt>
                  <c:pt idx="370">
                    <c:v>14-02-2015</c:v>
                  </c:pt>
                  <c:pt idx="371">
                    <c:v>15-02-2015</c:v>
                  </c:pt>
                  <c:pt idx="372">
                    <c:v>16-02-2015</c:v>
                  </c:pt>
                  <c:pt idx="373">
                    <c:v>17-02-2015</c:v>
                  </c:pt>
                  <c:pt idx="374">
                    <c:v>18-02-2015</c:v>
                  </c:pt>
                  <c:pt idx="375">
                    <c:v>19-02-2015</c:v>
                  </c:pt>
                  <c:pt idx="376">
                    <c:v>20-02-2015</c:v>
                  </c:pt>
                  <c:pt idx="377">
                    <c:v>21-02-2015</c:v>
                  </c:pt>
                  <c:pt idx="378">
                    <c:v>22-02-2015</c:v>
                  </c:pt>
                  <c:pt idx="379">
                    <c:v>23-02-2015</c:v>
                  </c:pt>
                  <c:pt idx="380">
                    <c:v>24-02-2015</c:v>
                  </c:pt>
                  <c:pt idx="381">
                    <c:v>25-02-2015</c:v>
                  </c:pt>
                  <c:pt idx="382">
                    <c:v>26-02-2015</c:v>
                  </c:pt>
                  <c:pt idx="383">
                    <c:v>27-02-2015</c:v>
                  </c:pt>
                  <c:pt idx="384">
                    <c:v>28-02-2015</c:v>
                  </c:pt>
                  <c:pt idx="385">
                    <c:v>01-03-2015</c:v>
                  </c:pt>
                  <c:pt idx="386">
                    <c:v>02-03-2015</c:v>
                  </c:pt>
                  <c:pt idx="387">
                    <c:v>03-03-2015</c:v>
                  </c:pt>
                  <c:pt idx="388">
                    <c:v>04-03-2015</c:v>
                  </c:pt>
                  <c:pt idx="389">
                    <c:v>05-03-2015</c:v>
                  </c:pt>
                  <c:pt idx="390">
                    <c:v>06-03-2015</c:v>
                  </c:pt>
                  <c:pt idx="391">
                    <c:v>07-03-2015</c:v>
                  </c:pt>
                  <c:pt idx="392">
                    <c:v>08-03-2015</c:v>
                  </c:pt>
                  <c:pt idx="393">
                    <c:v>09-03-2015</c:v>
                  </c:pt>
                  <c:pt idx="394">
                    <c:v>10-03-2015</c:v>
                  </c:pt>
                  <c:pt idx="395">
                    <c:v>11-03-2015</c:v>
                  </c:pt>
                  <c:pt idx="396">
                    <c:v>12-03-2015</c:v>
                  </c:pt>
                  <c:pt idx="397">
                    <c:v>13-03-2015</c:v>
                  </c:pt>
                  <c:pt idx="398">
                    <c:v>14-03-2015</c:v>
                  </c:pt>
                  <c:pt idx="399">
                    <c:v>15-03-2015</c:v>
                  </c:pt>
                  <c:pt idx="400">
                    <c:v>16-03-2015</c:v>
                  </c:pt>
                  <c:pt idx="401">
                    <c:v>17-03-2015</c:v>
                  </c:pt>
                  <c:pt idx="402">
                    <c:v>18-03-2015</c:v>
                  </c:pt>
                  <c:pt idx="403">
                    <c:v>19-03-2015</c:v>
                  </c:pt>
                  <c:pt idx="404">
                    <c:v>20-03-2015</c:v>
                  </c:pt>
                  <c:pt idx="405">
                    <c:v>21-03-2015</c:v>
                  </c:pt>
                  <c:pt idx="406">
                    <c:v>22-03-2015</c:v>
                  </c:pt>
                  <c:pt idx="407">
                    <c:v>23-03-2015</c:v>
                  </c:pt>
                  <c:pt idx="408">
                    <c:v>24-03-2015</c:v>
                  </c:pt>
                  <c:pt idx="409">
                    <c:v>25-03-2015</c:v>
                  </c:pt>
                  <c:pt idx="410">
                    <c:v>26-03-2015</c:v>
                  </c:pt>
                  <c:pt idx="411">
                    <c:v>27-03-2015</c:v>
                  </c:pt>
                  <c:pt idx="412">
                    <c:v>28-03-2015</c:v>
                  </c:pt>
                  <c:pt idx="413">
                    <c:v>29-03-2015</c:v>
                  </c:pt>
                  <c:pt idx="414">
                    <c:v>30-03-2015</c:v>
                  </c:pt>
                  <c:pt idx="415">
                    <c:v>31-03-2015</c:v>
                  </c:pt>
                  <c:pt idx="416">
                    <c:v>01-04-2015</c:v>
                  </c:pt>
                  <c:pt idx="417">
                    <c:v>02-04-2015</c:v>
                  </c:pt>
                  <c:pt idx="418">
                    <c:v>03-04-2015</c:v>
                  </c:pt>
                  <c:pt idx="419">
                    <c:v>04-04-2015</c:v>
                  </c:pt>
                  <c:pt idx="420">
                    <c:v>05-04-2015</c:v>
                  </c:pt>
                  <c:pt idx="421">
                    <c:v>06-04-2015</c:v>
                  </c:pt>
                  <c:pt idx="422">
                    <c:v>07-04-2015</c:v>
                  </c:pt>
                  <c:pt idx="423">
                    <c:v>08-04-2015</c:v>
                  </c:pt>
                  <c:pt idx="424">
                    <c:v>09-04-2015</c:v>
                  </c:pt>
                  <c:pt idx="425">
                    <c:v>10-04-2015</c:v>
                  </c:pt>
                  <c:pt idx="426">
                    <c:v>11-04-2015</c:v>
                  </c:pt>
                  <c:pt idx="427">
                    <c:v>12-04-2015</c:v>
                  </c:pt>
                  <c:pt idx="428">
                    <c:v>13-04-2015</c:v>
                  </c:pt>
                  <c:pt idx="429">
                    <c:v>14-04-2015</c:v>
                  </c:pt>
                  <c:pt idx="430">
                    <c:v>15-04-2015</c:v>
                  </c:pt>
                  <c:pt idx="431">
                    <c:v>16-04-2015</c:v>
                  </c:pt>
                  <c:pt idx="432">
                    <c:v>17-04-2015</c:v>
                  </c:pt>
                  <c:pt idx="433">
                    <c:v>18-04-2015</c:v>
                  </c:pt>
                  <c:pt idx="434">
                    <c:v>19-04-2015</c:v>
                  </c:pt>
                  <c:pt idx="435">
                    <c:v>20-04-2015</c:v>
                  </c:pt>
                  <c:pt idx="436">
                    <c:v>21-04-2015</c:v>
                  </c:pt>
                  <c:pt idx="437">
                    <c:v>22-04-2015</c:v>
                  </c:pt>
                  <c:pt idx="438">
                    <c:v>23-04-2015</c:v>
                  </c:pt>
                  <c:pt idx="439">
                    <c:v>24-04-2015</c:v>
                  </c:pt>
                  <c:pt idx="440">
                    <c:v>25-04-2015</c:v>
                  </c:pt>
                  <c:pt idx="441">
                    <c:v>26-04-2015</c:v>
                  </c:pt>
                  <c:pt idx="442">
                    <c:v>27-04-2015</c:v>
                  </c:pt>
                  <c:pt idx="443">
                    <c:v>28-04-2015</c:v>
                  </c:pt>
                  <c:pt idx="444">
                    <c:v>29-04-2015</c:v>
                  </c:pt>
                  <c:pt idx="445">
                    <c:v>30-04-2015</c:v>
                  </c:pt>
                  <c:pt idx="446">
                    <c:v>01-05-2015</c:v>
                  </c:pt>
                  <c:pt idx="447">
                    <c:v>02-05-2015</c:v>
                  </c:pt>
                  <c:pt idx="448">
                    <c:v>03-05-2015</c:v>
                  </c:pt>
                  <c:pt idx="449">
                    <c:v>04-05-2015</c:v>
                  </c:pt>
                  <c:pt idx="450">
                    <c:v>05-05-2015</c:v>
                  </c:pt>
                  <c:pt idx="451">
                    <c:v>06-05-2015</c:v>
                  </c:pt>
                  <c:pt idx="452">
                    <c:v>07-05-2015</c:v>
                  </c:pt>
                  <c:pt idx="453">
                    <c:v>08-05-2015</c:v>
                  </c:pt>
                  <c:pt idx="454">
                    <c:v>09-05-2015</c:v>
                  </c:pt>
                  <c:pt idx="455">
                    <c:v>10-05-2015</c:v>
                  </c:pt>
                  <c:pt idx="456">
                    <c:v>11-05-2015</c:v>
                  </c:pt>
                  <c:pt idx="457">
                    <c:v>12-05-2015</c:v>
                  </c:pt>
                  <c:pt idx="458">
                    <c:v>13-05-2015</c:v>
                  </c:pt>
                  <c:pt idx="459">
                    <c:v>14-05-2015</c:v>
                  </c:pt>
                  <c:pt idx="460">
                    <c:v>15-05-2015</c:v>
                  </c:pt>
                  <c:pt idx="461">
                    <c:v>16-05-2015</c:v>
                  </c:pt>
                  <c:pt idx="462">
                    <c:v>17-05-2015</c:v>
                  </c:pt>
                  <c:pt idx="463">
                    <c:v>18-05-2015</c:v>
                  </c:pt>
                  <c:pt idx="464">
                    <c:v>19-05-2015</c:v>
                  </c:pt>
                  <c:pt idx="465">
                    <c:v>20-05-2015</c:v>
                  </c:pt>
                  <c:pt idx="466">
                    <c:v>21-05-2015</c:v>
                  </c:pt>
                  <c:pt idx="467">
                    <c:v>22-05-2015</c:v>
                  </c:pt>
                </c:lvl>
              </c:multiLvlStrCache>
            </c:multiLvlStrRef>
          </c:cat>
          <c:val>
            <c:numRef>
              <c:f>Actuals!$F$3:$F$470</c:f>
              <c:numCache>
                <c:formatCode>General</c:formatCode>
                <c:ptCount val="4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34</c:v>
                </c:pt>
                <c:pt idx="10">
                  <c:v>80</c:v>
                </c:pt>
                <c:pt idx="11">
                  <c:v>116</c:v>
                </c:pt>
                <c:pt idx="12">
                  <c:v>97</c:v>
                </c:pt>
                <c:pt idx="13">
                  <c:v>0</c:v>
                </c:pt>
                <c:pt idx="14">
                  <c:v>0</c:v>
                </c:pt>
                <c:pt idx="15">
                  <c:v>96</c:v>
                </c:pt>
                <c:pt idx="16">
                  <c:v>58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110</c:v>
                </c:pt>
                <c:pt idx="31">
                  <c:v>115</c:v>
                </c:pt>
                <c:pt idx="32">
                  <c:v>127</c:v>
                </c:pt>
                <c:pt idx="33">
                  <c:v>184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330</c:v>
                </c:pt>
                <c:pt idx="38">
                  <c:v>9</c:v>
                </c:pt>
                <c:pt idx="39">
                  <c:v>100</c:v>
                </c:pt>
                <c:pt idx="40">
                  <c:v>238</c:v>
                </c:pt>
                <c:pt idx="41">
                  <c:v>0</c:v>
                </c:pt>
                <c:pt idx="42">
                  <c:v>0</c:v>
                </c:pt>
                <c:pt idx="43">
                  <c:v>175</c:v>
                </c:pt>
                <c:pt idx="44">
                  <c:v>130</c:v>
                </c:pt>
                <c:pt idx="45">
                  <c:v>174</c:v>
                </c:pt>
                <c:pt idx="46">
                  <c:v>141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168</c:v>
                </c:pt>
                <c:pt idx="60">
                  <c:v>110</c:v>
                </c:pt>
                <c:pt idx="61">
                  <c:v>119</c:v>
                </c:pt>
                <c:pt idx="62">
                  <c:v>0</c:v>
                </c:pt>
                <c:pt idx="63">
                  <c:v>0</c:v>
                </c:pt>
                <c:pt idx="64">
                  <c:v>150</c:v>
                </c:pt>
                <c:pt idx="65">
                  <c:v>145</c:v>
                </c:pt>
                <c:pt idx="66">
                  <c:v>111</c:v>
                </c:pt>
                <c:pt idx="67">
                  <c:v>175</c:v>
                </c:pt>
                <c:pt idx="68">
                  <c:v>0</c:v>
                </c:pt>
                <c:pt idx="69">
                  <c:v>192</c:v>
                </c:pt>
                <c:pt idx="70">
                  <c:v>0</c:v>
                </c:pt>
                <c:pt idx="71">
                  <c:v>149</c:v>
                </c:pt>
                <c:pt idx="72">
                  <c:v>247</c:v>
                </c:pt>
                <c:pt idx="73">
                  <c:v>60</c:v>
                </c:pt>
                <c:pt idx="74">
                  <c:v>198</c:v>
                </c:pt>
                <c:pt idx="75">
                  <c:v>114</c:v>
                </c:pt>
                <c:pt idx="76">
                  <c:v>110</c:v>
                </c:pt>
                <c:pt idx="77">
                  <c:v>50</c:v>
                </c:pt>
                <c:pt idx="78">
                  <c:v>74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120</c:v>
                </c:pt>
                <c:pt idx="93">
                  <c:v>100</c:v>
                </c:pt>
                <c:pt idx="94">
                  <c:v>140</c:v>
                </c:pt>
                <c:pt idx="95">
                  <c:v>150</c:v>
                </c:pt>
                <c:pt idx="96">
                  <c:v>240</c:v>
                </c:pt>
                <c:pt idx="97">
                  <c:v>381</c:v>
                </c:pt>
                <c:pt idx="98">
                  <c:v>0</c:v>
                </c:pt>
                <c:pt idx="99">
                  <c:v>0</c:v>
                </c:pt>
                <c:pt idx="100">
                  <c:v>200</c:v>
                </c:pt>
                <c:pt idx="101">
                  <c:v>270</c:v>
                </c:pt>
                <c:pt idx="102">
                  <c:v>265</c:v>
                </c:pt>
                <c:pt idx="103">
                  <c:v>185</c:v>
                </c:pt>
                <c:pt idx="104">
                  <c:v>125</c:v>
                </c:pt>
                <c:pt idx="105">
                  <c:v>0</c:v>
                </c:pt>
                <c:pt idx="106">
                  <c:v>155</c:v>
                </c:pt>
                <c:pt idx="107">
                  <c:v>170</c:v>
                </c:pt>
                <c:pt idx="108">
                  <c:v>151</c:v>
                </c:pt>
                <c:pt idx="109">
                  <c:v>0</c:v>
                </c:pt>
                <c:pt idx="110">
                  <c:v>154</c:v>
                </c:pt>
                <c:pt idx="111">
                  <c:v>320</c:v>
                </c:pt>
                <c:pt idx="112">
                  <c:v>0</c:v>
                </c:pt>
                <c:pt idx="113">
                  <c:v>75</c:v>
                </c:pt>
                <c:pt idx="114">
                  <c:v>20</c:v>
                </c:pt>
                <c:pt idx="115">
                  <c:v>0</c:v>
                </c:pt>
                <c:pt idx="116">
                  <c:v>206</c:v>
                </c:pt>
                <c:pt idx="117">
                  <c:v>60</c:v>
                </c:pt>
                <c:pt idx="118">
                  <c:v>0</c:v>
                </c:pt>
                <c:pt idx="119">
                  <c:v>0</c:v>
                </c:pt>
                <c:pt idx="120">
                  <c:v>558</c:v>
                </c:pt>
                <c:pt idx="121">
                  <c:v>150</c:v>
                </c:pt>
                <c:pt idx="122">
                  <c:v>280</c:v>
                </c:pt>
                <c:pt idx="123">
                  <c:v>245</c:v>
                </c:pt>
                <c:pt idx="124">
                  <c:v>290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135</c:v>
                </c:pt>
                <c:pt idx="129">
                  <c:v>200</c:v>
                </c:pt>
                <c:pt idx="130">
                  <c:v>210</c:v>
                </c:pt>
                <c:pt idx="131">
                  <c:v>150</c:v>
                </c:pt>
                <c:pt idx="132">
                  <c:v>0</c:v>
                </c:pt>
                <c:pt idx="133">
                  <c:v>0</c:v>
                </c:pt>
                <c:pt idx="134">
                  <c:v>180</c:v>
                </c:pt>
                <c:pt idx="135">
                  <c:v>100</c:v>
                </c:pt>
                <c:pt idx="136">
                  <c:v>240</c:v>
                </c:pt>
                <c:pt idx="137">
                  <c:v>60</c:v>
                </c:pt>
                <c:pt idx="138">
                  <c:v>180</c:v>
                </c:pt>
                <c:pt idx="139">
                  <c:v>0</c:v>
                </c:pt>
                <c:pt idx="140">
                  <c:v>0</c:v>
                </c:pt>
                <c:pt idx="141">
                  <c:v>240</c:v>
                </c:pt>
                <c:pt idx="142">
                  <c:v>80</c:v>
                </c:pt>
                <c:pt idx="143">
                  <c:v>280</c:v>
                </c:pt>
                <c:pt idx="144">
                  <c:v>140</c:v>
                </c:pt>
                <c:pt idx="145">
                  <c:v>140</c:v>
                </c:pt>
                <c:pt idx="146">
                  <c:v>180</c:v>
                </c:pt>
                <c:pt idx="147">
                  <c:v>0</c:v>
                </c:pt>
                <c:pt idx="148">
                  <c:v>40</c:v>
                </c:pt>
                <c:pt idx="149">
                  <c:v>420</c:v>
                </c:pt>
                <c:pt idx="150">
                  <c:v>0</c:v>
                </c:pt>
                <c:pt idx="151">
                  <c:v>60</c:v>
                </c:pt>
                <c:pt idx="152">
                  <c:v>320</c:v>
                </c:pt>
                <c:pt idx="153">
                  <c:v>0</c:v>
                </c:pt>
                <c:pt idx="154">
                  <c:v>0</c:v>
                </c:pt>
                <c:pt idx="155">
                  <c:v>180</c:v>
                </c:pt>
                <c:pt idx="156">
                  <c:v>200</c:v>
                </c:pt>
                <c:pt idx="157">
                  <c:v>220</c:v>
                </c:pt>
                <c:pt idx="158">
                  <c:v>200</c:v>
                </c:pt>
                <c:pt idx="159">
                  <c:v>20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220</c:v>
                </c:pt>
                <c:pt idx="188">
                  <c:v>300</c:v>
                </c:pt>
                <c:pt idx="189">
                  <c:v>0</c:v>
                </c:pt>
                <c:pt idx="190">
                  <c:v>240</c:v>
                </c:pt>
                <c:pt idx="191">
                  <c:v>220</c:v>
                </c:pt>
                <c:pt idx="192">
                  <c:v>90</c:v>
                </c:pt>
                <c:pt idx="193">
                  <c:v>40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520</c:v>
                </c:pt>
                <c:pt idx="198">
                  <c:v>480</c:v>
                </c:pt>
                <c:pt idx="199">
                  <c:v>300</c:v>
                </c:pt>
                <c:pt idx="200">
                  <c:v>340</c:v>
                </c:pt>
                <c:pt idx="201">
                  <c:v>0</c:v>
                </c:pt>
                <c:pt idx="202">
                  <c:v>100</c:v>
                </c:pt>
                <c:pt idx="203">
                  <c:v>0</c:v>
                </c:pt>
                <c:pt idx="204">
                  <c:v>60</c:v>
                </c:pt>
                <c:pt idx="205">
                  <c:v>0</c:v>
                </c:pt>
                <c:pt idx="206">
                  <c:v>20</c:v>
                </c:pt>
                <c:pt idx="207">
                  <c:v>0</c:v>
                </c:pt>
                <c:pt idx="208">
                  <c:v>300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220</c:v>
                </c:pt>
                <c:pt idx="229">
                  <c:v>460</c:v>
                </c:pt>
                <c:pt idx="230">
                  <c:v>0</c:v>
                </c:pt>
                <c:pt idx="231">
                  <c:v>0</c:v>
                </c:pt>
                <c:pt idx="232">
                  <c:v>520</c:v>
                </c:pt>
                <c:pt idx="233">
                  <c:v>0</c:v>
                </c:pt>
                <c:pt idx="234">
                  <c:v>320</c:v>
                </c:pt>
                <c:pt idx="235">
                  <c:v>400</c:v>
                </c:pt>
                <c:pt idx="236">
                  <c:v>0</c:v>
                </c:pt>
                <c:pt idx="237">
                  <c:v>320</c:v>
                </c:pt>
                <c:pt idx="238">
                  <c:v>0</c:v>
                </c:pt>
                <c:pt idx="239">
                  <c:v>0</c:v>
                </c:pt>
                <c:pt idx="240">
                  <c:v>440</c:v>
                </c:pt>
                <c:pt idx="241">
                  <c:v>460</c:v>
                </c:pt>
                <c:pt idx="242">
                  <c:v>140</c:v>
                </c:pt>
                <c:pt idx="243">
                  <c:v>160</c:v>
                </c:pt>
                <c:pt idx="244">
                  <c:v>100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240</c:v>
                </c:pt>
                <c:pt idx="290">
                  <c:v>660</c:v>
                </c:pt>
                <c:pt idx="291">
                  <c:v>0</c:v>
                </c:pt>
                <c:pt idx="292">
                  <c:v>0</c:v>
                </c:pt>
                <c:pt idx="293">
                  <c:v>560</c:v>
                </c:pt>
                <c:pt idx="294">
                  <c:v>360</c:v>
                </c:pt>
                <c:pt idx="295">
                  <c:v>360</c:v>
                </c:pt>
                <c:pt idx="296">
                  <c:v>340</c:v>
                </c:pt>
                <c:pt idx="297">
                  <c:v>320</c:v>
                </c:pt>
                <c:pt idx="298">
                  <c:v>440</c:v>
                </c:pt>
                <c:pt idx="299">
                  <c:v>80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184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200</c:v>
                </c:pt>
                <c:pt idx="382">
                  <c:v>215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59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Actuals!$H$2</c:f>
              <c:strCache>
                <c:ptCount val="1"/>
                <c:pt idx="0">
                  <c:v>Sangamner-Supply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Actuals!$A$3:$B$470</c:f>
              <c:multiLvlStrCache>
                <c:ptCount val="468"/>
                <c:lvl>
                  <c:pt idx="0">
                    <c:v>Feb'14</c:v>
                  </c:pt>
                  <c:pt idx="1">
                    <c:v>Feb'14</c:v>
                  </c:pt>
                  <c:pt idx="2">
                    <c:v>Feb'14</c:v>
                  </c:pt>
                  <c:pt idx="3">
                    <c:v>Feb'14</c:v>
                  </c:pt>
                  <c:pt idx="4">
                    <c:v>Feb'14</c:v>
                  </c:pt>
                  <c:pt idx="5">
                    <c:v>Feb'14</c:v>
                  </c:pt>
                  <c:pt idx="6">
                    <c:v>Feb'14</c:v>
                  </c:pt>
                  <c:pt idx="7">
                    <c:v>Feb'14</c:v>
                  </c:pt>
                  <c:pt idx="8">
                    <c:v>Feb'14</c:v>
                  </c:pt>
                  <c:pt idx="9">
                    <c:v>Feb'14</c:v>
                  </c:pt>
                  <c:pt idx="10">
                    <c:v>Feb'14</c:v>
                  </c:pt>
                  <c:pt idx="11">
                    <c:v>Feb'14</c:v>
                  </c:pt>
                  <c:pt idx="12">
                    <c:v>Feb'14</c:v>
                  </c:pt>
                  <c:pt idx="13">
                    <c:v>Feb'14</c:v>
                  </c:pt>
                  <c:pt idx="14">
                    <c:v>Feb'14</c:v>
                  </c:pt>
                  <c:pt idx="15">
                    <c:v>Feb'14</c:v>
                  </c:pt>
                  <c:pt idx="16">
                    <c:v>Feb'14</c:v>
                  </c:pt>
                  <c:pt idx="17">
                    <c:v>Feb'14</c:v>
                  </c:pt>
                  <c:pt idx="18">
                    <c:v>Feb'14</c:v>
                  </c:pt>
                  <c:pt idx="19">
                    <c:v>Feb'14</c:v>
                  </c:pt>
                  <c:pt idx="20">
                    <c:v>Mar'14</c:v>
                  </c:pt>
                  <c:pt idx="21">
                    <c:v>Mar'14</c:v>
                  </c:pt>
                  <c:pt idx="22">
                    <c:v>Mar'14</c:v>
                  </c:pt>
                  <c:pt idx="23">
                    <c:v>Mar'14</c:v>
                  </c:pt>
                  <c:pt idx="24">
                    <c:v>Mar'14</c:v>
                  </c:pt>
                  <c:pt idx="25">
                    <c:v>Mar'14</c:v>
                  </c:pt>
                  <c:pt idx="26">
                    <c:v>Mar'14</c:v>
                  </c:pt>
                  <c:pt idx="27">
                    <c:v>Mar'14</c:v>
                  </c:pt>
                  <c:pt idx="28">
                    <c:v>Mar'14</c:v>
                  </c:pt>
                  <c:pt idx="29">
                    <c:v>Mar'14</c:v>
                  </c:pt>
                  <c:pt idx="30">
                    <c:v>Mar'14</c:v>
                  </c:pt>
                  <c:pt idx="31">
                    <c:v>Mar'14</c:v>
                  </c:pt>
                  <c:pt idx="32">
                    <c:v>Mar'14</c:v>
                  </c:pt>
                  <c:pt idx="33">
                    <c:v>Mar'14</c:v>
                  </c:pt>
                  <c:pt idx="34">
                    <c:v>Mar'14</c:v>
                  </c:pt>
                  <c:pt idx="35">
                    <c:v>Mar'14</c:v>
                  </c:pt>
                  <c:pt idx="36">
                    <c:v>Mar'14</c:v>
                  </c:pt>
                  <c:pt idx="37">
                    <c:v>Mar'14</c:v>
                  </c:pt>
                  <c:pt idx="38">
                    <c:v>Mar'14</c:v>
                  </c:pt>
                  <c:pt idx="39">
                    <c:v>Mar'14</c:v>
                  </c:pt>
                  <c:pt idx="40">
                    <c:v>Mar'14</c:v>
                  </c:pt>
                  <c:pt idx="41">
                    <c:v>Mar'14</c:v>
                  </c:pt>
                  <c:pt idx="42">
                    <c:v>Mar'14</c:v>
                  </c:pt>
                  <c:pt idx="43">
                    <c:v>Mar'14</c:v>
                  </c:pt>
                  <c:pt idx="44">
                    <c:v>Mar'14</c:v>
                  </c:pt>
                  <c:pt idx="45">
                    <c:v>Mar'14</c:v>
                  </c:pt>
                  <c:pt idx="46">
                    <c:v>Mar'14</c:v>
                  </c:pt>
                  <c:pt idx="47">
                    <c:v>Mar'14</c:v>
                  </c:pt>
                  <c:pt idx="48">
                    <c:v>Mar'14</c:v>
                  </c:pt>
                  <c:pt idx="49">
                    <c:v>Mar'14</c:v>
                  </c:pt>
                  <c:pt idx="50">
                    <c:v>Mar'14</c:v>
                  </c:pt>
                  <c:pt idx="51">
                    <c:v>Apr'14</c:v>
                  </c:pt>
                  <c:pt idx="52">
                    <c:v>Apr'14</c:v>
                  </c:pt>
                  <c:pt idx="53">
                    <c:v>Apr'14</c:v>
                  </c:pt>
                  <c:pt idx="54">
                    <c:v>Apr'14</c:v>
                  </c:pt>
                  <c:pt idx="55">
                    <c:v>Apr'14</c:v>
                  </c:pt>
                  <c:pt idx="56">
                    <c:v>Apr'14</c:v>
                  </c:pt>
                  <c:pt idx="57">
                    <c:v>Apr'14</c:v>
                  </c:pt>
                  <c:pt idx="58">
                    <c:v>Apr'14</c:v>
                  </c:pt>
                  <c:pt idx="59">
                    <c:v>Apr'14</c:v>
                  </c:pt>
                  <c:pt idx="60">
                    <c:v>Apr'14</c:v>
                  </c:pt>
                  <c:pt idx="61">
                    <c:v>Apr'14</c:v>
                  </c:pt>
                  <c:pt idx="62">
                    <c:v>Apr'14</c:v>
                  </c:pt>
                  <c:pt idx="63">
                    <c:v>Apr'14</c:v>
                  </c:pt>
                  <c:pt idx="64">
                    <c:v>Apr'14</c:v>
                  </c:pt>
                  <c:pt idx="65">
                    <c:v>Apr'14</c:v>
                  </c:pt>
                  <c:pt idx="66">
                    <c:v>Apr'14</c:v>
                  </c:pt>
                  <c:pt idx="67">
                    <c:v>Apr'14</c:v>
                  </c:pt>
                  <c:pt idx="68">
                    <c:v>Apr'14</c:v>
                  </c:pt>
                  <c:pt idx="69">
                    <c:v>Apr'14</c:v>
                  </c:pt>
                  <c:pt idx="70">
                    <c:v>Apr'14</c:v>
                  </c:pt>
                  <c:pt idx="71">
                    <c:v>Apr'14</c:v>
                  </c:pt>
                  <c:pt idx="72">
                    <c:v>Apr'14</c:v>
                  </c:pt>
                  <c:pt idx="73">
                    <c:v>Apr'14</c:v>
                  </c:pt>
                  <c:pt idx="74">
                    <c:v>Apr'14</c:v>
                  </c:pt>
                  <c:pt idx="75">
                    <c:v>Apr'14</c:v>
                  </c:pt>
                  <c:pt idx="76">
                    <c:v>Apr'14</c:v>
                  </c:pt>
                  <c:pt idx="77">
                    <c:v>Apr'14</c:v>
                  </c:pt>
                  <c:pt idx="78">
                    <c:v>Apr'14</c:v>
                  </c:pt>
                  <c:pt idx="79">
                    <c:v>Apr'14</c:v>
                  </c:pt>
                  <c:pt idx="80">
                    <c:v>Apr'14</c:v>
                  </c:pt>
                  <c:pt idx="81">
                    <c:v>May'14</c:v>
                  </c:pt>
                  <c:pt idx="82">
                    <c:v>May'14</c:v>
                  </c:pt>
                  <c:pt idx="83">
                    <c:v>May'14</c:v>
                  </c:pt>
                  <c:pt idx="84">
                    <c:v>May'14</c:v>
                  </c:pt>
                  <c:pt idx="85">
                    <c:v>May'14</c:v>
                  </c:pt>
                  <c:pt idx="86">
                    <c:v>May'14</c:v>
                  </c:pt>
                  <c:pt idx="87">
                    <c:v>May'14</c:v>
                  </c:pt>
                  <c:pt idx="88">
                    <c:v>May'14</c:v>
                  </c:pt>
                  <c:pt idx="89">
                    <c:v>May'14</c:v>
                  </c:pt>
                  <c:pt idx="90">
                    <c:v>May'14</c:v>
                  </c:pt>
                  <c:pt idx="91">
                    <c:v>May'14</c:v>
                  </c:pt>
                  <c:pt idx="92">
                    <c:v>May'14</c:v>
                  </c:pt>
                  <c:pt idx="93">
                    <c:v>May'14</c:v>
                  </c:pt>
                  <c:pt idx="94">
                    <c:v>May'14</c:v>
                  </c:pt>
                  <c:pt idx="95">
                    <c:v>May'14</c:v>
                  </c:pt>
                  <c:pt idx="96">
                    <c:v>May'14</c:v>
                  </c:pt>
                  <c:pt idx="97">
                    <c:v>May'14</c:v>
                  </c:pt>
                  <c:pt idx="98">
                    <c:v>May'14</c:v>
                  </c:pt>
                  <c:pt idx="99">
                    <c:v>May'14</c:v>
                  </c:pt>
                  <c:pt idx="100">
                    <c:v>May'14</c:v>
                  </c:pt>
                  <c:pt idx="101">
                    <c:v>May'14</c:v>
                  </c:pt>
                  <c:pt idx="102">
                    <c:v>May'14</c:v>
                  </c:pt>
                  <c:pt idx="103">
                    <c:v>May'14</c:v>
                  </c:pt>
                  <c:pt idx="104">
                    <c:v>May'14</c:v>
                  </c:pt>
                  <c:pt idx="105">
                    <c:v>May'14</c:v>
                  </c:pt>
                  <c:pt idx="106">
                    <c:v>May'14</c:v>
                  </c:pt>
                  <c:pt idx="107">
                    <c:v>May'14</c:v>
                  </c:pt>
                  <c:pt idx="108">
                    <c:v>May'14</c:v>
                  </c:pt>
                  <c:pt idx="109">
                    <c:v>May'14</c:v>
                  </c:pt>
                  <c:pt idx="110">
                    <c:v>May'14</c:v>
                  </c:pt>
                  <c:pt idx="111">
                    <c:v>May'14</c:v>
                  </c:pt>
                  <c:pt idx="112">
                    <c:v>Jun'14</c:v>
                  </c:pt>
                  <c:pt idx="113">
                    <c:v>Jun'14</c:v>
                  </c:pt>
                  <c:pt idx="114">
                    <c:v>Jun'14</c:v>
                  </c:pt>
                  <c:pt idx="115">
                    <c:v>Jun'14</c:v>
                  </c:pt>
                  <c:pt idx="116">
                    <c:v>Jun'14</c:v>
                  </c:pt>
                  <c:pt idx="117">
                    <c:v>Jun'14</c:v>
                  </c:pt>
                  <c:pt idx="118">
                    <c:v>Jun'14</c:v>
                  </c:pt>
                  <c:pt idx="119">
                    <c:v>Jun'14</c:v>
                  </c:pt>
                  <c:pt idx="120">
                    <c:v>Jun'14</c:v>
                  </c:pt>
                  <c:pt idx="121">
                    <c:v>Jun'14</c:v>
                  </c:pt>
                  <c:pt idx="122">
                    <c:v>Jun'14</c:v>
                  </c:pt>
                  <c:pt idx="123">
                    <c:v>Jun'14</c:v>
                  </c:pt>
                  <c:pt idx="124">
                    <c:v>Jun'14</c:v>
                  </c:pt>
                  <c:pt idx="125">
                    <c:v>Jun'14</c:v>
                  </c:pt>
                  <c:pt idx="126">
                    <c:v>Jun'14</c:v>
                  </c:pt>
                  <c:pt idx="127">
                    <c:v>Jun'14</c:v>
                  </c:pt>
                  <c:pt idx="128">
                    <c:v>Jun'14</c:v>
                  </c:pt>
                  <c:pt idx="129">
                    <c:v>Jun'14</c:v>
                  </c:pt>
                  <c:pt idx="130">
                    <c:v>Jun'14</c:v>
                  </c:pt>
                  <c:pt idx="131">
                    <c:v>Jun'14</c:v>
                  </c:pt>
                  <c:pt idx="132">
                    <c:v>Jun'14</c:v>
                  </c:pt>
                  <c:pt idx="133">
                    <c:v>Jun'14</c:v>
                  </c:pt>
                  <c:pt idx="134">
                    <c:v>Jun'14</c:v>
                  </c:pt>
                  <c:pt idx="135">
                    <c:v>Jun'14</c:v>
                  </c:pt>
                  <c:pt idx="136">
                    <c:v>Jun'14</c:v>
                  </c:pt>
                  <c:pt idx="137">
                    <c:v>Jun'14</c:v>
                  </c:pt>
                  <c:pt idx="138">
                    <c:v>Jun'14</c:v>
                  </c:pt>
                  <c:pt idx="139">
                    <c:v>Jun'14</c:v>
                  </c:pt>
                  <c:pt idx="140">
                    <c:v>Jun'14</c:v>
                  </c:pt>
                  <c:pt idx="141">
                    <c:v>Jun'14</c:v>
                  </c:pt>
                  <c:pt idx="142">
                    <c:v>Jul'14</c:v>
                  </c:pt>
                  <c:pt idx="143">
                    <c:v>Jul'14</c:v>
                  </c:pt>
                  <c:pt idx="144">
                    <c:v>Jul'14</c:v>
                  </c:pt>
                  <c:pt idx="145">
                    <c:v>Jul'14</c:v>
                  </c:pt>
                  <c:pt idx="146">
                    <c:v>Jul'14</c:v>
                  </c:pt>
                  <c:pt idx="147">
                    <c:v>Jul'14</c:v>
                  </c:pt>
                  <c:pt idx="148">
                    <c:v>Jul'14</c:v>
                  </c:pt>
                  <c:pt idx="149">
                    <c:v>Jul'14</c:v>
                  </c:pt>
                  <c:pt idx="150">
                    <c:v>Jul'14</c:v>
                  </c:pt>
                  <c:pt idx="151">
                    <c:v>Jul'14</c:v>
                  </c:pt>
                  <c:pt idx="152">
                    <c:v>Jul'14</c:v>
                  </c:pt>
                  <c:pt idx="153">
                    <c:v>Jul'14</c:v>
                  </c:pt>
                  <c:pt idx="154">
                    <c:v>Jul'14</c:v>
                  </c:pt>
                  <c:pt idx="155">
                    <c:v>Jul'14</c:v>
                  </c:pt>
                  <c:pt idx="156">
                    <c:v>Jul'14</c:v>
                  </c:pt>
                  <c:pt idx="157">
                    <c:v>Jul'14</c:v>
                  </c:pt>
                  <c:pt idx="158">
                    <c:v>Jul'14</c:v>
                  </c:pt>
                  <c:pt idx="159">
                    <c:v>Jul'14</c:v>
                  </c:pt>
                  <c:pt idx="160">
                    <c:v>Jul'14</c:v>
                  </c:pt>
                  <c:pt idx="161">
                    <c:v>Jul'14</c:v>
                  </c:pt>
                  <c:pt idx="162">
                    <c:v>Jul'14</c:v>
                  </c:pt>
                  <c:pt idx="163">
                    <c:v>Jul'14</c:v>
                  </c:pt>
                  <c:pt idx="164">
                    <c:v>Jul'14</c:v>
                  </c:pt>
                  <c:pt idx="165">
                    <c:v>Jul'14</c:v>
                  </c:pt>
                  <c:pt idx="166">
                    <c:v>Jul'14</c:v>
                  </c:pt>
                  <c:pt idx="167">
                    <c:v>Jul'14</c:v>
                  </c:pt>
                  <c:pt idx="168">
                    <c:v>Jul'14</c:v>
                  </c:pt>
                  <c:pt idx="169">
                    <c:v>Jul'14</c:v>
                  </c:pt>
                  <c:pt idx="170">
                    <c:v>Jul'14</c:v>
                  </c:pt>
                  <c:pt idx="171">
                    <c:v>Jul'14</c:v>
                  </c:pt>
                  <c:pt idx="172">
                    <c:v>Jul'14</c:v>
                  </c:pt>
                  <c:pt idx="173">
                    <c:v>Aug'14</c:v>
                  </c:pt>
                  <c:pt idx="174">
                    <c:v>Aug'14</c:v>
                  </c:pt>
                  <c:pt idx="175">
                    <c:v>Aug'14</c:v>
                  </c:pt>
                  <c:pt idx="176">
                    <c:v>Aug'14</c:v>
                  </c:pt>
                  <c:pt idx="177">
                    <c:v>Aug'14</c:v>
                  </c:pt>
                  <c:pt idx="178">
                    <c:v>Aug'14</c:v>
                  </c:pt>
                  <c:pt idx="179">
                    <c:v>Aug'14</c:v>
                  </c:pt>
                  <c:pt idx="180">
                    <c:v>Aug'14</c:v>
                  </c:pt>
                  <c:pt idx="181">
                    <c:v>Aug'14</c:v>
                  </c:pt>
                  <c:pt idx="182">
                    <c:v>Aug'14</c:v>
                  </c:pt>
                  <c:pt idx="183">
                    <c:v>Aug'14</c:v>
                  </c:pt>
                  <c:pt idx="184">
                    <c:v>Aug'14</c:v>
                  </c:pt>
                  <c:pt idx="185">
                    <c:v>Aug'14</c:v>
                  </c:pt>
                  <c:pt idx="186">
                    <c:v>Aug'14</c:v>
                  </c:pt>
                  <c:pt idx="187">
                    <c:v>Aug'14</c:v>
                  </c:pt>
                  <c:pt idx="188">
                    <c:v>Aug'14</c:v>
                  </c:pt>
                  <c:pt idx="189">
                    <c:v>Aug'14</c:v>
                  </c:pt>
                  <c:pt idx="190">
                    <c:v>Aug'14</c:v>
                  </c:pt>
                  <c:pt idx="191">
                    <c:v>Aug'14</c:v>
                  </c:pt>
                  <c:pt idx="192">
                    <c:v>Aug'14</c:v>
                  </c:pt>
                  <c:pt idx="193">
                    <c:v>Aug'14</c:v>
                  </c:pt>
                  <c:pt idx="194">
                    <c:v>Aug'14</c:v>
                  </c:pt>
                  <c:pt idx="195">
                    <c:v>Aug'14</c:v>
                  </c:pt>
                  <c:pt idx="196">
                    <c:v>Aug'14</c:v>
                  </c:pt>
                  <c:pt idx="197">
                    <c:v>Aug'14</c:v>
                  </c:pt>
                  <c:pt idx="198">
                    <c:v>Aug'14</c:v>
                  </c:pt>
                  <c:pt idx="199">
                    <c:v>Aug'14</c:v>
                  </c:pt>
                  <c:pt idx="200">
                    <c:v>Aug'14</c:v>
                  </c:pt>
                  <c:pt idx="201">
                    <c:v>Aug'14</c:v>
                  </c:pt>
                  <c:pt idx="202">
                    <c:v>Aug'14</c:v>
                  </c:pt>
                  <c:pt idx="203">
                    <c:v>Aug'14</c:v>
                  </c:pt>
                  <c:pt idx="204">
                    <c:v>Sep'14</c:v>
                  </c:pt>
                  <c:pt idx="205">
                    <c:v>Sep'14</c:v>
                  </c:pt>
                  <c:pt idx="206">
                    <c:v>Sep'14</c:v>
                  </c:pt>
                  <c:pt idx="207">
                    <c:v>Sep'14</c:v>
                  </c:pt>
                  <c:pt idx="208">
                    <c:v>Sep'14</c:v>
                  </c:pt>
                  <c:pt idx="209">
                    <c:v>Sep'14</c:v>
                  </c:pt>
                  <c:pt idx="210">
                    <c:v>Sep'14</c:v>
                  </c:pt>
                  <c:pt idx="211">
                    <c:v>Sep'14</c:v>
                  </c:pt>
                  <c:pt idx="212">
                    <c:v>Sep'14</c:v>
                  </c:pt>
                  <c:pt idx="213">
                    <c:v>Sep'14</c:v>
                  </c:pt>
                  <c:pt idx="214">
                    <c:v>Sep'14</c:v>
                  </c:pt>
                  <c:pt idx="215">
                    <c:v>Sep'14</c:v>
                  </c:pt>
                  <c:pt idx="216">
                    <c:v>Sep'14</c:v>
                  </c:pt>
                  <c:pt idx="217">
                    <c:v>Sep'14</c:v>
                  </c:pt>
                  <c:pt idx="218">
                    <c:v>Sep'14</c:v>
                  </c:pt>
                  <c:pt idx="219">
                    <c:v>Sep'14</c:v>
                  </c:pt>
                  <c:pt idx="220">
                    <c:v>Sep'14</c:v>
                  </c:pt>
                  <c:pt idx="221">
                    <c:v>Sep'14</c:v>
                  </c:pt>
                  <c:pt idx="222">
                    <c:v>Sep'14</c:v>
                  </c:pt>
                  <c:pt idx="223">
                    <c:v>Sep'14</c:v>
                  </c:pt>
                  <c:pt idx="224">
                    <c:v>Sep'14</c:v>
                  </c:pt>
                  <c:pt idx="225">
                    <c:v>Sep'14</c:v>
                  </c:pt>
                  <c:pt idx="226">
                    <c:v>Sep'14</c:v>
                  </c:pt>
                  <c:pt idx="227">
                    <c:v>Sep'14</c:v>
                  </c:pt>
                  <c:pt idx="228">
                    <c:v>Sep'14</c:v>
                  </c:pt>
                  <c:pt idx="229">
                    <c:v>Sep'14</c:v>
                  </c:pt>
                  <c:pt idx="230">
                    <c:v>Sep'14</c:v>
                  </c:pt>
                  <c:pt idx="231">
                    <c:v>Sep'14</c:v>
                  </c:pt>
                  <c:pt idx="232">
                    <c:v>Sep'14</c:v>
                  </c:pt>
                  <c:pt idx="233">
                    <c:v>Sep'14</c:v>
                  </c:pt>
                  <c:pt idx="234">
                    <c:v>Oct'14</c:v>
                  </c:pt>
                  <c:pt idx="235">
                    <c:v>Oct'14</c:v>
                  </c:pt>
                  <c:pt idx="236">
                    <c:v>Oct'14</c:v>
                  </c:pt>
                  <c:pt idx="237">
                    <c:v>Oct'14</c:v>
                  </c:pt>
                  <c:pt idx="238">
                    <c:v>Oct'14</c:v>
                  </c:pt>
                  <c:pt idx="239">
                    <c:v>Oct'14</c:v>
                  </c:pt>
                  <c:pt idx="240">
                    <c:v>Oct'14</c:v>
                  </c:pt>
                  <c:pt idx="241">
                    <c:v>Oct'14</c:v>
                  </c:pt>
                  <c:pt idx="242">
                    <c:v>Oct'14</c:v>
                  </c:pt>
                  <c:pt idx="243">
                    <c:v>Oct'14</c:v>
                  </c:pt>
                  <c:pt idx="244">
                    <c:v>Oct'14</c:v>
                  </c:pt>
                  <c:pt idx="245">
                    <c:v>Oct'14</c:v>
                  </c:pt>
                  <c:pt idx="246">
                    <c:v>Oct'14</c:v>
                  </c:pt>
                  <c:pt idx="247">
                    <c:v>Oct'14</c:v>
                  </c:pt>
                  <c:pt idx="248">
                    <c:v>Oct'14</c:v>
                  </c:pt>
                  <c:pt idx="249">
                    <c:v>Oct'14</c:v>
                  </c:pt>
                  <c:pt idx="250">
                    <c:v>Oct'14</c:v>
                  </c:pt>
                  <c:pt idx="251">
                    <c:v>Oct'14</c:v>
                  </c:pt>
                  <c:pt idx="252">
                    <c:v>Oct'14</c:v>
                  </c:pt>
                  <c:pt idx="253">
                    <c:v>Oct'14</c:v>
                  </c:pt>
                  <c:pt idx="254">
                    <c:v>Oct'14</c:v>
                  </c:pt>
                  <c:pt idx="255">
                    <c:v>Oct'14</c:v>
                  </c:pt>
                  <c:pt idx="256">
                    <c:v>Oct'14</c:v>
                  </c:pt>
                  <c:pt idx="257">
                    <c:v>Oct'14</c:v>
                  </c:pt>
                  <c:pt idx="258">
                    <c:v>Oct'14</c:v>
                  </c:pt>
                  <c:pt idx="259">
                    <c:v>Oct'14</c:v>
                  </c:pt>
                  <c:pt idx="260">
                    <c:v>Oct'14</c:v>
                  </c:pt>
                  <c:pt idx="261">
                    <c:v>Oct'14</c:v>
                  </c:pt>
                  <c:pt idx="262">
                    <c:v>Oct'14</c:v>
                  </c:pt>
                  <c:pt idx="263">
                    <c:v>Oct'14</c:v>
                  </c:pt>
                  <c:pt idx="264">
                    <c:v>Oct'14</c:v>
                  </c:pt>
                  <c:pt idx="265">
                    <c:v>Nov'14</c:v>
                  </c:pt>
                  <c:pt idx="266">
                    <c:v>Nov'14</c:v>
                  </c:pt>
                  <c:pt idx="267">
                    <c:v>Nov'14</c:v>
                  </c:pt>
                  <c:pt idx="268">
                    <c:v>Nov'14</c:v>
                  </c:pt>
                  <c:pt idx="269">
                    <c:v>Nov'14</c:v>
                  </c:pt>
                  <c:pt idx="270">
                    <c:v>Nov'14</c:v>
                  </c:pt>
                  <c:pt idx="271">
                    <c:v>Nov'14</c:v>
                  </c:pt>
                  <c:pt idx="272">
                    <c:v>Nov'14</c:v>
                  </c:pt>
                  <c:pt idx="273">
                    <c:v>Nov'14</c:v>
                  </c:pt>
                  <c:pt idx="274">
                    <c:v>Nov'14</c:v>
                  </c:pt>
                  <c:pt idx="275">
                    <c:v>Nov'14</c:v>
                  </c:pt>
                  <c:pt idx="276">
                    <c:v>Nov'14</c:v>
                  </c:pt>
                  <c:pt idx="277">
                    <c:v>Nov'14</c:v>
                  </c:pt>
                  <c:pt idx="278">
                    <c:v>Nov'14</c:v>
                  </c:pt>
                  <c:pt idx="279">
                    <c:v>Nov'14</c:v>
                  </c:pt>
                  <c:pt idx="280">
                    <c:v>Nov'14</c:v>
                  </c:pt>
                  <c:pt idx="281">
                    <c:v>Nov'14</c:v>
                  </c:pt>
                  <c:pt idx="282">
                    <c:v>Nov'14</c:v>
                  </c:pt>
                  <c:pt idx="283">
                    <c:v>Nov'14</c:v>
                  </c:pt>
                  <c:pt idx="284">
                    <c:v>Nov'14</c:v>
                  </c:pt>
                  <c:pt idx="285">
                    <c:v>Nov'14</c:v>
                  </c:pt>
                  <c:pt idx="286">
                    <c:v>Nov'14</c:v>
                  </c:pt>
                  <c:pt idx="287">
                    <c:v>Nov'14</c:v>
                  </c:pt>
                  <c:pt idx="288">
                    <c:v>Nov'14</c:v>
                  </c:pt>
                  <c:pt idx="289">
                    <c:v>Nov'14</c:v>
                  </c:pt>
                  <c:pt idx="290">
                    <c:v>Nov'14</c:v>
                  </c:pt>
                  <c:pt idx="291">
                    <c:v>Nov'14</c:v>
                  </c:pt>
                  <c:pt idx="292">
                    <c:v>Nov'14</c:v>
                  </c:pt>
                  <c:pt idx="293">
                    <c:v>Nov'14</c:v>
                  </c:pt>
                  <c:pt idx="294">
                    <c:v>Nov'14</c:v>
                  </c:pt>
                  <c:pt idx="295">
                    <c:v>Dec'14</c:v>
                  </c:pt>
                  <c:pt idx="296">
                    <c:v>Dec'14</c:v>
                  </c:pt>
                  <c:pt idx="297">
                    <c:v>Dec'14</c:v>
                  </c:pt>
                  <c:pt idx="298">
                    <c:v>Dec'14</c:v>
                  </c:pt>
                  <c:pt idx="299">
                    <c:v>Dec'14</c:v>
                  </c:pt>
                  <c:pt idx="300">
                    <c:v>Dec'14</c:v>
                  </c:pt>
                  <c:pt idx="301">
                    <c:v>Dec'14</c:v>
                  </c:pt>
                  <c:pt idx="302">
                    <c:v>Dec'14</c:v>
                  </c:pt>
                  <c:pt idx="303">
                    <c:v>Dec'14</c:v>
                  </c:pt>
                  <c:pt idx="304">
                    <c:v>Dec'14</c:v>
                  </c:pt>
                  <c:pt idx="305">
                    <c:v>Dec'14</c:v>
                  </c:pt>
                  <c:pt idx="306">
                    <c:v>Dec'14</c:v>
                  </c:pt>
                  <c:pt idx="307">
                    <c:v>Dec'14</c:v>
                  </c:pt>
                  <c:pt idx="308">
                    <c:v>Dec'14</c:v>
                  </c:pt>
                  <c:pt idx="309">
                    <c:v>Dec'14</c:v>
                  </c:pt>
                  <c:pt idx="310">
                    <c:v>Dec'14</c:v>
                  </c:pt>
                  <c:pt idx="311">
                    <c:v>Dec'14</c:v>
                  </c:pt>
                  <c:pt idx="312">
                    <c:v>Dec'14</c:v>
                  </c:pt>
                  <c:pt idx="313">
                    <c:v>Dec'14</c:v>
                  </c:pt>
                  <c:pt idx="314">
                    <c:v>Dec'14</c:v>
                  </c:pt>
                  <c:pt idx="315">
                    <c:v>Dec'14</c:v>
                  </c:pt>
                  <c:pt idx="316">
                    <c:v>Dec'14</c:v>
                  </c:pt>
                  <c:pt idx="317">
                    <c:v>Dec'14</c:v>
                  </c:pt>
                  <c:pt idx="318">
                    <c:v>Dec'14</c:v>
                  </c:pt>
                  <c:pt idx="319">
                    <c:v>Dec'14</c:v>
                  </c:pt>
                  <c:pt idx="320">
                    <c:v>Dec'14</c:v>
                  </c:pt>
                  <c:pt idx="321">
                    <c:v>Dec'14</c:v>
                  </c:pt>
                  <c:pt idx="322">
                    <c:v>Dec'14</c:v>
                  </c:pt>
                  <c:pt idx="323">
                    <c:v>Dec'14</c:v>
                  </c:pt>
                  <c:pt idx="324">
                    <c:v>Dec'14</c:v>
                  </c:pt>
                  <c:pt idx="325">
                    <c:v>Dec'14</c:v>
                  </c:pt>
                  <c:pt idx="326">
                    <c:v>Jan'15</c:v>
                  </c:pt>
                  <c:pt idx="327">
                    <c:v>Jan'15</c:v>
                  </c:pt>
                  <c:pt idx="328">
                    <c:v>Jan'15</c:v>
                  </c:pt>
                  <c:pt idx="329">
                    <c:v>Jan'15</c:v>
                  </c:pt>
                  <c:pt idx="330">
                    <c:v>Jan'15</c:v>
                  </c:pt>
                  <c:pt idx="331">
                    <c:v>Jan'15</c:v>
                  </c:pt>
                  <c:pt idx="332">
                    <c:v>Jan'15</c:v>
                  </c:pt>
                  <c:pt idx="333">
                    <c:v>Jan'15</c:v>
                  </c:pt>
                  <c:pt idx="334">
                    <c:v>Jan'15</c:v>
                  </c:pt>
                  <c:pt idx="335">
                    <c:v>Jan'15</c:v>
                  </c:pt>
                  <c:pt idx="336">
                    <c:v>Jan'15</c:v>
                  </c:pt>
                  <c:pt idx="337">
                    <c:v>Jan'15</c:v>
                  </c:pt>
                  <c:pt idx="338">
                    <c:v>Jan'15</c:v>
                  </c:pt>
                  <c:pt idx="339">
                    <c:v>Jan'15</c:v>
                  </c:pt>
                  <c:pt idx="340">
                    <c:v>Jan'15</c:v>
                  </c:pt>
                  <c:pt idx="341">
                    <c:v>Jan'15</c:v>
                  </c:pt>
                  <c:pt idx="342">
                    <c:v>Jan'15</c:v>
                  </c:pt>
                  <c:pt idx="343">
                    <c:v>Jan'15</c:v>
                  </c:pt>
                  <c:pt idx="344">
                    <c:v>Jan'15</c:v>
                  </c:pt>
                  <c:pt idx="345">
                    <c:v>Jan'15</c:v>
                  </c:pt>
                  <c:pt idx="346">
                    <c:v>Jan'15</c:v>
                  </c:pt>
                  <c:pt idx="347">
                    <c:v>Jan'15</c:v>
                  </c:pt>
                  <c:pt idx="348">
                    <c:v>Jan'15</c:v>
                  </c:pt>
                  <c:pt idx="349">
                    <c:v>Jan'15</c:v>
                  </c:pt>
                  <c:pt idx="350">
                    <c:v>Jan'15</c:v>
                  </c:pt>
                  <c:pt idx="351">
                    <c:v>Jan'15</c:v>
                  </c:pt>
                  <c:pt idx="352">
                    <c:v>Jan'15</c:v>
                  </c:pt>
                  <c:pt idx="353">
                    <c:v>Jan'15</c:v>
                  </c:pt>
                  <c:pt idx="354">
                    <c:v>Jan'15</c:v>
                  </c:pt>
                  <c:pt idx="355">
                    <c:v>Jan'15</c:v>
                  </c:pt>
                  <c:pt idx="356">
                    <c:v>Jan'15</c:v>
                  </c:pt>
                  <c:pt idx="357">
                    <c:v>Feb'15</c:v>
                  </c:pt>
                  <c:pt idx="358">
                    <c:v>Feb'15</c:v>
                  </c:pt>
                  <c:pt idx="359">
                    <c:v>Feb'15</c:v>
                  </c:pt>
                  <c:pt idx="360">
                    <c:v>Feb'15</c:v>
                  </c:pt>
                  <c:pt idx="361">
                    <c:v>Feb'15</c:v>
                  </c:pt>
                  <c:pt idx="362">
                    <c:v>Feb'15</c:v>
                  </c:pt>
                  <c:pt idx="363">
                    <c:v>Feb'15</c:v>
                  </c:pt>
                  <c:pt idx="364">
                    <c:v>Feb'15</c:v>
                  </c:pt>
                  <c:pt idx="365">
                    <c:v>Feb'15</c:v>
                  </c:pt>
                  <c:pt idx="366">
                    <c:v>Feb'15</c:v>
                  </c:pt>
                  <c:pt idx="367">
                    <c:v>Feb'15</c:v>
                  </c:pt>
                  <c:pt idx="368">
                    <c:v>Feb'15</c:v>
                  </c:pt>
                  <c:pt idx="369">
                    <c:v>Feb'15</c:v>
                  </c:pt>
                  <c:pt idx="370">
                    <c:v>Feb'15</c:v>
                  </c:pt>
                  <c:pt idx="371">
                    <c:v>Feb'15</c:v>
                  </c:pt>
                  <c:pt idx="372">
                    <c:v>Feb'15</c:v>
                  </c:pt>
                  <c:pt idx="373">
                    <c:v>Feb'15</c:v>
                  </c:pt>
                  <c:pt idx="374">
                    <c:v>Feb'15</c:v>
                  </c:pt>
                  <c:pt idx="375">
                    <c:v>Feb'15</c:v>
                  </c:pt>
                  <c:pt idx="376">
                    <c:v>Feb'15</c:v>
                  </c:pt>
                  <c:pt idx="377">
                    <c:v>Feb'15</c:v>
                  </c:pt>
                  <c:pt idx="378">
                    <c:v>Feb'15</c:v>
                  </c:pt>
                  <c:pt idx="379">
                    <c:v>Feb'15</c:v>
                  </c:pt>
                  <c:pt idx="380">
                    <c:v>Feb'15</c:v>
                  </c:pt>
                  <c:pt idx="381">
                    <c:v>Feb'15</c:v>
                  </c:pt>
                  <c:pt idx="382">
                    <c:v>Feb'15</c:v>
                  </c:pt>
                  <c:pt idx="383">
                    <c:v>Feb'15</c:v>
                  </c:pt>
                  <c:pt idx="384">
                    <c:v>Feb'15</c:v>
                  </c:pt>
                  <c:pt idx="385">
                    <c:v>Mar'15</c:v>
                  </c:pt>
                  <c:pt idx="386">
                    <c:v>Mar'15</c:v>
                  </c:pt>
                  <c:pt idx="387">
                    <c:v>Mar'15</c:v>
                  </c:pt>
                  <c:pt idx="388">
                    <c:v>Mar'15</c:v>
                  </c:pt>
                  <c:pt idx="389">
                    <c:v>Mar'15</c:v>
                  </c:pt>
                  <c:pt idx="390">
                    <c:v>Mar'15</c:v>
                  </c:pt>
                  <c:pt idx="391">
                    <c:v>Mar'15</c:v>
                  </c:pt>
                  <c:pt idx="392">
                    <c:v>Mar'15</c:v>
                  </c:pt>
                  <c:pt idx="393">
                    <c:v>Mar'15</c:v>
                  </c:pt>
                  <c:pt idx="394">
                    <c:v>Mar'15</c:v>
                  </c:pt>
                  <c:pt idx="395">
                    <c:v>Mar'15</c:v>
                  </c:pt>
                  <c:pt idx="396">
                    <c:v>Mar'15</c:v>
                  </c:pt>
                  <c:pt idx="397">
                    <c:v>Mar'15</c:v>
                  </c:pt>
                  <c:pt idx="398">
                    <c:v>Mar'15</c:v>
                  </c:pt>
                  <c:pt idx="399">
                    <c:v>Mar'15</c:v>
                  </c:pt>
                  <c:pt idx="400">
                    <c:v>Mar'15</c:v>
                  </c:pt>
                  <c:pt idx="401">
                    <c:v>Mar'15</c:v>
                  </c:pt>
                  <c:pt idx="402">
                    <c:v>Mar'15</c:v>
                  </c:pt>
                  <c:pt idx="403">
                    <c:v>Mar'15</c:v>
                  </c:pt>
                  <c:pt idx="404">
                    <c:v>Mar'15</c:v>
                  </c:pt>
                  <c:pt idx="405">
                    <c:v>Mar'15</c:v>
                  </c:pt>
                  <c:pt idx="406">
                    <c:v>Mar'15</c:v>
                  </c:pt>
                  <c:pt idx="407">
                    <c:v>Mar'15</c:v>
                  </c:pt>
                  <c:pt idx="408">
                    <c:v>Mar'15</c:v>
                  </c:pt>
                  <c:pt idx="409">
                    <c:v>Mar'15</c:v>
                  </c:pt>
                  <c:pt idx="410">
                    <c:v>Mar'15</c:v>
                  </c:pt>
                  <c:pt idx="411">
                    <c:v>Mar'15</c:v>
                  </c:pt>
                  <c:pt idx="412">
                    <c:v>Mar'15</c:v>
                  </c:pt>
                  <c:pt idx="413">
                    <c:v>Mar'15</c:v>
                  </c:pt>
                  <c:pt idx="414">
                    <c:v>Mar'15</c:v>
                  </c:pt>
                  <c:pt idx="415">
                    <c:v>Mar'15</c:v>
                  </c:pt>
                  <c:pt idx="416">
                    <c:v>Apr'15</c:v>
                  </c:pt>
                  <c:pt idx="417">
                    <c:v>Apr'15</c:v>
                  </c:pt>
                  <c:pt idx="418">
                    <c:v>Apr'15</c:v>
                  </c:pt>
                  <c:pt idx="419">
                    <c:v>Apr'15</c:v>
                  </c:pt>
                  <c:pt idx="420">
                    <c:v>Apr'15</c:v>
                  </c:pt>
                  <c:pt idx="421">
                    <c:v>Apr'15</c:v>
                  </c:pt>
                  <c:pt idx="422">
                    <c:v>Apr'15</c:v>
                  </c:pt>
                  <c:pt idx="423">
                    <c:v>Apr'15</c:v>
                  </c:pt>
                  <c:pt idx="424">
                    <c:v>Apr'15</c:v>
                  </c:pt>
                  <c:pt idx="425">
                    <c:v>Apr'15</c:v>
                  </c:pt>
                  <c:pt idx="426">
                    <c:v>Apr'15</c:v>
                  </c:pt>
                  <c:pt idx="427">
                    <c:v>Apr'15</c:v>
                  </c:pt>
                  <c:pt idx="428">
                    <c:v>Apr'15</c:v>
                  </c:pt>
                  <c:pt idx="429">
                    <c:v>Apr'15</c:v>
                  </c:pt>
                  <c:pt idx="430">
                    <c:v>Apr'15</c:v>
                  </c:pt>
                  <c:pt idx="431">
                    <c:v>Apr'15</c:v>
                  </c:pt>
                  <c:pt idx="432">
                    <c:v>Apr'15</c:v>
                  </c:pt>
                  <c:pt idx="433">
                    <c:v>Apr'15</c:v>
                  </c:pt>
                  <c:pt idx="434">
                    <c:v>Apr'15</c:v>
                  </c:pt>
                  <c:pt idx="435">
                    <c:v>Apr'15</c:v>
                  </c:pt>
                  <c:pt idx="436">
                    <c:v>Apr'15</c:v>
                  </c:pt>
                  <c:pt idx="437">
                    <c:v>Apr'15</c:v>
                  </c:pt>
                  <c:pt idx="438">
                    <c:v>Apr'15</c:v>
                  </c:pt>
                  <c:pt idx="439">
                    <c:v>Apr'15</c:v>
                  </c:pt>
                  <c:pt idx="440">
                    <c:v>Apr'15</c:v>
                  </c:pt>
                  <c:pt idx="441">
                    <c:v>Apr'15</c:v>
                  </c:pt>
                  <c:pt idx="442">
                    <c:v>Apr'15</c:v>
                  </c:pt>
                  <c:pt idx="443">
                    <c:v>Apr'15</c:v>
                  </c:pt>
                  <c:pt idx="444">
                    <c:v>Apr'15</c:v>
                  </c:pt>
                  <c:pt idx="445">
                    <c:v>Apr'15</c:v>
                  </c:pt>
                  <c:pt idx="446">
                    <c:v>May'15</c:v>
                  </c:pt>
                  <c:pt idx="447">
                    <c:v>May'15</c:v>
                  </c:pt>
                  <c:pt idx="448">
                    <c:v>May'15</c:v>
                  </c:pt>
                  <c:pt idx="449">
                    <c:v>May'15</c:v>
                  </c:pt>
                  <c:pt idx="450">
                    <c:v>May'15</c:v>
                  </c:pt>
                  <c:pt idx="451">
                    <c:v>May'15</c:v>
                  </c:pt>
                  <c:pt idx="452">
                    <c:v>May'15</c:v>
                  </c:pt>
                  <c:pt idx="453">
                    <c:v>May'15</c:v>
                  </c:pt>
                  <c:pt idx="454">
                    <c:v>May'15</c:v>
                  </c:pt>
                  <c:pt idx="455">
                    <c:v>May'15</c:v>
                  </c:pt>
                  <c:pt idx="456">
                    <c:v>May'15</c:v>
                  </c:pt>
                  <c:pt idx="457">
                    <c:v>May'15</c:v>
                  </c:pt>
                  <c:pt idx="458">
                    <c:v>May'15</c:v>
                  </c:pt>
                  <c:pt idx="459">
                    <c:v>May'15</c:v>
                  </c:pt>
                  <c:pt idx="460">
                    <c:v>May'15</c:v>
                  </c:pt>
                  <c:pt idx="461">
                    <c:v>May'15</c:v>
                  </c:pt>
                  <c:pt idx="462">
                    <c:v>May'15</c:v>
                  </c:pt>
                  <c:pt idx="463">
                    <c:v>May'15</c:v>
                  </c:pt>
                  <c:pt idx="464">
                    <c:v>May'15</c:v>
                  </c:pt>
                  <c:pt idx="465">
                    <c:v>May'15</c:v>
                  </c:pt>
                  <c:pt idx="466">
                    <c:v>May'15</c:v>
                  </c:pt>
                  <c:pt idx="467">
                    <c:v>May'15</c:v>
                  </c:pt>
                </c:lvl>
                <c:lvl>
                  <c:pt idx="0">
                    <c:v>09-02-2014</c:v>
                  </c:pt>
                  <c:pt idx="1">
                    <c:v>10-02-2014</c:v>
                  </c:pt>
                  <c:pt idx="2">
                    <c:v>11-02-2014</c:v>
                  </c:pt>
                  <c:pt idx="3">
                    <c:v>12-02-2014</c:v>
                  </c:pt>
                  <c:pt idx="4">
                    <c:v>13-02-2014</c:v>
                  </c:pt>
                  <c:pt idx="5">
                    <c:v>14-02-2014</c:v>
                  </c:pt>
                  <c:pt idx="6">
                    <c:v>15-02-2014</c:v>
                  </c:pt>
                  <c:pt idx="7">
                    <c:v>16-02-2014</c:v>
                  </c:pt>
                  <c:pt idx="8">
                    <c:v>17-02-2014</c:v>
                  </c:pt>
                  <c:pt idx="9">
                    <c:v>18-02-2014</c:v>
                  </c:pt>
                  <c:pt idx="10">
                    <c:v>19-02-2014</c:v>
                  </c:pt>
                  <c:pt idx="11">
                    <c:v>20-02-2014</c:v>
                  </c:pt>
                  <c:pt idx="12">
                    <c:v>21-02-2014</c:v>
                  </c:pt>
                  <c:pt idx="13">
                    <c:v>22-02-2014</c:v>
                  </c:pt>
                  <c:pt idx="14">
                    <c:v>23-02-2014</c:v>
                  </c:pt>
                  <c:pt idx="15">
                    <c:v>24-02-2014</c:v>
                  </c:pt>
                  <c:pt idx="16">
                    <c:v>25-02-2014</c:v>
                  </c:pt>
                  <c:pt idx="17">
                    <c:v>26-02-2014</c:v>
                  </c:pt>
                  <c:pt idx="18">
                    <c:v>27-02-2014</c:v>
                  </c:pt>
                  <c:pt idx="19">
                    <c:v>28-02-2014</c:v>
                  </c:pt>
                  <c:pt idx="20">
                    <c:v>01-03-2014</c:v>
                  </c:pt>
                  <c:pt idx="21">
                    <c:v>02-03-2014</c:v>
                  </c:pt>
                  <c:pt idx="22">
                    <c:v>03-03-2014</c:v>
                  </c:pt>
                  <c:pt idx="23">
                    <c:v>04-03-2014</c:v>
                  </c:pt>
                  <c:pt idx="24">
                    <c:v>05-03-2014</c:v>
                  </c:pt>
                  <c:pt idx="25">
                    <c:v>06-03-2014</c:v>
                  </c:pt>
                  <c:pt idx="26">
                    <c:v>07-03-2014</c:v>
                  </c:pt>
                  <c:pt idx="27">
                    <c:v>08-03-2014</c:v>
                  </c:pt>
                  <c:pt idx="28">
                    <c:v>09-03-2014</c:v>
                  </c:pt>
                  <c:pt idx="29">
                    <c:v>10-03-2014</c:v>
                  </c:pt>
                  <c:pt idx="30">
                    <c:v>11-03-2014</c:v>
                  </c:pt>
                  <c:pt idx="31">
                    <c:v>12-03-2014</c:v>
                  </c:pt>
                  <c:pt idx="32">
                    <c:v>13-03-2014</c:v>
                  </c:pt>
                  <c:pt idx="33">
                    <c:v>14-03-2014</c:v>
                  </c:pt>
                  <c:pt idx="34">
                    <c:v>15-03-2014</c:v>
                  </c:pt>
                  <c:pt idx="35">
                    <c:v>16-03-2014</c:v>
                  </c:pt>
                  <c:pt idx="36">
                    <c:v>17-03-2014</c:v>
                  </c:pt>
                  <c:pt idx="37">
                    <c:v>18-03-2014</c:v>
                  </c:pt>
                  <c:pt idx="38">
                    <c:v>19-03-2014</c:v>
                  </c:pt>
                  <c:pt idx="39">
                    <c:v>20-03-2014</c:v>
                  </c:pt>
                  <c:pt idx="40">
                    <c:v>21-03-2014</c:v>
                  </c:pt>
                  <c:pt idx="41">
                    <c:v>22-03-2014</c:v>
                  </c:pt>
                  <c:pt idx="42">
                    <c:v>23-03-2014</c:v>
                  </c:pt>
                  <c:pt idx="43">
                    <c:v>24-03-2014</c:v>
                  </c:pt>
                  <c:pt idx="44">
                    <c:v>25-03-2014</c:v>
                  </c:pt>
                  <c:pt idx="45">
                    <c:v>26-03-2014</c:v>
                  </c:pt>
                  <c:pt idx="46">
                    <c:v>27-03-2014</c:v>
                  </c:pt>
                  <c:pt idx="47">
                    <c:v>28-03-2014</c:v>
                  </c:pt>
                  <c:pt idx="48">
                    <c:v>29-03-2014</c:v>
                  </c:pt>
                  <c:pt idx="49">
                    <c:v>30-03-2014</c:v>
                  </c:pt>
                  <c:pt idx="50">
                    <c:v>31-03-2014</c:v>
                  </c:pt>
                  <c:pt idx="51">
                    <c:v>01-04-2014</c:v>
                  </c:pt>
                  <c:pt idx="52">
                    <c:v>02-04-2014</c:v>
                  </c:pt>
                  <c:pt idx="53">
                    <c:v>03-04-2014</c:v>
                  </c:pt>
                  <c:pt idx="54">
                    <c:v>04-04-2014</c:v>
                  </c:pt>
                  <c:pt idx="55">
                    <c:v>05-04-2014</c:v>
                  </c:pt>
                  <c:pt idx="56">
                    <c:v>06-04-2014</c:v>
                  </c:pt>
                  <c:pt idx="57">
                    <c:v>07-04-2014</c:v>
                  </c:pt>
                  <c:pt idx="58">
                    <c:v>08-04-2014</c:v>
                  </c:pt>
                  <c:pt idx="59">
                    <c:v>09-04-2014</c:v>
                  </c:pt>
                  <c:pt idx="60">
                    <c:v>10-04-2014</c:v>
                  </c:pt>
                  <c:pt idx="61">
                    <c:v>11-04-2014</c:v>
                  </c:pt>
                  <c:pt idx="62">
                    <c:v>12-04-2014</c:v>
                  </c:pt>
                  <c:pt idx="63">
                    <c:v>13-04-2014</c:v>
                  </c:pt>
                  <c:pt idx="64">
                    <c:v>14-04-2014</c:v>
                  </c:pt>
                  <c:pt idx="65">
                    <c:v>15-04-2014</c:v>
                  </c:pt>
                  <c:pt idx="66">
                    <c:v>16-04-2014</c:v>
                  </c:pt>
                  <c:pt idx="67">
                    <c:v>17-04-2014</c:v>
                  </c:pt>
                  <c:pt idx="68">
                    <c:v>18-04-2014</c:v>
                  </c:pt>
                  <c:pt idx="69">
                    <c:v>19-04-2014</c:v>
                  </c:pt>
                  <c:pt idx="70">
                    <c:v>20-04-2014</c:v>
                  </c:pt>
                  <c:pt idx="71">
                    <c:v>21-04-2014</c:v>
                  </c:pt>
                  <c:pt idx="72">
                    <c:v>22-04-2014</c:v>
                  </c:pt>
                  <c:pt idx="73">
                    <c:v>23-04-2014</c:v>
                  </c:pt>
                  <c:pt idx="74">
                    <c:v>24-04-2014</c:v>
                  </c:pt>
                  <c:pt idx="75">
                    <c:v>25-04-2014</c:v>
                  </c:pt>
                  <c:pt idx="76">
                    <c:v>26-04-2014</c:v>
                  </c:pt>
                  <c:pt idx="77">
                    <c:v>27-04-2014</c:v>
                  </c:pt>
                  <c:pt idx="78">
                    <c:v>28-04-2014</c:v>
                  </c:pt>
                  <c:pt idx="79">
                    <c:v>29-04-2014</c:v>
                  </c:pt>
                  <c:pt idx="80">
                    <c:v>30-04-2014</c:v>
                  </c:pt>
                  <c:pt idx="81">
                    <c:v>01-05-2014</c:v>
                  </c:pt>
                  <c:pt idx="82">
                    <c:v>02-05-2014</c:v>
                  </c:pt>
                  <c:pt idx="83">
                    <c:v>03-05-2014</c:v>
                  </c:pt>
                  <c:pt idx="84">
                    <c:v>04-05-2014</c:v>
                  </c:pt>
                  <c:pt idx="85">
                    <c:v>05-05-2014</c:v>
                  </c:pt>
                  <c:pt idx="86">
                    <c:v>06-05-2014</c:v>
                  </c:pt>
                  <c:pt idx="87">
                    <c:v>07-05-2014</c:v>
                  </c:pt>
                  <c:pt idx="88">
                    <c:v>08-05-2014</c:v>
                  </c:pt>
                  <c:pt idx="89">
                    <c:v>09-05-2014</c:v>
                  </c:pt>
                  <c:pt idx="90">
                    <c:v>10-05-2014</c:v>
                  </c:pt>
                  <c:pt idx="91">
                    <c:v>11-05-2014</c:v>
                  </c:pt>
                  <c:pt idx="92">
                    <c:v>12-05-2014</c:v>
                  </c:pt>
                  <c:pt idx="93">
                    <c:v>13-05-2014</c:v>
                  </c:pt>
                  <c:pt idx="94">
                    <c:v>14-05-2014</c:v>
                  </c:pt>
                  <c:pt idx="95">
                    <c:v>15-05-2014</c:v>
                  </c:pt>
                  <c:pt idx="96">
                    <c:v>16-05-2014</c:v>
                  </c:pt>
                  <c:pt idx="97">
                    <c:v>17-05-2014</c:v>
                  </c:pt>
                  <c:pt idx="98">
                    <c:v>18-05-2014</c:v>
                  </c:pt>
                  <c:pt idx="99">
                    <c:v>19-05-2014</c:v>
                  </c:pt>
                  <c:pt idx="100">
                    <c:v>20-05-2014</c:v>
                  </c:pt>
                  <c:pt idx="101">
                    <c:v>21-05-2014</c:v>
                  </c:pt>
                  <c:pt idx="102">
                    <c:v>22-05-2014</c:v>
                  </c:pt>
                  <c:pt idx="103">
                    <c:v>23-05-2014</c:v>
                  </c:pt>
                  <c:pt idx="104">
                    <c:v>24-05-2014</c:v>
                  </c:pt>
                  <c:pt idx="105">
                    <c:v>25-05-2014</c:v>
                  </c:pt>
                  <c:pt idx="106">
                    <c:v>26-05-2014</c:v>
                  </c:pt>
                  <c:pt idx="107">
                    <c:v>27-05-2014</c:v>
                  </c:pt>
                  <c:pt idx="108">
                    <c:v>28-05-2014</c:v>
                  </c:pt>
                  <c:pt idx="109">
                    <c:v>29-05-2014</c:v>
                  </c:pt>
                  <c:pt idx="110">
                    <c:v>30-05-2014</c:v>
                  </c:pt>
                  <c:pt idx="111">
                    <c:v>31-05-2014</c:v>
                  </c:pt>
                  <c:pt idx="112">
                    <c:v>01-06-2014</c:v>
                  </c:pt>
                  <c:pt idx="113">
                    <c:v>02-06-2014</c:v>
                  </c:pt>
                  <c:pt idx="114">
                    <c:v>03-06-2014</c:v>
                  </c:pt>
                  <c:pt idx="115">
                    <c:v>04-06-2014</c:v>
                  </c:pt>
                  <c:pt idx="116">
                    <c:v>05-06-2014</c:v>
                  </c:pt>
                  <c:pt idx="117">
                    <c:v>06-06-2014</c:v>
                  </c:pt>
                  <c:pt idx="118">
                    <c:v>07-06-2014</c:v>
                  </c:pt>
                  <c:pt idx="119">
                    <c:v>08-06-2014</c:v>
                  </c:pt>
                  <c:pt idx="120">
                    <c:v>09-06-2014</c:v>
                  </c:pt>
                  <c:pt idx="121">
                    <c:v>10-06-2014</c:v>
                  </c:pt>
                  <c:pt idx="122">
                    <c:v>11-06-2014</c:v>
                  </c:pt>
                  <c:pt idx="123">
                    <c:v>12-06-2014</c:v>
                  </c:pt>
                  <c:pt idx="124">
                    <c:v>13-06-2014</c:v>
                  </c:pt>
                  <c:pt idx="125">
                    <c:v>14-06-2014</c:v>
                  </c:pt>
                  <c:pt idx="126">
                    <c:v>15-06-2014</c:v>
                  </c:pt>
                  <c:pt idx="127">
                    <c:v>16-06-2014</c:v>
                  </c:pt>
                  <c:pt idx="128">
                    <c:v>17-06-2014</c:v>
                  </c:pt>
                  <c:pt idx="129">
                    <c:v>18-06-2014</c:v>
                  </c:pt>
                  <c:pt idx="130">
                    <c:v>19-06-2014</c:v>
                  </c:pt>
                  <c:pt idx="131">
                    <c:v>20-06-2014</c:v>
                  </c:pt>
                  <c:pt idx="132">
                    <c:v>21-06-2014</c:v>
                  </c:pt>
                  <c:pt idx="133">
                    <c:v>22-06-2014</c:v>
                  </c:pt>
                  <c:pt idx="134">
                    <c:v>23-06-2014</c:v>
                  </c:pt>
                  <c:pt idx="135">
                    <c:v>24-06-2014</c:v>
                  </c:pt>
                  <c:pt idx="136">
                    <c:v>25-06-2014</c:v>
                  </c:pt>
                  <c:pt idx="137">
                    <c:v>26-06-2014</c:v>
                  </c:pt>
                  <c:pt idx="138">
                    <c:v>27-06-2014</c:v>
                  </c:pt>
                  <c:pt idx="139">
                    <c:v>28-06-2014</c:v>
                  </c:pt>
                  <c:pt idx="140">
                    <c:v>29-06-2014</c:v>
                  </c:pt>
                  <c:pt idx="141">
                    <c:v>30-06-2014</c:v>
                  </c:pt>
                  <c:pt idx="142">
                    <c:v>01-07-2014</c:v>
                  </c:pt>
                  <c:pt idx="143">
                    <c:v>02-07-2014</c:v>
                  </c:pt>
                  <c:pt idx="144">
                    <c:v>03-07-2014</c:v>
                  </c:pt>
                  <c:pt idx="145">
                    <c:v>04-07-2014</c:v>
                  </c:pt>
                  <c:pt idx="146">
                    <c:v>05-07-2014</c:v>
                  </c:pt>
                  <c:pt idx="147">
                    <c:v>06-07-2014</c:v>
                  </c:pt>
                  <c:pt idx="148">
                    <c:v>07-07-2014</c:v>
                  </c:pt>
                  <c:pt idx="149">
                    <c:v>08-07-2014</c:v>
                  </c:pt>
                  <c:pt idx="150">
                    <c:v>09-07-2014</c:v>
                  </c:pt>
                  <c:pt idx="151">
                    <c:v>10-07-2014</c:v>
                  </c:pt>
                  <c:pt idx="152">
                    <c:v>11-07-2014</c:v>
                  </c:pt>
                  <c:pt idx="153">
                    <c:v>12-07-2014</c:v>
                  </c:pt>
                  <c:pt idx="154">
                    <c:v>13-07-2014</c:v>
                  </c:pt>
                  <c:pt idx="155">
                    <c:v>14-07-2014</c:v>
                  </c:pt>
                  <c:pt idx="156">
                    <c:v>15-07-2014</c:v>
                  </c:pt>
                  <c:pt idx="157">
                    <c:v>16-07-2014</c:v>
                  </c:pt>
                  <c:pt idx="158">
                    <c:v>17-07-2014</c:v>
                  </c:pt>
                  <c:pt idx="159">
                    <c:v>18-07-2014</c:v>
                  </c:pt>
                  <c:pt idx="160">
                    <c:v>19-07-2014</c:v>
                  </c:pt>
                  <c:pt idx="161">
                    <c:v>20-07-2014</c:v>
                  </c:pt>
                  <c:pt idx="162">
                    <c:v>21-07-2014</c:v>
                  </c:pt>
                  <c:pt idx="163">
                    <c:v>22-07-2014</c:v>
                  </c:pt>
                  <c:pt idx="164">
                    <c:v>23-07-2014</c:v>
                  </c:pt>
                  <c:pt idx="165">
                    <c:v>24-07-2014</c:v>
                  </c:pt>
                  <c:pt idx="166">
                    <c:v>25-07-2014</c:v>
                  </c:pt>
                  <c:pt idx="167">
                    <c:v>26-07-2014</c:v>
                  </c:pt>
                  <c:pt idx="168">
                    <c:v>27-07-2014</c:v>
                  </c:pt>
                  <c:pt idx="169">
                    <c:v>28-07-2014</c:v>
                  </c:pt>
                  <c:pt idx="170">
                    <c:v>29-07-2014</c:v>
                  </c:pt>
                  <c:pt idx="171">
                    <c:v>30-07-2014</c:v>
                  </c:pt>
                  <c:pt idx="172">
                    <c:v>31-07-2014</c:v>
                  </c:pt>
                  <c:pt idx="173">
                    <c:v>01-08-2014</c:v>
                  </c:pt>
                  <c:pt idx="174">
                    <c:v>02-08-2014</c:v>
                  </c:pt>
                  <c:pt idx="175">
                    <c:v>03-08-2014</c:v>
                  </c:pt>
                  <c:pt idx="176">
                    <c:v>04-08-2014</c:v>
                  </c:pt>
                  <c:pt idx="177">
                    <c:v>05-08-2014</c:v>
                  </c:pt>
                  <c:pt idx="178">
                    <c:v>06-08-2014</c:v>
                  </c:pt>
                  <c:pt idx="179">
                    <c:v>07-08-2014</c:v>
                  </c:pt>
                  <c:pt idx="180">
                    <c:v>08-08-2014</c:v>
                  </c:pt>
                  <c:pt idx="181">
                    <c:v>09-08-2014</c:v>
                  </c:pt>
                  <c:pt idx="182">
                    <c:v>10-08-2014</c:v>
                  </c:pt>
                  <c:pt idx="183">
                    <c:v>11-08-2014</c:v>
                  </c:pt>
                  <c:pt idx="184">
                    <c:v>12-08-2014</c:v>
                  </c:pt>
                  <c:pt idx="185">
                    <c:v>13-08-2014</c:v>
                  </c:pt>
                  <c:pt idx="186">
                    <c:v>14-08-2014</c:v>
                  </c:pt>
                  <c:pt idx="187">
                    <c:v>15-08-2014</c:v>
                  </c:pt>
                  <c:pt idx="188">
                    <c:v>16-08-2014</c:v>
                  </c:pt>
                  <c:pt idx="189">
                    <c:v>17-08-2014</c:v>
                  </c:pt>
                  <c:pt idx="190">
                    <c:v>18-08-2014</c:v>
                  </c:pt>
                  <c:pt idx="191">
                    <c:v>19-08-2014</c:v>
                  </c:pt>
                  <c:pt idx="192">
                    <c:v>20-08-2014</c:v>
                  </c:pt>
                  <c:pt idx="193">
                    <c:v>21-08-2014</c:v>
                  </c:pt>
                  <c:pt idx="194">
                    <c:v>22-08-2014</c:v>
                  </c:pt>
                  <c:pt idx="195">
                    <c:v>23-08-2014</c:v>
                  </c:pt>
                  <c:pt idx="196">
                    <c:v>24-08-2014</c:v>
                  </c:pt>
                  <c:pt idx="197">
                    <c:v>25-08-2014</c:v>
                  </c:pt>
                  <c:pt idx="198">
                    <c:v>26-08-2014</c:v>
                  </c:pt>
                  <c:pt idx="199">
                    <c:v>27-08-2014</c:v>
                  </c:pt>
                  <c:pt idx="200">
                    <c:v>28-08-2014</c:v>
                  </c:pt>
                  <c:pt idx="201">
                    <c:v>29-08-2014</c:v>
                  </c:pt>
                  <c:pt idx="202">
                    <c:v>30-08-2014</c:v>
                  </c:pt>
                  <c:pt idx="203">
                    <c:v>31-08-2014</c:v>
                  </c:pt>
                  <c:pt idx="204">
                    <c:v>01-09-2014</c:v>
                  </c:pt>
                  <c:pt idx="205">
                    <c:v>02-09-2014</c:v>
                  </c:pt>
                  <c:pt idx="206">
                    <c:v>03-09-2014</c:v>
                  </c:pt>
                  <c:pt idx="207">
                    <c:v>04-09-2014</c:v>
                  </c:pt>
                  <c:pt idx="208">
                    <c:v>05-09-2014</c:v>
                  </c:pt>
                  <c:pt idx="209">
                    <c:v>06-09-2014</c:v>
                  </c:pt>
                  <c:pt idx="210">
                    <c:v>07-09-2014</c:v>
                  </c:pt>
                  <c:pt idx="211">
                    <c:v>08-09-2014</c:v>
                  </c:pt>
                  <c:pt idx="212">
                    <c:v>09-09-2014</c:v>
                  </c:pt>
                  <c:pt idx="213">
                    <c:v>10-09-2014</c:v>
                  </c:pt>
                  <c:pt idx="214">
                    <c:v>11-09-2014</c:v>
                  </c:pt>
                  <c:pt idx="215">
                    <c:v>12-09-2014</c:v>
                  </c:pt>
                  <c:pt idx="216">
                    <c:v>13-09-2014</c:v>
                  </c:pt>
                  <c:pt idx="217">
                    <c:v>14-09-2014</c:v>
                  </c:pt>
                  <c:pt idx="218">
                    <c:v>15-09-2014</c:v>
                  </c:pt>
                  <c:pt idx="219">
                    <c:v>16-09-2014</c:v>
                  </c:pt>
                  <c:pt idx="220">
                    <c:v>17-09-2014</c:v>
                  </c:pt>
                  <c:pt idx="221">
                    <c:v>18-09-2014</c:v>
                  </c:pt>
                  <c:pt idx="222">
                    <c:v>19-09-2014</c:v>
                  </c:pt>
                  <c:pt idx="223">
                    <c:v>20-09-2014</c:v>
                  </c:pt>
                  <c:pt idx="224">
                    <c:v>21-09-2014</c:v>
                  </c:pt>
                  <c:pt idx="225">
                    <c:v>22-09-2014</c:v>
                  </c:pt>
                  <c:pt idx="226">
                    <c:v>23-09-2014</c:v>
                  </c:pt>
                  <c:pt idx="227">
                    <c:v>24-09-2014</c:v>
                  </c:pt>
                  <c:pt idx="228">
                    <c:v>25-09-2014</c:v>
                  </c:pt>
                  <c:pt idx="229">
                    <c:v>26-09-2014</c:v>
                  </c:pt>
                  <c:pt idx="230">
                    <c:v>27-09-2014</c:v>
                  </c:pt>
                  <c:pt idx="231">
                    <c:v>28-09-2014</c:v>
                  </c:pt>
                  <c:pt idx="232">
                    <c:v>29-09-2014</c:v>
                  </c:pt>
                  <c:pt idx="233">
                    <c:v>30-09-2014</c:v>
                  </c:pt>
                  <c:pt idx="234">
                    <c:v>01-10-2014</c:v>
                  </c:pt>
                  <c:pt idx="235">
                    <c:v>02-10-2014</c:v>
                  </c:pt>
                  <c:pt idx="236">
                    <c:v>03-10-2014</c:v>
                  </c:pt>
                  <c:pt idx="237">
                    <c:v>04-10-2014</c:v>
                  </c:pt>
                  <c:pt idx="238">
                    <c:v>05-10-2014</c:v>
                  </c:pt>
                  <c:pt idx="239">
                    <c:v>06-10-2014</c:v>
                  </c:pt>
                  <c:pt idx="240">
                    <c:v>07-10-2014</c:v>
                  </c:pt>
                  <c:pt idx="241">
                    <c:v>08-10-2014</c:v>
                  </c:pt>
                  <c:pt idx="242">
                    <c:v>09-10-2014</c:v>
                  </c:pt>
                  <c:pt idx="243">
                    <c:v>10-10-2014</c:v>
                  </c:pt>
                  <c:pt idx="244">
                    <c:v>11-10-2014</c:v>
                  </c:pt>
                  <c:pt idx="245">
                    <c:v>12-10-2014</c:v>
                  </c:pt>
                  <c:pt idx="246">
                    <c:v>13-10-2014</c:v>
                  </c:pt>
                  <c:pt idx="247">
                    <c:v>14-10-2014</c:v>
                  </c:pt>
                  <c:pt idx="248">
                    <c:v>15-10-2014</c:v>
                  </c:pt>
                  <c:pt idx="249">
                    <c:v>16-10-2014</c:v>
                  </c:pt>
                  <c:pt idx="250">
                    <c:v>17-10-2014</c:v>
                  </c:pt>
                  <c:pt idx="251">
                    <c:v>18-10-2014</c:v>
                  </c:pt>
                  <c:pt idx="252">
                    <c:v>19-10-2014</c:v>
                  </c:pt>
                  <c:pt idx="253">
                    <c:v>20-10-2014</c:v>
                  </c:pt>
                  <c:pt idx="254">
                    <c:v>21-10-2014</c:v>
                  </c:pt>
                  <c:pt idx="255">
                    <c:v>22-10-2014</c:v>
                  </c:pt>
                  <c:pt idx="256">
                    <c:v>23-10-2014</c:v>
                  </c:pt>
                  <c:pt idx="257">
                    <c:v>24-10-2014</c:v>
                  </c:pt>
                  <c:pt idx="258">
                    <c:v>25-10-2014</c:v>
                  </c:pt>
                  <c:pt idx="259">
                    <c:v>26-10-2014</c:v>
                  </c:pt>
                  <c:pt idx="260">
                    <c:v>27-10-2014</c:v>
                  </c:pt>
                  <c:pt idx="261">
                    <c:v>28-10-2014</c:v>
                  </c:pt>
                  <c:pt idx="262">
                    <c:v>29-10-2014</c:v>
                  </c:pt>
                  <c:pt idx="263">
                    <c:v>30-10-2014</c:v>
                  </c:pt>
                  <c:pt idx="264">
                    <c:v>31-10-2014</c:v>
                  </c:pt>
                  <c:pt idx="265">
                    <c:v>01-11-2014</c:v>
                  </c:pt>
                  <c:pt idx="266">
                    <c:v>02-11-2014</c:v>
                  </c:pt>
                  <c:pt idx="267">
                    <c:v>03-11-2014</c:v>
                  </c:pt>
                  <c:pt idx="268">
                    <c:v>04-11-2014</c:v>
                  </c:pt>
                  <c:pt idx="269">
                    <c:v>05-11-2014</c:v>
                  </c:pt>
                  <c:pt idx="270">
                    <c:v>06-11-2014</c:v>
                  </c:pt>
                  <c:pt idx="271">
                    <c:v>07-11-2014</c:v>
                  </c:pt>
                  <c:pt idx="272">
                    <c:v>08-11-2014</c:v>
                  </c:pt>
                  <c:pt idx="273">
                    <c:v>09-11-2014</c:v>
                  </c:pt>
                  <c:pt idx="274">
                    <c:v>10-11-2014</c:v>
                  </c:pt>
                  <c:pt idx="275">
                    <c:v>11-11-2014</c:v>
                  </c:pt>
                  <c:pt idx="276">
                    <c:v>12-11-2014</c:v>
                  </c:pt>
                  <c:pt idx="277">
                    <c:v>13-11-2014</c:v>
                  </c:pt>
                  <c:pt idx="278">
                    <c:v>14-11-2014</c:v>
                  </c:pt>
                  <c:pt idx="279">
                    <c:v>15-11-2014</c:v>
                  </c:pt>
                  <c:pt idx="280">
                    <c:v>16-11-2014</c:v>
                  </c:pt>
                  <c:pt idx="281">
                    <c:v>17-11-2014</c:v>
                  </c:pt>
                  <c:pt idx="282">
                    <c:v>18-11-2014</c:v>
                  </c:pt>
                  <c:pt idx="283">
                    <c:v>19-11-2014</c:v>
                  </c:pt>
                  <c:pt idx="284">
                    <c:v>20-11-2014</c:v>
                  </c:pt>
                  <c:pt idx="285">
                    <c:v>21-11-2014</c:v>
                  </c:pt>
                  <c:pt idx="286">
                    <c:v>22-11-2014</c:v>
                  </c:pt>
                  <c:pt idx="287">
                    <c:v>23-11-2014</c:v>
                  </c:pt>
                  <c:pt idx="288">
                    <c:v>24-11-2014</c:v>
                  </c:pt>
                  <c:pt idx="289">
                    <c:v>25-11-2014</c:v>
                  </c:pt>
                  <c:pt idx="290">
                    <c:v>26-11-2014</c:v>
                  </c:pt>
                  <c:pt idx="291">
                    <c:v>27-11-2014</c:v>
                  </c:pt>
                  <c:pt idx="292">
                    <c:v>28-11-2014</c:v>
                  </c:pt>
                  <c:pt idx="293">
                    <c:v>29-11-2014</c:v>
                  </c:pt>
                  <c:pt idx="294">
                    <c:v>30-11-2014</c:v>
                  </c:pt>
                  <c:pt idx="295">
                    <c:v>01-12-2014</c:v>
                  </c:pt>
                  <c:pt idx="296">
                    <c:v>02-12-2014</c:v>
                  </c:pt>
                  <c:pt idx="297">
                    <c:v>03-12-2014</c:v>
                  </c:pt>
                  <c:pt idx="298">
                    <c:v>04-12-2014</c:v>
                  </c:pt>
                  <c:pt idx="299">
                    <c:v>05-12-2014</c:v>
                  </c:pt>
                  <c:pt idx="300">
                    <c:v>06-12-2014</c:v>
                  </c:pt>
                  <c:pt idx="301">
                    <c:v>07-12-2014</c:v>
                  </c:pt>
                  <c:pt idx="302">
                    <c:v>08-12-2014</c:v>
                  </c:pt>
                  <c:pt idx="303">
                    <c:v>09-12-2014</c:v>
                  </c:pt>
                  <c:pt idx="304">
                    <c:v>10-12-2014</c:v>
                  </c:pt>
                  <c:pt idx="305">
                    <c:v>11-12-2014</c:v>
                  </c:pt>
                  <c:pt idx="306">
                    <c:v>12-12-2014</c:v>
                  </c:pt>
                  <c:pt idx="307">
                    <c:v>13-12-2014</c:v>
                  </c:pt>
                  <c:pt idx="308">
                    <c:v>14-12-2014</c:v>
                  </c:pt>
                  <c:pt idx="309">
                    <c:v>15-12-2014</c:v>
                  </c:pt>
                  <c:pt idx="310">
                    <c:v>16-12-2014</c:v>
                  </c:pt>
                  <c:pt idx="311">
                    <c:v>17-12-2014</c:v>
                  </c:pt>
                  <c:pt idx="312">
                    <c:v>18-12-2014</c:v>
                  </c:pt>
                  <c:pt idx="313">
                    <c:v>19-12-2014</c:v>
                  </c:pt>
                  <c:pt idx="314">
                    <c:v>20-12-2014</c:v>
                  </c:pt>
                  <c:pt idx="315">
                    <c:v>21-12-2014</c:v>
                  </c:pt>
                  <c:pt idx="316">
                    <c:v>22-12-2014</c:v>
                  </c:pt>
                  <c:pt idx="317">
                    <c:v>23-12-2014</c:v>
                  </c:pt>
                  <c:pt idx="318">
                    <c:v>24-12-2014</c:v>
                  </c:pt>
                  <c:pt idx="319">
                    <c:v>25-12-2014</c:v>
                  </c:pt>
                  <c:pt idx="320">
                    <c:v>26-12-2014</c:v>
                  </c:pt>
                  <c:pt idx="321">
                    <c:v>27-12-2014</c:v>
                  </c:pt>
                  <c:pt idx="322">
                    <c:v>28-12-2014</c:v>
                  </c:pt>
                  <c:pt idx="323">
                    <c:v>29-12-2014</c:v>
                  </c:pt>
                  <c:pt idx="324">
                    <c:v>30-12-2014</c:v>
                  </c:pt>
                  <c:pt idx="325">
                    <c:v>31-12-2014</c:v>
                  </c:pt>
                  <c:pt idx="326">
                    <c:v>01-01-2015</c:v>
                  </c:pt>
                  <c:pt idx="327">
                    <c:v>02-01-2015</c:v>
                  </c:pt>
                  <c:pt idx="328">
                    <c:v>03-01-2015</c:v>
                  </c:pt>
                  <c:pt idx="329">
                    <c:v>04-01-2015</c:v>
                  </c:pt>
                  <c:pt idx="330">
                    <c:v>05-01-2015</c:v>
                  </c:pt>
                  <c:pt idx="331">
                    <c:v>06-01-2015</c:v>
                  </c:pt>
                  <c:pt idx="332">
                    <c:v>07-01-2015</c:v>
                  </c:pt>
                  <c:pt idx="333">
                    <c:v>08-01-2015</c:v>
                  </c:pt>
                  <c:pt idx="334">
                    <c:v>09-01-2015</c:v>
                  </c:pt>
                  <c:pt idx="335">
                    <c:v>10-01-2015</c:v>
                  </c:pt>
                  <c:pt idx="336">
                    <c:v>11-01-2015</c:v>
                  </c:pt>
                  <c:pt idx="337">
                    <c:v>12-01-2015</c:v>
                  </c:pt>
                  <c:pt idx="338">
                    <c:v>13-01-2015</c:v>
                  </c:pt>
                  <c:pt idx="339">
                    <c:v>14-01-2015</c:v>
                  </c:pt>
                  <c:pt idx="340">
                    <c:v>15-01-2015</c:v>
                  </c:pt>
                  <c:pt idx="341">
                    <c:v>16-01-2015</c:v>
                  </c:pt>
                  <c:pt idx="342">
                    <c:v>17-01-2015</c:v>
                  </c:pt>
                  <c:pt idx="343">
                    <c:v>18-01-2015</c:v>
                  </c:pt>
                  <c:pt idx="344">
                    <c:v>19-01-2015</c:v>
                  </c:pt>
                  <c:pt idx="345">
                    <c:v>20-01-2015</c:v>
                  </c:pt>
                  <c:pt idx="346">
                    <c:v>21-01-2015</c:v>
                  </c:pt>
                  <c:pt idx="347">
                    <c:v>22-01-2015</c:v>
                  </c:pt>
                  <c:pt idx="348">
                    <c:v>23-01-2015</c:v>
                  </c:pt>
                  <c:pt idx="349">
                    <c:v>24-01-2015</c:v>
                  </c:pt>
                  <c:pt idx="350">
                    <c:v>25-01-2015</c:v>
                  </c:pt>
                  <c:pt idx="351">
                    <c:v>26-01-2015</c:v>
                  </c:pt>
                  <c:pt idx="352">
                    <c:v>27-01-2015</c:v>
                  </c:pt>
                  <c:pt idx="353">
                    <c:v>28-01-2015</c:v>
                  </c:pt>
                  <c:pt idx="354">
                    <c:v>29-01-2015</c:v>
                  </c:pt>
                  <c:pt idx="355">
                    <c:v>30-01-2015</c:v>
                  </c:pt>
                  <c:pt idx="356">
                    <c:v>31-01-2015</c:v>
                  </c:pt>
                  <c:pt idx="357">
                    <c:v>01-02-2015</c:v>
                  </c:pt>
                  <c:pt idx="358">
                    <c:v>02-02-2015</c:v>
                  </c:pt>
                  <c:pt idx="359">
                    <c:v>03-02-2015</c:v>
                  </c:pt>
                  <c:pt idx="360">
                    <c:v>04-02-2015</c:v>
                  </c:pt>
                  <c:pt idx="361">
                    <c:v>05-02-2015</c:v>
                  </c:pt>
                  <c:pt idx="362">
                    <c:v>06-02-2015</c:v>
                  </c:pt>
                  <c:pt idx="363">
                    <c:v>07-02-2015</c:v>
                  </c:pt>
                  <c:pt idx="364">
                    <c:v>08-02-2015</c:v>
                  </c:pt>
                  <c:pt idx="365">
                    <c:v>09-02-2015</c:v>
                  </c:pt>
                  <c:pt idx="366">
                    <c:v>10-02-2015</c:v>
                  </c:pt>
                  <c:pt idx="367">
                    <c:v>11-02-2015</c:v>
                  </c:pt>
                  <c:pt idx="368">
                    <c:v>12-02-2015</c:v>
                  </c:pt>
                  <c:pt idx="369">
                    <c:v>13-02-2015</c:v>
                  </c:pt>
                  <c:pt idx="370">
                    <c:v>14-02-2015</c:v>
                  </c:pt>
                  <c:pt idx="371">
                    <c:v>15-02-2015</c:v>
                  </c:pt>
                  <c:pt idx="372">
                    <c:v>16-02-2015</c:v>
                  </c:pt>
                  <c:pt idx="373">
                    <c:v>17-02-2015</c:v>
                  </c:pt>
                  <c:pt idx="374">
                    <c:v>18-02-2015</c:v>
                  </c:pt>
                  <c:pt idx="375">
                    <c:v>19-02-2015</c:v>
                  </c:pt>
                  <c:pt idx="376">
                    <c:v>20-02-2015</c:v>
                  </c:pt>
                  <c:pt idx="377">
                    <c:v>21-02-2015</c:v>
                  </c:pt>
                  <c:pt idx="378">
                    <c:v>22-02-2015</c:v>
                  </c:pt>
                  <c:pt idx="379">
                    <c:v>23-02-2015</c:v>
                  </c:pt>
                  <c:pt idx="380">
                    <c:v>24-02-2015</c:v>
                  </c:pt>
                  <c:pt idx="381">
                    <c:v>25-02-2015</c:v>
                  </c:pt>
                  <c:pt idx="382">
                    <c:v>26-02-2015</c:v>
                  </c:pt>
                  <c:pt idx="383">
                    <c:v>27-02-2015</c:v>
                  </c:pt>
                  <c:pt idx="384">
                    <c:v>28-02-2015</c:v>
                  </c:pt>
                  <c:pt idx="385">
                    <c:v>01-03-2015</c:v>
                  </c:pt>
                  <c:pt idx="386">
                    <c:v>02-03-2015</c:v>
                  </c:pt>
                  <c:pt idx="387">
                    <c:v>03-03-2015</c:v>
                  </c:pt>
                  <c:pt idx="388">
                    <c:v>04-03-2015</c:v>
                  </c:pt>
                  <c:pt idx="389">
                    <c:v>05-03-2015</c:v>
                  </c:pt>
                  <c:pt idx="390">
                    <c:v>06-03-2015</c:v>
                  </c:pt>
                  <c:pt idx="391">
                    <c:v>07-03-2015</c:v>
                  </c:pt>
                  <c:pt idx="392">
                    <c:v>08-03-2015</c:v>
                  </c:pt>
                  <c:pt idx="393">
                    <c:v>09-03-2015</c:v>
                  </c:pt>
                  <c:pt idx="394">
                    <c:v>10-03-2015</c:v>
                  </c:pt>
                  <c:pt idx="395">
                    <c:v>11-03-2015</c:v>
                  </c:pt>
                  <c:pt idx="396">
                    <c:v>12-03-2015</c:v>
                  </c:pt>
                  <c:pt idx="397">
                    <c:v>13-03-2015</c:v>
                  </c:pt>
                  <c:pt idx="398">
                    <c:v>14-03-2015</c:v>
                  </c:pt>
                  <c:pt idx="399">
                    <c:v>15-03-2015</c:v>
                  </c:pt>
                  <c:pt idx="400">
                    <c:v>16-03-2015</c:v>
                  </c:pt>
                  <c:pt idx="401">
                    <c:v>17-03-2015</c:v>
                  </c:pt>
                  <c:pt idx="402">
                    <c:v>18-03-2015</c:v>
                  </c:pt>
                  <c:pt idx="403">
                    <c:v>19-03-2015</c:v>
                  </c:pt>
                  <c:pt idx="404">
                    <c:v>20-03-2015</c:v>
                  </c:pt>
                  <c:pt idx="405">
                    <c:v>21-03-2015</c:v>
                  </c:pt>
                  <c:pt idx="406">
                    <c:v>22-03-2015</c:v>
                  </c:pt>
                  <c:pt idx="407">
                    <c:v>23-03-2015</c:v>
                  </c:pt>
                  <c:pt idx="408">
                    <c:v>24-03-2015</c:v>
                  </c:pt>
                  <c:pt idx="409">
                    <c:v>25-03-2015</c:v>
                  </c:pt>
                  <c:pt idx="410">
                    <c:v>26-03-2015</c:v>
                  </c:pt>
                  <c:pt idx="411">
                    <c:v>27-03-2015</c:v>
                  </c:pt>
                  <c:pt idx="412">
                    <c:v>28-03-2015</c:v>
                  </c:pt>
                  <c:pt idx="413">
                    <c:v>29-03-2015</c:v>
                  </c:pt>
                  <c:pt idx="414">
                    <c:v>30-03-2015</c:v>
                  </c:pt>
                  <c:pt idx="415">
                    <c:v>31-03-2015</c:v>
                  </c:pt>
                  <c:pt idx="416">
                    <c:v>01-04-2015</c:v>
                  </c:pt>
                  <c:pt idx="417">
                    <c:v>02-04-2015</c:v>
                  </c:pt>
                  <c:pt idx="418">
                    <c:v>03-04-2015</c:v>
                  </c:pt>
                  <c:pt idx="419">
                    <c:v>04-04-2015</c:v>
                  </c:pt>
                  <c:pt idx="420">
                    <c:v>05-04-2015</c:v>
                  </c:pt>
                  <c:pt idx="421">
                    <c:v>06-04-2015</c:v>
                  </c:pt>
                  <c:pt idx="422">
                    <c:v>07-04-2015</c:v>
                  </c:pt>
                  <c:pt idx="423">
                    <c:v>08-04-2015</c:v>
                  </c:pt>
                  <c:pt idx="424">
                    <c:v>09-04-2015</c:v>
                  </c:pt>
                  <c:pt idx="425">
                    <c:v>10-04-2015</c:v>
                  </c:pt>
                  <c:pt idx="426">
                    <c:v>11-04-2015</c:v>
                  </c:pt>
                  <c:pt idx="427">
                    <c:v>12-04-2015</c:v>
                  </c:pt>
                  <c:pt idx="428">
                    <c:v>13-04-2015</c:v>
                  </c:pt>
                  <c:pt idx="429">
                    <c:v>14-04-2015</c:v>
                  </c:pt>
                  <c:pt idx="430">
                    <c:v>15-04-2015</c:v>
                  </c:pt>
                  <c:pt idx="431">
                    <c:v>16-04-2015</c:v>
                  </c:pt>
                  <c:pt idx="432">
                    <c:v>17-04-2015</c:v>
                  </c:pt>
                  <c:pt idx="433">
                    <c:v>18-04-2015</c:v>
                  </c:pt>
                  <c:pt idx="434">
                    <c:v>19-04-2015</c:v>
                  </c:pt>
                  <c:pt idx="435">
                    <c:v>20-04-2015</c:v>
                  </c:pt>
                  <c:pt idx="436">
                    <c:v>21-04-2015</c:v>
                  </c:pt>
                  <c:pt idx="437">
                    <c:v>22-04-2015</c:v>
                  </c:pt>
                  <c:pt idx="438">
                    <c:v>23-04-2015</c:v>
                  </c:pt>
                  <c:pt idx="439">
                    <c:v>24-04-2015</c:v>
                  </c:pt>
                  <c:pt idx="440">
                    <c:v>25-04-2015</c:v>
                  </c:pt>
                  <c:pt idx="441">
                    <c:v>26-04-2015</c:v>
                  </c:pt>
                  <c:pt idx="442">
                    <c:v>27-04-2015</c:v>
                  </c:pt>
                  <c:pt idx="443">
                    <c:v>28-04-2015</c:v>
                  </c:pt>
                  <c:pt idx="444">
                    <c:v>29-04-2015</c:v>
                  </c:pt>
                  <c:pt idx="445">
                    <c:v>30-04-2015</c:v>
                  </c:pt>
                  <c:pt idx="446">
                    <c:v>01-05-2015</c:v>
                  </c:pt>
                  <c:pt idx="447">
                    <c:v>02-05-2015</c:v>
                  </c:pt>
                  <c:pt idx="448">
                    <c:v>03-05-2015</c:v>
                  </c:pt>
                  <c:pt idx="449">
                    <c:v>04-05-2015</c:v>
                  </c:pt>
                  <c:pt idx="450">
                    <c:v>05-05-2015</c:v>
                  </c:pt>
                  <c:pt idx="451">
                    <c:v>06-05-2015</c:v>
                  </c:pt>
                  <c:pt idx="452">
                    <c:v>07-05-2015</c:v>
                  </c:pt>
                  <c:pt idx="453">
                    <c:v>08-05-2015</c:v>
                  </c:pt>
                  <c:pt idx="454">
                    <c:v>09-05-2015</c:v>
                  </c:pt>
                  <c:pt idx="455">
                    <c:v>10-05-2015</c:v>
                  </c:pt>
                  <c:pt idx="456">
                    <c:v>11-05-2015</c:v>
                  </c:pt>
                  <c:pt idx="457">
                    <c:v>12-05-2015</c:v>
                  </c:pt>
                  <c:pt idx="458">
                    <c:v>13-05-2015</c:v>
                  </c:pt>
                  <c:pt idx="459">
                    <c:v>14-05-2015</c:v>
                  </c:pt>
                  <c:pt idx="460">
                    <c:v>15-05-2015</c:v>
                  </c:pt>
                  <c:pt idx="461">
                    <c:v>16-05-2015</c:v>
                  </c:pt>
                  <c:pt idx="462">
                    <c:v>17-05-2015</c:v>
                  </c:pt>
                  <c:pt idx="463">
                    <c:v>18-05-2015</c:v>
                  </c:pt>
                  <c:pt idx="464">
                    <c:v>19-05-2015</c:v>
                  </c:pt>
                  <c:pt idx="465">
                    <c:v>20-05-2015</c:v>
                  </c:pt>
                  <c:pt idx="466">
                    <c:v>21-05-2015</c:v>
                  </c:pt>
                  <c:pt idx="467">
                    <c:v>22-05-2015</c:v>
                  </c:pt>
                </c:lvl>
              </c:multiLvlStrCache>
            </c:multiLvlStrRef>
          </c:cat>
          <c:val>
            <c:numRef>
              <c:f>Actuals!$H$3:$H$470</c:f>
              <c:numCache>
                <c:formatCode>General</c:formatCode>
                <c:ptCount val="468"/>
                <c:pt idx="0">
                  <c:v>0</c:v>
                </c:pt>
                <c:pt idx="1">
                  <c:v>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3500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1400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1400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1500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2100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2000</c:v>
                </c:pt>
                <c:pt idx="121">
                  <c:v>2000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2000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3000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3000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35641840"/>
        <c:axId val="-235649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Actuals!$C$2</c15:sqref>
                        </c15:formulaRef>
                      </c:ext>
                    </c:extLst>
                    <c:strCache>
                      <c:ptCount val="1"/>
                      <c:pt idx="0">
                        <c:v>Akole-Distribution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Actuals!$A$3:$B$470</c15:sqref>
                        </c15:formulaRef>
                      </c:ext>
                    </c:extLst>
                    <c:multiLvlStrCache>
                      <c:ptCount val="468"/>
                      <c:lvl>
                        <c:pt idx="0">
                          <c:v>Feb'14</c:v>
                        </c:pt>
                        <c:pt idx="1">
                          <c:v>Feb'14</c:v>
                        </c:pt>
                        <c:pt idx="2">
                          <c:v>Feb'14</c:v>
                        </c:pt>
                        <c:pt idx="3">
                          <c:v>Feb'14</c:v>
                        </c:pt>
                        <c:pt idx="4">
                          <c:v>Feb'14</c:v>
                        </c:pt>
                        <c:pt idx="5">
                          <c:v>Feb'14</c:v>
                        </c:pt>
                        <c:pt idx="6">
                          <c:v>Feb'14</c:v>
                        </c:pt>
                        <c:pt idx="7">
                          <c:v>Feb'14</c:v>
                        </c:pt>
                        <c:pt idx="8">
                          <c:v>Feb'14</c:v>
                        </c:pt>
                        <c:pt idx="9">
                          <c:v>Feb'14</c:v>
                        </c:pt>
                        <c:pt idx="10">
                          <c:v>Feb'14</c:v>
                        </c:pt>
                        <c:pt idx="11">
                          <c:v>Feb'14</c:v>
                        </c:pt>
                        <c:pt idx="12">
                          <c:v>Feb'14</c:v>
                        </c:pt>
                        <c:pt idx="13">
                          <c:v>Feb'14</c:v>
                        </c:pt>
                        <c:pt idx="14">
                          <c:v>Feb'14</c:v>
                        </c:pt>
                        <c:pt idx="15">
                          <c:v>Feb'14</c:v>
                        </c:pt>
                        <c:pt idx="16">
                          <c:v>Feb'14</c:v>
                        </c:pt>
                        <c:pt idx="17">
                          <c:v>Feb'14</c:v>
                        </c:pt>
                        <c:pt idx="18">
                          <c:v>Feb'14</c:v>
                        </c:pt>
                        <c:pt idx="19">
                          <c:v>Feb'14</c:v>
                        </c:pt>
                        <c:pt idx="20">
                          <c:v>Mar'14</c:v>
                        </c:pt>
                        <c:pt idx="21">
                          <c:v>Mar'14</c:v>
                        </c:pt>
                        <c:pt idx="22">
                          <c:v>Mar'14</c:v>
                        </c:pt>
                        <c:pt idx="23">
                          <c:v>Mar'14</c:v>
                        </c:pt>
                        <c:pt idx="24">
                          <c:v>Mar'14</c:v>
                        </c:pt>
                        <c:pt idx="25">
                          <c:v>Mar'14</c:v>
                        </c:pt>
                        <c:pt idx="26">
                          <c:v>Mar'14</c:v>
                        </c:pt>
                        <c:pt idx="27">
                          <c:v>Mar'14</c:v>
                        </c:pt>
                        <c:pt idx="28">
                          <c:v>Mar'14</c:v>
                        </c:pt>
                        <c:pt idx="29">
                          <c:v>Mar'14</c:v>
                        </c:pt>
                        <c:pt idx="30">
                          <c:v>Mar'14</c:v>
                        </c:pt>
                        <c:pt idx="31">
                          <c:v>Mar'14</c:v>
                        </c:pt>
                        <c:pt idx="32">
                          <c:v>Mar'14</c:v>
                        </c:pt>
                        <c:pt idx="33">
                          <c:v>Mar'14</c:v>
                        </c:pt>
                        <c:pt idx="34">
                          <c:v>Mar'14</c:v>
                        </c:pt>
                        <c:pt idx="35">
                          <c:v>Mar'14</c:v>
                        </c:pt>
                        <c:pt idx="36">
                          <c:v>Mar'14</c:v>
                        </c:pt>
                        <c:pt idx="37">
                          <c:v>Mar'14</c:v>
                        </c:pt>
                        <c:pt idx="38">
                          <c:v>Mar'14</c:v>
                        </c:pt>
                        <c:pt idx="39">
                          <c:v>Mar'14</c:v>
                        </c:pt>
                        <c:pt idx="40">
                          <c:v>Mar'14</c:v>
                        </c:pt>
                        <c:pt idx="41">
                          <c:v>Mar'14</c:v>
                        </c:pt>
                        <c:pt idx="42">
                          <c:v>Mar'14</c:v>
                        </c:pt>
                        <c:pt idx="43">
                          <c:v>Mar'14</c:v>
                        </c:pt>
                        <c:pt idx="44">
                          <c:v>Mar'14</c:v>
                        </c:pt>
                        <c:pt idx="45">
                          <c:v>Mar'14</c:v>
                        </c:pt>
                        <c:pt idx="46">
                          <c:v>Mar'14</c:v>
                        </c:pt>
                        <c:pt idx="47">
                          <c:v>Mar'14</c:v>
                        </c:pt>
                        <c:pt idx="48">
                          <c:v>Mar'14</c:v>
                        </c:pt>
                        <c:pt idx="49">
                          <c:v>Mar'14</c:v>
                        </c:pt>
                        <c:pt idx="50">
                          <c:v>Mar'14</c:v>
                        </c:pt>
                        <c:pt idx="51">
                          <c:v>Apr'14</c:v>
                        </c:pt>
                        <c:pt idx="52">
                          <c:v>Apr'14</c:v>
                        </c:pt>
                        <c:pt idx="53">
                          <c:v>Apr'14</c:v>
                        </c:pt>
                        <c:pt idx="54">
                          <c:v>Apr'14</c:v>
                        </c:pt>
                        <c:pt idx="55">
                          <c:v>Apr'14</c:v>
                        </c:pt>
                        <c:pt idx="56">
                          <c:v>Apr'14</c:v>
                        </c:pt>
                        <c:pt idx="57">
                          <c:v>Apr'14</c:v>
                        </c:pt>
                        <c:pt idx="58">
                          <c:v>Apr'14</c:v>
                        </c:pt>
                        <c:pt idx="59">
                          <c:v>Apr'14</c:v>
                        </c:pt>
                        <c:pt idx="60">
                          <c:v>Apr'14</c:v>
                        </c:pt>
                        <c:pt idx="61">
                          <c:v>Apr'14</c:v>
                        </c:pt>
                        <c:pt idx="62">
                          <c:v>Apr'14</c:v>
                        </c:pt>
                        <c:pt idx="63">
                          <c:v>Apr'14</c:v>
                        </c:pt>
                        <c:pt idx="64">
                          <c:v>Apr'14</c:v>
                        </c:pt>
                        <c:pt idx="65">
                          <c:v>Apr'14</c:v>
                        </c:pt>
                        <c:pt idx="66">
                          <c:v>Apr'14</c:v>
                        </c:pt>
                        <c:pt idx="67">
                          <c:v>Apr'14</c:v>
                        </c:pt>
                        <c:pt idx="68">
                          <c:v>Apr'14</c:v>
                        </c:pt>
                        <c:pt idx="69">
                          <c:v>Apr'14</c:v>
                        </c:pt>
                        <c:pt idx="70">
                          <c:v>Apr'14</c:v>
                        </c:pt>
                        <c:pt idx="71">
                          <c:v>Apr'14</c:v>
                        </c:pt>
                        <c:pt idx="72">
                          <c:v>Apr'14</c:v>
                        </c:pt>
                        <c:pt idx="73">
                          <c:v>Apr'14</c:v>
                        </c:pt>
                        <c:pt idx="74">
                          <c:v>Apr'14</c:v>
                        </c:pt>
                        <c:pt idx="75">
                          <c:v>Apr'14</c:v>
                        </c:pt>
                        <c:pt idx="76">
                          <c:v>Apr'14</c:v>
                        </c:pt>
                        <c:pt idx="77">
                          <c:v>Apr'14</c:v>
                        </c:pt>
                        <c:pt idx="78">
                          <c:v>Apr'14</c:v>
                        </c:pt>
                        <c:pt idx="79">
                          <c:v>Apr'14</c:v>
                        </c:pt>
                        <c:pt idx="80">
                          <c:v>Apr'14</c:v>
                        </c:pt>
                        <c:pt idx="81">
                          <c:v>May'14</c:v>
                        </c:pt>
                        <c:pt idx="82">
                          <c:v>May'14</c:v>
                        </c:pt>
                        <c:pt idx="83">
                          <c:v>May'14</c:v>
                        </c:pt>
                        <c:pt idx="84">
                          <c:v>May'14</c:v>
                        </c:pt>
                        <c:pt idx="85">
                          <c:v>May'14</c:v>
                        </c:pt>
                        <c:pt idx="86">
                          <c:v>May'14</c:v>
                        </c:pt>
                        <c:pt idx="87">
                          <c:v>May'14</c:v>
                        </c:pt>
                        <c:pt idx="88">
                          <c:v>May'14</c:v>
                        </c:pt>
                        <c:pt idx="89">
                          <c:v>May'14</c:v>
                        </c:pt>
                        <c:pt idx="90">
                          <c:v>May'14</c:v>
                        </c:pt>
                        <c:pt idx="91">
                          <c:v>May'14</c:v>
                        </c:pt>
                        <c:pt idx="92">
                          <c:v>May'14</c:v>
                        </c:pt>
                        <c:pt idx="93">
                          <c:v>May'14</c:v>
                        </c:pt>
                        <c:pt idx="94">
                          <c:v>May'14</c:v>
                        </c:pt>
                        <c:pt idx="95">
                          <c:v>May'14</c:v>
                        </c:pt>
                        <c:pt idx="96">
                          <c:v>May'14</c:v>
                        </c:pt>
                        <c:pt idx="97">
                          <c:v>May'14</c:v>
                        </c:pt>
                        <c:pt idx="98">
                          <c:v>May'14</c:v>
                        </c:pt>
                        <c:pt idx="99">
                          <c:v>May'14</c:v>
                        </c:pt>
                        <c:pt idx="100">
                          <c:v>May'14</c:v>
                        </c:pt>
                        <c:pt idx="101">
                          <c:v>May'14</c:v>
                        </c:pt>
                        <c:pt idx="102">
                          <c:v>May'14</c:v>
                        </c:pt>
                        <c:pt idx="103">
                          <c:v>May'14</c:v>
                        </c:pt>
                        <c:pt idx="104">
                          <c:v>May'14</c:v>
                        </c:pt>
                        <c:pt idx="105">
                          <c:v>May'14</c:v>
                        </c:pt>
                        <c:pt idx="106">
                          <c:v>May'14</c:v>
                        </c:pt>
                        <c:pt idx="107">
                          <c:v>May'14</c:v>
                        </c:pt>
                        <c:pt idx="108">
                          <c:v>May'14</c:v>
                        </c:pt>
                        <c:pt idx="109">
                          <c:v>May'14</c:v>
                        </c:pt>
                        <c:pt idx="110">
                          <c:v>May'14</c:v>
                        </c:pt>
                        <c:pt idx="111">
                          <c:v>May'14</c:v>
                        </c:pt>
                        <c:pt idx="112">
                          <c:v>Jun'14</c:v>
                        </c:pt>
                        <c:pt idx="113">
                          <c:v>Jun'14</c:v>
                        </c:pt>
                        <c:pt idx="114">
                          <c:v>Jun'14</c:v>
                        </c:pt>
                        <c:pt idx="115">
                          <c:v>Jun'14</c:v>
                        </c:pt>
                        <c:pt idx="116">
                          <c:v>Jun'14</c:v>
                        </c:pt>
                        <c:pt idx="117">
                          <c:v>Jun'14</c:v>
                        </c:pt>
                        <c:pt idx="118">
                          <c:v>Jun'14</c:v>
                        </c:pt>
                        <c:pt idx="119">
                          <c:v>Jun'14</c:v>
                        </c:pt>
                        <c:pt idx="120">
                          <c:v>Jun'14</c:v>
                        </c:pt>
                        <c:pt idx="121">
                          <c:v>Jun'14</c:v>
                        </c:pt>
                        <c:pt idx="122">
                          <c:v>Jun'14</c:v>
                        </c:pt>
                        <c:pt idx="123">
                          <c:v>Jun'14</c:v>
                        </c:pt>
                        <c:pt idx="124">
                          <c:v>Jun'14</c:v>
                        </c:pt>
                        <c:pt idx="125">
                          <c:v>Jun'14</c:v>
                        </c:pt>
                        <c:pt idx="126">
                          <c:v>Jun'14</c:v>
                        </c:pt>
                        <c:pt idx="127">
                          <c:v>Jun'14</c:v>
                        </c:pt>
                        <c:pt idx="128">
                          <c:v>Jun'14</c:v>
                        </c:pt>
                        <c:pt idx="129">
                          <c:v>Jun'14</c:v>
                        </c:pt>
                        <c:pt idx="130">
                          <c:v>Jun'14</c:v>
                        </c:pt>
                        <c:pt idx="131">
                          <c:v>Jun'14</c:v>
                        </c:pt>
                        <c:pt idx="132">
                          <c:v>Jun'14</c:v>
                        </c:pt>
                        <c:pt idx="133">
                          <c:v>Jun'14</c:v>
                        </c:pt>
                        <c:pt idx="134">
                          <c:v>Jun'14</c:v>
                        </c:pt>
                        <c:pt idx="135">
                          <c:v>Jun'14</c:v>
                        </c:pt>
                        <c:pt idx="136">
                          <c:v>Jun'14</c:v>
                        </c:pt>
                        <c:pt idx="137">
                          <c:v>Jun'14</c:v>
                        </c:pt>
                        <c:pt idx="138">
                          <c:v>Jun'14</c:v>
                        </c:pt>
                        <c:pt idx="139">
                          <c:v>Jun'14</c:v>
                        </c:pt>
                        <c:pt idx="140">
                          <c:v>Jun'14</c:v>
                        </c:pt>
                        <c:pt idx="141">
                          <c:v>Jun'14</c:v>
                        </c:pt>
                        <c:pt idx="142">
                          <c:v>Jul'14</c:v>
                        </c:pt>
                        <c:pt idx="143">
                          <c:v>Jul'14</c:v>
                        </c:pt>
                        <c:pt idx="144">
                          <c:v>Jul'14</c:v>
                        </c:pt>
                        <c:pt idx="145">
                          <c:v>Jul'14</c:v>
                        </c:pt>
                        <c:pt idx="146">
                          <c:v>Jul'14</c:v>
                        </c:pt>
                        <c:pt idx="147">
                          <c:v>Jul'14</c:v>
                        </c:pt>
                        <c:pt idx="148">
                          <c:v>Jul'14</c:v>
                        </c:pt>
                        <c:pt idx="149">
                          <c:v>Jul'14</c:v>
                        </c:pt>
                        <c:pt idx="150">
                          <c:v>Jul'14</c:v>
                        </c:pt>
                        <c:pt idx="151">
                          <c:v>Jul'14</c:v>
                        </c:pt>
                        <c:pt idx="152">
                          <c:v>Jul'14</c:v>
                        </c:pt>
                        <c:pt idx="153">
                          <c:v>Jul'14</c:v>
                        </c:pt>
                        <c:pt idx="154">
                          <c:v>Jul'14</c:v>
                        </c:pt>
                        <c:pt idx="155">
                          <c:v>Jul'14</c:v>
                        </c:pt>
                        <c:pt idx="156">
                          <c:v>Jul'14</c:v>
                        </c:pt>
                        <c:pt idx="157">
                          <c:v>Jul'14</c:v>
                        </c:pt>
                        <c:pt idx="158">
                          <c:v>Jul'14</c:v>
                        </c:pt>
                        <c:pt idx="159">
                          <c:v>Jul'14</c:v>
                        </c:pt>
                        <c:pt idx="160">
                          <c:v>Jul'14</c:v>
                        </c:pt>
                        <c:pt idx="161">
                          <c:v>Jul'14</c:v>
                        </c:pt>
                        <c:pt idx="162">
                          <c:v>Jul'14</c:v>
                        </c:pt>
                        <c:pt idx="163">
                          <c:v>Jul'14</c:v>
                        </c:pt>
                        <c:pt idx="164">
                          <c:v>Jul'14</c:v>
                        </c:pt>
                        <c:pt idx="165">
                          <c:v>Jul'14</c:v>
                        </c:pt>
                        <c:pt idx="166">
                          <c:v>Jul'14</c:v>
                        </c:pt>
                        <c:pt idx="167">
                          <c:v>Jul'14</c:v>
                        </c:pt>
                        <c:pt idx="168">
                          <c:v>Jul'14</c:v>
                        </c:pt>
                        <c:pt idx="169">
                          <c:v>Jul'14</c:v>
                        </c:pt>
                        <c:pt idx="170">
                          <c:v>Jul'14</c:v>
                        </c:pt>
                        <c:pt idx="171">
                          <c:v>Jul'14</c:v>
                        </c:pt>
                        <c:pt idx="172">
                          <c:v>Jul'14</c:v>
                        </c:pt>
                        <c:pt idx="173">
                          <c:v>Aug'14</c:v>
                        </c:pt>
                        <c:pt idx="174">
                          <c:v>Aug'14</c:v>
                        </c:pt>
                        <c:pt idx="175">
                          <c:v>Aug'14</c:v>
                        </c:pt>
                        <c:pt idx="176">
                          <c:v>Aug'14</c:v>
                        </c:pt>
                        <c:pt idx="177">
                          <c:v>Aug'14</c:v>
                        </c:pt>
                        <c:pt idx="178">
                          <c:v>Aug'14</c:v>
                        </c:pt>
                        <c:pt idx="179">
                          <c:v>Aug'14</c:v>
                        </c:pt>
                        <c:pt idx="180">
                          <c:v>Aug'14</c:v>
                        </c:pt>
                        <c:pt idx="181">
                          <c:v>Aug'14</c:v>
                        </c:pt>
                        <c:pt idx="182">
                          <c:v>Aug'14</c:v>
                        </c:pt>
                        <c:pt idx="183">
                          <c:v>Aug'14</c:v>
                        </c:pt>
                        <c:pt idx="184">
                          <c:v>Aug'14</c:v>
                        </c:pt>
                        <c:pt idx="185">
                          <c:v>Aug'14</c:v>
                        </c:pt>
                        <c:pt idx="186">
                          <c:v>Aug'14</c:v>
                        </c:pt>
                        <c:pt idx="187">
                          <c:v>Aug'14</c:v>
                        </c:pt>
                        <c:pt idx="188">
                          <c:v>Aug'14</c:v>
                        </c:pt>
                        <c:pt idx="189">
                          <c:v>Aug'14</c:v>
                        </c:pt>
                        <c:pt idx="190">
                          <c:v>Aug'14</c:v>
                        </c:pt>
                        <c:pt idx="191">
                          <c:v>Aug'14</c:v>
                        </c:pt>
                        <c:pt idx="192">
                          <c:v>Aug'14</c:v>
                        </c:pt>
                        <c:pt idx="193">
                          <c:v>Aug'14</c:v>
                        </c:pt>
                        <c:pt idx="194">
                          <c:v>Aug'14</c:v>
                        </c:pt>
                        <c:pt idx="195">
                          <c:v>Aug'14</c:v>
                        </c:pt>
                        <c:pt idx="196">
                          <c:v>Aug'14</c:v>
                        </c:pt>
                        <c:pt idx="197">
                          <c:v>Aug'14</c:v>
                        </c:pt>
                        <c:pt idx="198">
                          <c:v>Aug'14</c:v>
                        </c:pt>
                        <c:pt idx="199">
                          <c:v>Aug'14</c:v>
                        </c:pt>
                        <c:pt idx="200">
                          <c:v>Aug'14</c:v>
                        </c:pt>
                        <c:pt idx="201">
                          <c:v>Aug'14</c:v>
                        </c:pt>
                        <c:pt idx="202">
                          <c:v>Aug'14</c:v>
                        </c:pt>
                        <c:pt idx="203">
                          <c:v>Aug'14</c:v>
                        </c:pt>
                        <c:pt idx="204">
                          <c:v>Sep'14</c:v>
                        </c:pt>
                        <c:pt idx="205">
                          <c:v>Sep'14</c:v>
                        </c:pt>
                        <c:pt idx="206">
                          <c:v>Sep'14</c:v>
                        </c:pt>
                        <c:pt idx="207">
                          <c:v>Sep'14</c:v>
                        </c:pt>
                        <c:pt idx="208">
                          <c:v>Sep'14</c:v>
                        </c:pt>
                        <c:pt idx="209">
                          <c:v>Sep'14</c:v>
                        </c:pt>
                        <c:pt idx="210">
                          <c:v>Sep'14</c:v>
                        </c:pt>
                        <c:pt idx="211">
                          <c:v>Sep'14</c:v>
                        </c:pt>
                        <c:pt idx="212">
                          <c:v>Sep'14</c:v>
                        </c:pt>
                        <c:pt idx="213">
                          <c:v>Sep'14</c:v>
                        </c:pt>
                        <c:pt idx="214">
                          <c:v>Sep'14</c:v>
                        </c:pt>
                        <c:pt idx="215">
                          <c:v>Sep'14</c:v>
                        </c:pt>
                        <c:pt idx="216">
                          <c:v>Sep'14</c:v>
                        </c:pt>
                        <c:pt idx="217">
                          <c:v>Sep'14</c:v>
                        </c:pt>
                        <c:pt idx="218">
                          <c:v>Sep'14</c:v>
                        </c:pt>
                        <c:pt idx="219">
                          <c:v>Sep'14</c:v>
                        </c:pt>
                        <c:pt idx="220">
                          <c:v>Sep'14</c:v>
                        </c:pt>
                        <c:pt idx="221">
                          <c:v>Sep'14</c:v>
                        </c:pt>
                        <c:pt idx="222">
                          <c:v>Sep'14</c:v>
                        </c:pt>
                        <c:pt idx="223">
                          <c:v>Sep'14</c:v>
                        </c:pt>
                        <c:pt idx="224">
                          <c:v>Sep'14</c:v>
                        </c:pt>
                        <c:pt idx="225">
                          <c:v>Sep'14</c:v>
                        </c:pt>
                        <c:pt idx="226">
                          <c:v>Sep'14</c:v>
                        </c:pt>
                        <c:pt idx="227">
                          <c:v>Sep'14</c:v>
                        </c:pt>
                        <c:pt idx="228">
                          <c:v>Sep'14</c:v>
                        </c:pt>
                        <c:pt idx="229">
                          <c:v>Sep'14</c:v>
                        </c:pt>
                        <c:pt idx="230">
                          <c:v>Sep'14</c:v>
                        </c:pt>
                        <c:pt idx="231">
                          <c:v>Sep'14</c:v>
                        </c:pt>
                        <c:pt idx="232">
                          <c:v>Sep'14</c:v>
                        </c:pt>
                        <c:pt idx="233">
                          <c:v>Sep'14</c:v>
                        </c:pt>
                        <c:pt idx="234">
                          <c:v>Oct'14</c:v>
                        </c:pt>
                        <c:pt idx="235">
                          <c:v>Oct'14</c:v>
                        </c:pt>
                        <c:pt idx="236">
                          <c:v>Oct'14</c:v>
                        </c:pt>
                        <c:pt idx="237">
                          <c:v>Oct'14</c:v>
                        </c:pt>
                        <c:pt idx="238">
                          <c:v>Oct'14</c:v>
                        </c:pt>
                        <c:pt idx="239">
                          <c:v>Oct'14</c:v>
                        </c:pt>
                        <c:pt idx="240">
                          <c:v>Oct'14</c:v>
                        </c:pt>
                        <c:pt idx="241">
                          <c:v>Oct'14</c:v>
                        </c:pt>
                        <c:pt idx="242">
                          <c:v>Oct'14</c:v>
                        </c:pt>
                        <c:pt idx="243">
                          <c:v>Oct'14</c:v>
                        </c:pt>
                        <c:pt idx="244">
                          <c:v>Oct'14</c:v>
                        </c:pt>
                        <c:pt idx="245">
                          <c:v>Oct'14</c:v>
                        </c:pt>
                        <c:pt idx="246">
                          <c:v>Oct'14</c:v>
                        </c:pt>
                        <c:pt idx="247">
                          <c:v>Oct'14</c:v>
                        </c:pt>
                        <c:pt idx="248">
                          <c:v>Oct'14</c:v>
                        </c:pt>
                        <c:pt idx="249">
                          <c:v>Oct'14</c:v>
                        </c:pt>
                        <c:pt idx="250">
                          <c:v>Oct'14</c:v>
                        </c:pt>
                        <c:pt idx="251">
                          <c:v>Oct'14</c:v>
                        </c:pt>
                        <c:pt idx="252">
                          <c:v>Oct'14</c:v>
                        </c:pt>
                        <c:pt idx="253">
                          <c:v>Oct'14</c:v>
                        </c:pt>
                        <c:pt idx="254">
                          <c:v>Oct'14</c:v>
                        </c:pt>
                        <c:pt idx="255">
                          <c:v>Oct'14</c:v>
                        </c:pt>
                        <c:pt idx="256">
                          <c:v>Oct'14</c:v>
                        </c:pt>
                        <c:pt idx="257">
                          <c:v>Oct'14</c:v>
                        </c:pt>
                        <c:pt idx="258">
                          <c:v>Oct'14</c:v>
                        </c:pt>
                        <c:pt idx="259">
                          <c:v>Oct'14</c:v>
                        </c:pt>
                        <c:pt idx="260">
                          <c:v>Oct'14</c:v>
                        </c:pt>
                        <c:pt idx="261">
                          <c:v>Oct'14</c:v>
                        </c:pt>
                        <c:pt idx="262">
                          <c:v>Oct'14</c:v>
                        </c:pt>
                        <c:pt idx="263">
                          <c:v>Oct'14</c:v>
                        </c:pt>
                        <c:pt idx="264">
                          <c:v>Oct'14</c:v>
                        </c:pt>
                        <c:pt idx="265">
                          <c:v>Nov'14</c:v>
                        </c:pt>
                        <c:pt idx="266">
                          <c:v>Nov'14</c:v>
                        </c:pt>
                        <c:pt idx="267">
                          <c:v>Nov'14</c:v>
                        </c:pt>
                        <c:pt idx="268">
                          <c:v>Nov'14</c:v>
                        </c:pt>
                        <c:pt idx="269">
                          <c:v>Nov'14</c:v>
                        </c:pt>
                        <c:pt idx="270">
                          <c:v>Nov'14</c:v>
                        </c:pt>
                        <c:pt idx="271">
                          <c:v>Nov'14</c:v>
                        </c:pt>
                        <c:pt idx="272">
                          <c:v>Nov'14</c:v>
                        </c:pt>
                        <c:pt idx="273">
                          <c:v>Nov'14</c:v>
                        </c:pt>
                        <c:pt idx="274">
                          <c:v>Nov'14</c:v>
                        </c:pt>
                        <c:pt idx="275">
                          <c:v>Nov'14</c:v>
                        </c:pt>
                        <c:pt idx="276">
                          <c:v>Nov'14</c:v>
                        </c:pt>
                        <c:pt idx="277">
                          <c:v>Nov'14</c:v>
                        </c:pt>
                        <c:pt idx="278">
                          <c:v>Nov'14</c:v>
                        </c:pt>
                        <c:pt idx="279">
                          <c:v>Nov'14</c:v>
                        </c:pt>
                        <c:pt idx="280">
                          <c:v>Nov'14</c:v>
                        </c:pt>
                        <c:pt idx="281">
                          <c:v>Nov'14</c:v>
                        </c:pt>
                        <c:pt idx="282">
                          <c:v>Nov'14</c:v>
                        </c:pt>
                        <c:pt idx="283">
                          <c:v>Nov'14</c:v>
                        </c:pt>
                        <c:pt idx="284">
                          <c:v>Nov'14</c:v>
                        </c:pt>
                        <c:pt idx="285">
                          <c:v>Nov'14</c:v>
                        </c:pt>
                        <c:pt idx="286">
                          <c:v>Nov'14</c:v>
                        </c:pt>
                        <c:pt idx="287">
                          <c:v>Nov'14</c:v>
                        </c:pt>
                        <c:pt idx="288">
                          <c:v>Nov'14</c:v>
                        </c:pt>
                        <c:pt idx="289">
                          <c:v>Nov'14</c:v>
                        </c:pt>
                        <c:pt idx="290">
                          <c:v>Nov'14</c:v>
                        </c:pt>
                        <c:pt idx="291">
                          <c:v>Nov'14</c:v>
                        </c:pt>
                        <c:pt idx="292">
                          <c:v>Nov'14</c:v>
                        </c:pt>
                        <c:pt idx="293">
                          <c:v>Nov'14</c:v>
                        </c:pt>
                        <c:pt idx="294">
                          <c:v>Nov'14</c:v>
                        </c:pt>
                        <c:pt idx="295">
                          <c:v>Dec'14</c:v>
                        </c:pt>
                        <c:pt idx="296">
                          <c:v>Dec'14</c:v>
                        </c:pt>
                        <c:pt idx="297">
                          <c:v>Dec'14</c:v>
                        </c:pt>
                        <c:pt idx="298">
                          <c:v>Dec'14</c:v>
                        </c:pt>
                        <c:pt idx="299">
                          <c:v>Dec'14</c:v>
                        </c:pt>
                        <c:pt idx="300">
                          <c:v>Dec'14</c:v>
                        </c:pt>
                        <c:pt idx="301">
                          <c:v>Dec'14</c:v>
                        </c:pt>
                        <c:pt idx="302">
                          <c:v>Dec'14</c:v>
                        </c:pt>
                        <c:pt idx="303">
                          <c:v>Dec'14</c:v>
                        </c:pt>
                        <c:pt idx="304">
                          <c:v>Dec'14</c:v>
                        </c:pt>
                        <c:pt idx="305">
                          <c:v>Dec'14</c:v>
                        </c:pt>
                        <c:pt idx="306">
                          <c:v>Dec'14</c:v>
                        </c:pt>
                        <c:pt idx="307">
                          <c:v>Dec'14</c:v>
                        </c:pt>
                        <c:pt idx="308">
                          <c:v>Dec'14</c:v>
                        </c:pt>
                        <c:pt idx="309">
                          <c:v>Dec'14</c:v>
                        </c:pt>
                        <c:pt idx="310">
                          <c:v>Dec'14</c:v>
                        </c:pt>
                        <c:pt idx="311">
                          <c:v>Dec'14</c:v>
                        </c:pt>
                        <c:pt idx="312">
                          <c:v>Dec'14</c:v>
                        </c:pt>
                        <c:pt idx="313">
                          <c:v>Dec'14</c:v>
                        </c:pt>
                        <c:pt idx="314">
                          <c:v>Dec'14</c:v>
                        </c:pt>
                        <c:pt idx="315">
                          <c:v>Dec'14</c:v>
                        </c:pt>
                        <c:pt idx="316">
                          <c:v>Dec'14</c:v>
                        </c:pt>
                        <c:pt idx="317">
                          <c:v>Dec'14</c:v>
                        </c:pt>
                        <c:pt idx="318">
                          <c:v>Dec'14</c:v>
                        </c:pt>
                        <c:pt idx="319">
                          <c:v>Dec'14</c:v>
                        </c:pt>
                        <c:pt idx="320">
                          <c:v>Dec'14</c:v>
                        </c:pt>
                        <c:pt idx="321">
                          <c:v>Dec'14</c:v>
                        </c:pt>
                        <c:pt idx="322">
                          <c:v>Dec'14</c:v>
                        </c:pt>
                        <c:pt idx="323">
                          <c:v>Dec'14</c:v>
                        </c:pt>
                        <c:pt idx="324">
                          <c:v>Dec'14</c:v>
                        </c:pt>
                        <c:pt idx="325">
                          <c:v>Dec'14</c:v>
                        </c:pt>
                        <c:pt idx="326">
                          <c:v>Jan'15</c:v>
                        </c:pt>
                        <c:pt idx="327">
                          <c:v>Jan'15</c:v>
                        </c:pt>
                        <c:pt idx="328">
                          <c:v>Jan'15</c:v>
                        </c:pt>
                        <c:pt idx="329">
                          <c:v>Jan'15</c:v>
                        </c:pt>
                        <c:pt idx="330">
                          <c:v>Jan'15</c:v>
                        </c:pt>
                        <c:pt idx="331">
                          <c:v>Jan'15</c:v>
                        </c:pt>
                        <c:pt idx="332">
                          <c:v>Jan'15</c:v>
                        </c:pt>
                        <c:pt idx="333">
                          <c:v>Jan'15</c:v>
                        </c:pt>
                        <c:pt idx="334">
                          <c:v>Jan'15</c:v>
                        </c:pt>
                        <c:pt idx="335">
                          <c:v>Jan'15</c:v>
                        </c:pt>
                        <c:pt idx="336">
                          <c:v>Jan'15</c:v>
                        </c:pt>
                        <c:pt idx="337">
                          <c:v>Jan'15</c:v>
                        </c:pt>
                        <c:pt idx="338">
                          <c:v>Jan'15</c:v>
                        </c:pt>
                        <c:pt idx="339">
                          <c:v>Jan'15</c:v>
                        </c:pt>
                        <c:pt idx="340">
                          <c:v>Jan'15</c:v>
                        </c:pt>
                        <c:pt idx="341">
                          <c:v>Jan'15</c:v>
                        </c:pt>
                        <c:pt idx="342">
                          <c:v>Jan'15</c:v>
                        </c:pt>
                        <c:pt idx="343">
                          <c:v>Jan'15</c:v>
                        </c:pt>
                        <c:pt idx="344">
                          <c:v>Jan'15</c:v>
                        </c:pt>
                        <c:pt idx="345">
                          <c:v>Jan'15</c:v>
                        </c:pt>
                        <c:pt idx="346">
                          <c:v>Jan'15</c:v>
                        </c:pt>
                        <c:pt idx="347">
                          <c:v>Jan'15</c:v>
                        </c:pt>
                        <c:pt idx="348">
                          <c:v>Jan'15</c:v>
                        </c:pt>
                        <c:pt idx="349">
                          <c:v>Jan'15</c:v>
                        </c:pt>
                        <c:pt idx="350">
                          <c:v>Jan'15</c:v>
                        </c:pt>
                        <c:pt idx="351">
                          <c:v>Jan'15</c:v>
                        </c:pt>
                        <c:pt idx="352">
                          <c:v>Jan'15</c:v>
                        </c:pt>
                        <c:pt idx="353">
                          <c:v>Jan'15</c:v>
                        </c:pt>
                        <c:pt idx="354">
                          <c:v>Jan'15</c:v>
                        </c:pt>
                        <c:pt idx="355">
                          <c:v>Jan'15</c:v>
                        </c:pt>
                        <c:pt idx="356">
                          <c:v>Jan'15</c:v>
                        </c:pt>
                        <c:pt idx="357">
                          <c:v>Feb'15</c:v>
                        </c:pt>
                        <c:pt idx="358">
                          <c:v>Feb'15</c:v>
                        </c:pt>
                        <c:pt idx="359">
                          <c:v>Feb'15</c:v>
                        </c:pt>
                        <c:pt idx="360">
                          <c:v>Feb'15</c:v>
                        </c:pt>
                        <c:pt idx="361">
                          <c:v>Feb'15</c:v>
                        </c:pt>
                        <c:pt idx="362">
                          <c:v>Feb'15</c:v>
                        </c:pt>
                        <c:pt idx="363">
                          <c:v>Feb'15</c:v>
                        </c:pt>
                        <c:pt idx="364">
                          <c:v>Feb'15</c:v>
                        </c:pt>
                        <c:pt idx="365">
                          <c:v>Feb'15</c:v>
                        </c:pt>
                        <c:pt idx="366">
                          <c:v>Feb'15</c:v>
                        </c:pt>
                        <c:pt idx="367">
                          <c:v>Feb'15</c:v>
                        </c:pt>
                        <c:pt idx="368">
                          <c:v>Feb'15</c:v>
                        </c:pt>
                        <c:pt idx="369">
                          <c:v>Feb'15</c:v>
                        </c:pt>
                        <c:pt idx="370">
                          <c:v>Feb'15</c:v>
                        </c:pt>
                        <c:pt idx="371">
                          <c:v>Feb'15</c:v>
                        </c:pt>
                        <c:pt idx="372">
                          <c:v>Feb'15</c:v>
                        </c:pt>
                        <c:pt idx="373">
                          <c:v>Feb'15</c:v>
                        </c:pt>
                        <c:pt idx="374">
                          <c:v>Feb'15</c:v>
                        </c:pt>
                        <c:pt idx="375">
                          <c:v>Feb'15</c:v>
                        </c:pt>
                        <c:pt idx="376">
                          <c:v>Feb'15</c:v>
                        </c:pt>
                        <c:pt idx="377">
                          <c:v>Feb'15</c:v>
                        </c:pt>
                        <c:pt idx="378">
                          <c:v>Feb'15</c:v>
                        </c:pt>
                        <c:pt idx="379">
                          <c:v>Feb'15</c:v>
                        </c:pt>
                        <c:pt idx="380">
                          <c:v>Feb'15</c:v>
                        </c:pt>
                        <c:pt idx="381">
                          <c:v>Feb'15</c:v>
                        </c:pt>
                        <c:pt idx="382">
                          <c:v>Feb'15</c:v>
                        </c:pt>
                        <c:pt idx="383">
                          <c:v>Feb'15</c:v>
                        </c:pt>
                        <c:pt idx="384">
                          <c:v>Feb'15</c:v>
                        </c:pt>
                        <c:pt idx="385">
                          <c:v>Mar'15</c:v>
                        </c:pt>
                        <c:pt idx="386">
                          <c:v>Mar'15</c:v>
                        </c:pt>
                        <c:pt idx="387">
                          <c:v>Mar'15</c:v>
                        </c:pt>
                        <c:pt idx="388">
                          <c:v>Mar'15</c:v>
                        </c:pt>
                        <c:pt idx="389">
                          <c:v>Mar'15</c:v>
                        </c:pt>
                        <c:pt idx="390">
                          <c:v>Mar'15</c:v>
                        </c:pt>
                        <c:pt idx="391">
                          <c:v>Mar'15</c:v>
                        </c:pt>
                        <c:pt idx="392">
                          <c:v>Mar'15</c:v>
                        </c:pt>
                        <c:pt idx="393">
                          <c:v>Mar'15</c:v>
                        </c:pt>
                        <c:pt idx="394">
                          <c:v>Mar'15</c:v>
                        </c:pt>
                        <c:pt idx="395">
                          <c:v>Mar'15</c:v>
                        </c:pt>
                        <c:pt idx="396">
                          <c:v>Mar'15</c:v>
                        </c:pt>
                        <c:pt idx="397">
                          <c:v>Mar'15</c:v>
                        </c:pt>
                        <c:pt idx="398">
                          <c:v>Mar'15</c:v>
                        </c:pt>
                        <c:pt idx="399">
                          <c:v>Mar'15</c:v>
                        </c:pt>
                        <c:pt idx="400">
                          <c:v>Mar'15</c:v>
                        </c:pt>
                        <c:pt idx="401">
                          <c:v>Mar'15</c:v>
                        </c:pt>
                        <c:pt idx="402">
                          <c:v>Mar'15</c:v>
                        </c:pt>
                        <c:pt idx="403">
                          <c:v>Mar'15</c:v>
                        </c:pt>
                        <c:pt idx="404">
                          <c:v>Mar'15</c:v>
                        </c:pt>
                        <c:pt idx="405">
                          <c:v>Mar'15</c:v>
                        </c:pt>
                        <c:pt idx="406">
                          <c:v>Mar'15</c:v>
                        </c:pt>
                        <c:pt idx="407">
                          <c:v>Mar'15</c:v>
                        </c:pt>
                        <c:pt idx="408">
                          <c:v>Mar'15</c:v>
                        </c:pt>
                        <c:pt idx="409">
                          <c:v>Mar'15</c:v>
                        </c:pt>
                        <c:pt idx="410">
                          <c:v>Mar'15</c:v>
                        </c:pt>
                        <c:pt idx="411">
                          <c:v>Mar'15</c:v>
                        </c:pt>
                        <c:pt idx="412">
                          <c:v>Mar'15</c:v>
                        </c:pt>
                        <c:pt idx="413">
                          <c:v>Mar'15</c:v>
                        </c:pt>
                        <c:pt idx="414">
                          <c:v>Mar'15</c:v>
                        </c:pt>
                        <c:pt idx="415">
                          <c:v>Mar'15</c:v>
                        </c:pt>
                        <c:pt idx="416">
                          <c:v>Apr'15</c:v>
                        </c:pt>
                        <c:pt idx="417">
                          <c:v>Apr'15</c:v>
                        </c:pt>
                        <c:pt idx="418">
                          <c:v>Apr'15</c:v>
                        </c:pt>
                        <c:pt idx="419">
                          <c:v>Apr'15</c:v>
                        </c:pt>
                        <c:pt idx="420">
                          <c:v>Apr'15</c:v>
                        </c:pt>
                        <c:pt idx="421">
                          <c:v>Apr'15</c:v>
                        </c:pt>
                        <c:pt idx="422">
                          <c:v>Apr'15</c:v>
                        </c:pt>
                        <c:pt idx="423">
                          <c:v>Apr'15</c:v>
                        </c:pt>
                        <c:pt idx="424">
                          <c:v>Apr'15</c:v>
                        </c:pt>
                        <c:pt idx="425">
                          <c:v>Apr'15</c:v>
                        </c:pt>
                        <c:pt idx="426">
                          <c:v>Apr'15</c:v>
                        </c:pt>
                        <c:pt idx="427">
                          <c:v>Apr'15</c:v>
                        </c:pt>
                        <c:pt idx="428">
                          <c:v>Apr'15</c:v>
                        </c:pt>
                        <c:pt idx="429">
                          <c:v>Apr'15</c:v>
                        </c:pt>
                        <c:pt idx="430">
                          <c:v>Apr'15</c:v>
                        </c:pt>
                        <c:pt idx="431">
                          <c:v>Apr'15</c:v>
                        </c:pt>
                        <c:pt idx="432">
                          <c:v>Apr'15</c:v>
                        </c:pt>
                        <c:pt idx="433">
                          <c:v>Apr'15</c:v>
                        </c:pt>
                        <c:pt idx="434">
                          <c:v>Apr'15</c:v>
                        </c:pt>
                        <c:pt idx="435">
                          <c:v>Apr'15</c:v>
                        </c:pt>
                        <c:pt idx="436">
                          <c:v>Apr'15</c:v>
                        </c:pt>
                        <c:pt idx="437">
                          <c:v>Apr'15</c:v>
                        </c:pt>
                        <c:pt idx="438">
                          <c:v>Apr'15</c:v>
                        </c:pt>
                        <c:pt idx="439">
                          <c:v>Apr'15</c:v>
                        </c:pt>
                        <c:pt idx="440">
                          <c:v>Apr'15</c:v>
                        </c:pt>
                        <c:pt idx="441">
                          <c:v>Apr'15</c:v>
                        </c:pt>
                        <c:pt idx="442">
                          <c:v>Apr'15</c:v>
                        </c:pt>
                        <c:pt idx="443">
                          <c:v>Apr'15</c:v>
                        </c:pt>
                        <c:pt idx="444">
                          <c:v>Apr'15</c:v>
                        </c:pt>
                        <c:pt idx="445">
                          <c:v>Apr'15</c:v>
                        </c:pt>
                        <c:pt idx="446">
                          <c:v>May'15</c:v>
                        </c:pt>
                        <c:pt idx="447">
                          <c:v>May'15</c:v>
                        </c:pt>
                        <c:pt idx="448">
                          <c:v>May'15</c:v>
                        </c:pt>
                        <c:pt idx="449">
                          <c:v>May'15</c:v>
                        </c:pt>
                        <c:pt idx="450">
                          <c:v>May'15</c:v>
                        </c:pt>
                        <c:pt idx="451">
                          <c:v>May'15</c:v>
                        </c:pt>
                        <c:pt idx="452">
                          <c:v>May'15</c:v>
                        </c:pt>
                        <c:pt idx="453">
                          <c:v>May'15</c:v>
                        </c:pt>
                        <c:pt idx="454">
                          <c:v>May'15</c:v>
                        </c:pt>
                        <c:pt idx="455">
                          <c:v>May'15</c:v>
                        </c:pt>
                        <c:pt idx="456">
                          <c:v>May'15</c:v>
                        </c:pt>
                        <c:pt idx="457">
                          <c:v>May'15</c:v>
                        </c:pt>
                        <c:pt idx="458">
                          <c:v>May'15</c:v>
                        </c:pt>
                        <c:pt idx="459">
                          <c:v>May'15</c:v>
                        </c:pt>
                        <c:pt idx="460">
                          <c:v>May'15</c:v>
                        </c:pt>
                        <c:pt idx="461">
                          <c:v>May'15</c:v>
                        </c:pt>
                        <c:pt idx="462">
                          <c:v>May'15</c:v>
                        </c:pt>
                        <c:pt idx="463">
                          <c:v>May'15</c:v>
                        </c:pt>
                        <c:pt idx="464">
                          <c:v>May'15</c:v>
                        </c:pt>
                        <c:pt idx="465">
                          <c:v>May'15</c:v>
                        </c:pt>
                        <c:pt idx="466">
                          <c:v>May'15</c:v>
                        </c:pt>
                        <c:pt idx="467">
                          <c:v>May'15</c:v>
                        </c:pt>
                      </c:lvl>
                      <c:lvl>
                        <c:pt idx="0">
                          <c:v>09-02-2014</c:v>
                        </c:pt>
                        <c:pt idx="1">
                          <c:v>10-02-2014</c:v>
                        </c:pt>
                        <c:pt idx="2">
                          <c:v>11-02-2014</c:v>
                        </c:pt>
                        <c:pt idx="3">
                          <c:v>12-02-2014</c:v>
                        </c:pt>
                        <c:pt idx="4">
                          <c:v>13-02-2014</c:v>
                        </c:pt>
                        <c:pt idx="5">
                          <c:v>14-02-2014</c:v>
                        </c:pt>
                        <c:pt idx="6">
                          <c:v>15-02-2014</c:v>
                        </c:pt>
                        <c:pt idx="7">
                          <c:v>16-02-2014</c:v>
                        </c:pt>
                        <c:pt idx="8">
                          <c:v>17-02-2014</c:v>
                        </c:pt>
                        <c:pt idx="9">
                          <c:v>18-02-2014</c:v>
                        </c:pt>
                        <c:pt idx="10">
                          <c:v>19-02-2014</c:v>
                        </c:pt>
                        <c:pt idx="11">
                          <c:v>20-02-2014</c:v>
                        </c:pt>
                        <c:pt idx="12">
                          <c:v>21-02-2014</c:v>
                        </c:pt>
                        <c:pt idx="13">
                          <c:v>22-02-2014</c:v>
                        </c:pt>
                        <c:pt idx="14">
                          <c:v>23-02-2014</c:v>
                        </c:pt>
                        <c:pt idx="15">
                          <c:v>24-02-2014</c:v>
                        </c:pt>
                        <c:pt idx="16">
                          <c:v>25-02-2014</c:v>
                        </c:pt>
                        <c:pt idx="17">
                          <c:v>26-02-2014</c:v>
                        </c:pt>
                        <c:pt idx="18">
                          <c:v>27-02-2014</c:v>
                        </c:pt>
                        <c:pt idx="19">
                          <c:v>28-02-2014</c:v>
                        </c:pt>
                        <c:pt idx="20">
                          <c:v>01-03-2014</c:v>
                        </c:pt>
                        <c:pt idx="21">
                          <c:v>02-03-2014</c:v>
                        </c:pt>
                        <c:pt idx="22">
                          <c:v>03-03-2014</c:v>
                        </c:pt>
                        <c:pt idx="23">
                          <c:v>04-03-2014</c:v>
                        </c:pt>
                        <c:pt idx="24">
                          <c:v>05-03-2014</c:v>
                        </c:pt>
                        <c:pt idx="25">
                          <c:v>06-03-2014</c:v>
                        </c:pt>
                        <c:pt idx="26">
                          <c:v>07-03-2014</c:v>
                        </c:pt>
                        <c:pt idx="27">
                          <c:v>08-03-2014</c:v>
                        </c:pt>
                        <c:pt idx="28">
                          <c:v>09-03-2014</c:v>
                        </c:pt>
                        <c:pt idx="29">
                          <c:v>10-03-2014</c:v>
                        </c:pt>
                        <c:pt idx="30">
                          <c:v>11-03-2014</c:v>
                        </c:pt>
                        <c:pt idx="31">
                          <c:v>12-03-2014</c:v>
                        </c:pt>
                        <c:pt idx="32">
                          <c:v>13-03-2014</c:v>
                        </c:pt>
                        <c:pt idx="33">
                          <c:v>14-03-2014</c:v>
                        </c:pt>
                        <c:pt idx="34">
                          <c:v>15-03-2014</c:v>
                        </c:pt>
                        <c:pt idx="35">
                          <c:v>16-03-2014</c:v>
                        </c:pt>
                        <c:pt idx="36">
                          <c:v>17-03-2014</c:v>
                        </c:pt>
                        <c:pt idx="37">
                          <c:v>18-03-2014</c:v>
                        </c:pt>
                        <c:pt idx="38">
                          <c:v>19-03-2014</c:v>
                        </c:pt>
                        <c:pt idx="39">
                          <c:v>20-03-2014</c:v>
                        </c:pt>
                        <c:pt idx="40">
                          <c:v>21-03-2014</c:v>
                        </c:pt>
                        <c:pt idx="41">
                          <c:v>22-03-2014</c:v>
                        </c:pt>
                        <c:pt idx="42">
                          <c:v>23-03-2014</c:v>
                        </c:pt>
                        <c:pt idx="43">
                          <c:v>24-03-2014</c:v>
                        </c:pt>
                        <c:pt idx="44">
                          <c:v>25-03-2014</c:v>
                        </c:pt>
                        <c:pt idx="45">
                          <c:v>26-03-2014</c:v>
                        </c:pt>
                        <c:pt idx="46">
                          <c:v>27-03-2014</c:v>
                        </c:pt>
                        <c:pt idx="47">
                          <c:v>28-03-2014</c:v>
                        </c:pt>
                        <c:pt idx="48">
                          <c:v>29-03-2014</c:v>
                        </c:pt>
                        <c:pt idx="49">
                          <c:v>30-03-2014</c:v>
                        </c:pt>
                        <c:pt idx="50">
                          <c:v>31-03-2014</c:v>
                        </c:pt>
                        <c:pt idx="51">
                          <c:v>01-04-2014</c:v>
                        </c:pt>
                        <c:pt idx="52">
                          <c:v>02-04-2014</c:v>
                        </c:pt>
                        <c:pt idx="53">
                          <c:v>03-04-2014</c:v>
                        </c:pt>
                        <c:pt idx="54">
                          <c:v>04-04-2014</c:v>
                        </c:pt>
                        <c:pt idx="55">
                          <c:v>05-04-2014</c:v>
                        </c:pt>
                        <c:pt idx="56">
                          <c:v>06-04-2014</c:v>
                        </c:pt>
                        <c:pt idx="57">
                          <c:v>07-04-2014</c:v>
                        </c:pt>
                        <c:pt idx="58">
                          <c:v>08-04-2014</c:v>
                        </c:pt>
                        <c:pt idx="59">
                          <c:v>09-04-2014</c:v>
                        </c:pt>
                        <c:pt idx="60">
                          <c:v>10-04-2014</c:v>
                        </c:pt>
                        <c:pt idx="61">
                          <c:v>11-04-2014</c:v>
                        </c:pt>
                        <c:pt idx="62">
                          <c:v>12-04-2014</c:v>
                        </c:pt>
                        <c:pt idx="63">
                          <c:v>13-04-2014</c:v>
                        </c:pt>
                        <c:pt idx="64">
                          <c:v>14-04-2014</c:v>
                        </c:pt>
                        <c:pt idx="65">
                          <c:v>15-04-2014</c:v>
                        </c:pt>
                        <c:pt idx="66">
                          <c:v>16-04-2014</c:v>
                        </c:pt>
                        <c:pt idx="67">
                          <c:v>17-04-2014</c:v>
                        </c:pt>
                        <c:pt idx="68">
                          <c:v>18-04-2014</c:v>
                        </c:pt>
                        <c:pt idx="69">
                          <c:v>19-04-2014</c:v>
                        </c:pt>
                        <c:pt idx="70">
                          <c:v>20-04-2014</c:v>
                        </c:pt>
                        <c:pt idx="71">
                          <c:v>21-04-2014</c:v>
                        </c:pt>
                        <c:pt idx="72">
                          <c:v>22-04-2014</c:v>
                        </c:pt>
                        <c:pt idx="73">
                          <c:v>23-04-2014</c:v>
                        </c:pt>
                        <c:pt idx="74">
                          <c:v>24-04-2014</c:v>
                        </c:pt>
                        <c:pt idx="75">
                          <c:v>25-04-2014</c:v>
                        </c:pt>
                        <c:pt idx="76">
                          <c:v>26-04-2014</c:v>
                        </c:pt>
                        <c:pt idx="77">
                          <c:v>27-04-2014</c:v>
                        </c:pt>
                        <c:pt idx="78">
                          <c:v>28-04-2014</c:v>
                        </c:pt>
                        <c:pt idx="79">
                          <c:v>29-04-2014</c:v>
                        </c:pt>
                        <c:pt idx="80">
                          <c:v>30-04-2014</c:v>
                        </c:pt>
                        <c:pt idx="81">
                          <c:v>01-05-2014</c:v>
                        </c:pt>
                        <c:pt idx="82">
                          <c:v>02-05-2014</c:v>
                        </c:pt>
                        <c:pt idx="83">
                          <c:v>03-05-2014</c:v>
                        </c:pt>
                        <c:pt idx="84">
                          <c:v>04-05-2014</c:v>
                        </c:pt>
                        <c:pt idx="85">
                          <c:v>05-05-2014</c:v>
                        </c:pt>
                        <c:pt idx="86">
                          <c:v>06-05-2014</c:v>
                        </c:pt>
                        <c:pt idx="87">
                          <c:v>07-05-2014</c:v>
                        </c:pt>
                        <c:pt idx="88">
                          <c:v>08-05-2014</c:v>
                        </c:pt>
                        <c:pt idx="89">
                          <c:v>09-05-2014</c:v>
                        </c:pt>
                        <c:pt idx="90">
                          <c:v>10-05-2014</c:v>
                        </c:pt>
                        <c:pt idx="91">
                          <c:v>11-05-2014</c:v>
                        </c:pt>
                        <c:pt idx="92">
                          <c:v>12-05-2014</c:v>
                        </c:pt>
                        <c:pt idx="93">
                          <c:v>13-05-2014</c:v>
                        </c:pt>
                        <c:pt idx="94">
                          <c:v>14-05-2014</c:v>
                        </c:pt>
                        <c:pt idx="95">
                          <c:v>15-05-2014</c:v>
                        </c:pt>
                        <c:pt idx="96">
                          <c:v>16-05-2014</c:v>
                        </c:pt>
                        <c:pt idx="97">
                          <c:v>17-05-2014</c:v>
                        </c:pt>
                        <c:pt idx="98">
                          <c:v>18-05-2014</c:v>
                        </c:pt>
                        <c:pt idx="99">
                          <c:v>19-05-2014</c:v>
                        </c:pt>
                        <c:pt idx="100">
                          <c:v>20-05-2014</c:v>
                        </c:pt>
                        <c:pt idx="101">
                          <c:v>21-05-2014</c:v>
                        </c:pt>
                        <c:pt idx="102">
                          <c:v>22-05-2014</c:v>
                        </c:pt>
                        <c:pt idx="103">
                          <c:v>23-05-2014</c:v>
                        </c:pt>
                        <c:pt idx="104">
                          <c:v>24-05-2014</c:v>
                        </c:pt>
                        <c:pt idx="105">
                          <c:v>25-05-2014</c:v>
                        </c:pt>
                        <c:pt idx="106">
                          <c:v>26-05-2014</c:v>
                        </c:pt>
                        <c:pt idx="107">
                          <c:v>27-05-2014</c:v>
                        </c:pt>
                        <c:pt idx="108">
                          <c:v>28-05-2014</c:v>
                        </c:pt>
                        <c:pt idx="109">
                          <c:v>29-05-2014</c:v>
                        </c:pt>
                        <c:pt idx="110">
                          <c:v>30-05-2014</c:v>
                        </c:pt>
                        <c:pt idx="111">
                          <c:v>31-05-2014</c:v>
                        </c:pt>
                        <c:pt idx="112">
                          <c:v>01-06-2014</c:v>
                        </c:pt>
                        <c:pt idx="113">
                          <c:v>02-06-2014</c:v>
                        </c:pt>
                        <c:pt idx="114">
                          <c:v>03-06-2014</c:v>
                        </c:pt>
                        <c:pt idx="115">
                          <c:v>04-06-2014</c:v>
                        </c:pt>
                        <c:pt idx="116">
                          <c:v>05-06-2014</c:v>
                        </c:pt>
                        <c:pt idx="117">
                          <c:v>06-06-2014</c:v>
                        </c:pt>
                        <c:pt idx="118">
                          <c:v>07-06-2014</c:v>
                        </c:pt>
                        <c:pt idx="119">
                          <c:v>08-06-2014</c:v>
                        </c:pt>
                        <c:pt idx="120">
                          <c:v>09-06-2014</c:v>
                        </c:pt>
                        <c:pt idx="121">
                          <c:v>10-06-2014</c:v>
                        </c:pt>
                        <c:pt idx="122">
                          <c:v>11-06-2014</c:v>
                        </c:pt>
                        <c:pt idx="123">
                          <c:v>12-06-2014</c:v>
                        </c:pt>
                        <c:pt idx="124">
                          <c:v>13-06-2014</c:v>
                        </c:pt>
                        <c:pt idx="125">
                          <c:v>14-06-2014</c:v>
                        </c:pt>
                        <c:pt idx="126">
                          <c:v>15-06-2014</c:v>
                        </c:pt>
                        <c:pt idx="127">
                          <c:v>16-06-2014</c:v>
                        </c:pt>
                        <c:pt idx="128">
                          <c:v>17-06-2014</c:v>
                        </c:pt>
                        <c:pt idx="129">
                          <c:v>18-06-2014</c:v>
                        </c:pt>
                        <c:pt idx="130">
                          <c:v>19-06-2014</c:v>
                        </c:pt>
                        <c:pt idx="131">
                          <c:v>20-06-2014</c:v>
                        </c:pt>
                        <c:pt idx="132">
                          <c:v>21-06-2014</c:v>
                        </c:pt>
                        <c:pt idx="133">
                          <c:v>22-06-2014</c:v>
                        </c:pt>
                        <c:pt idx="134">
                          <c:v>23-06-2014</c:v>
                        </c:pt>
                        <c:pt idx="135">
                          <c:v>24-06-2014</c:v>
                        </c:pt>
                        <c:pt idx="136">
                          <c:v>25-06-2014</c:v>
                        </c:pt>
                        <c:pt idx="137">
                          <c:v>26-06-2014</c:v>
                        </c:pt>
                        <c:pt idx="138">
                          <c:v>27-06-2014</c:v>
                        </c:pt>
                        <c:pt idx="139">
                          <c:v>28-06-2014</c:v>
                        </c:pt>
                        <c:pt idx="140">
                          <c:v>29-06-2014</c:v>
                        </c:pt>
                        <c:pt idx="141">
                          <c:v>30-06-2014</c:v>
                        </c:pt>
                        <c:pt idx="142">
                          <c:v>01-07-2014</c:v>
                        </c:pt>
                        <c:pt idx="143">
                          <c:v>02-07-2014</c:v>
                        </c:pt>
                        <c:pt idx="144">
                          <c:v>03-07-2014</c:v>
                        </c:pt>
                        <c:pt idx="145">
                          <c:v>04-07-2014</c:v>
                        </c:pt>
                        <c:pt idx="146">
                          <c:v>05-07-2014</c:v>
                        </c:pt>
                        <c:pt idx="147">
                          <c:v>06-07-2014</c:v>
                        </c:pt>
                        <c:pt idx="148">
                          <c:v>07-07-2014</c:v>
                        </c:pt>
                        <c:pt idx="149">
                          <c:v>08-07-2014</c:v>
                        </c:pt>
                        <c:pt idx="150">
                          <c:v>09-07-2014</c:v>
                        </c:pt>
                        <c:pt idx="151">
                          <c:v>10-07-2014</c:v>
                        </c:pt>
                        <c:pt idx="152">
                          <c:v>11-07-2014</c:v>
                        </c:pt>
                        <c:pt idx="153">
                          <c:v>12-07-2014</c:v>
                        </c:pt>
                        <c:pt idx="154">
                          <c:v>13-07-2014</c:v>
                        </c:pt>
                        <c:pt idx="155">
                          <c:v>14-07-2014</c:v>
                        </c:pt>
                        <c:pt idx="156">
                          <c:v>15-07-2014</c:v>
                        </c:pt>
                        <c:pt idx="157">
                          <c:v>16-07-2014</c:v>
                        </c:pt>
                        <c:pt idx="158">
                          <c:v>17-07-2014</c:v>
                        </c:pt>
                        <c:pt idx="159">
                          <c:v>18-07-2014</c:v>
                        </c:pt>
                        <c:pt idx="160">
                          <c:v>19-07-2014</c:v>
                        </c:pt>
                        <c:pt idx="161">
                          <c:v>20-07-2014</c:v>
                        </c:pt>
                        <c:pt idx="162">
                          <c:v>21-07-2014</c:v>
                        </c:pt>
                        <c:pt idx="163">
                          <c:v>22-07-2014</c:v>
                        </c:pt>
                        <c:pt idx="164">
                          <c:v>23-07-2014</c:v>
                        </c:pt>
                        <c:pt idx="165">
                          <c:v>24-07-2014</c:v>
                        </c:pt>
                        <c:pt idx="166">
                          <c:v>25-07-2014</c:v>
                        </c:pt>
                        <c:pt idx="167">
                          <c:v>26-07-2014</c:v>
                        </c:pt>
                        <c:pt idx="168">
                          <c:v>27-07-2014</c:v>
                        </c:pt>
                        <c:pt idx="169">
                          <c:v>28-07-2014</c:v>
                        </c:pt>
                        <c:pt idx="170">
                          <c:v>29-07-2014</c:v>
                        </c:pt>
                        <c:pt idx="171">
                          <c:v>30-07-2014</c:v>
                        </c:pt>
                        <c:pt idx="172">
                          <c:v>31-07-2014</c:v>
                        </c:pt>
                        <c:pt idx="173">
                          <c:v>01-08-2014</c:v>
                        </c:pt>
                        <c:pt idx="174">
                          <c:v>02-08-2014</c:v>
                        </c:pt>
                        <c:pt idx="175">
                          <c:v>03-08-2014</c:v>
                        </c:pt>
                        <c:pt idx="176">
                          <c:v>04-08-2014</c:v>
                        </c:pt>
                        <c:pt idx="177">
                          <c:v>05-08-2014</c:v>
                        </c:pt>
                        <c:pt idx="178">
                          <c:v>06-08-2014</c:v>
                        </c:pt>
                        <c:pt idx="179">
                          <c:v>07-08-2014</c:v>
                        </c:pt>
                        <c:pt idx="180">
                          <c:v>08-08-2014</c:v>
                        </c:pt>
                        <c:pt idx="181">
                          <c:v>09-08-2014</c:v>
                        </c:pt>
                        <c:pt idx="182">
                          <c:v>10-08-2014</c:v>
                        </c:pt>
                        <c:pt idx="183">
                          <c:v>11-08-2014</c:v>
                        </c:pt>
                        <c:pt idx="184">
                          <c:v>12-08-2014</c:v>
                        </c:pt>
                        <c:pt idx="185">
                          <c:v>13-08-2014</c:v>
                        </c:pt>
                        <c:pt idx="186">
                          <c:v>14-08-2014</c:v>
                        </c:pt>
                        <c:pt idx="187">
                          <c:v>15-08-2014</c:v>
                        </c:pt>
                        <c:pt idx="188">
                          <c:v>16-08-2014</c:v>
                        </c:pt>
                        <c:pt idx="189">
                          <c:v>17-08-2014</c:v>
                        </c:pt>
                        <c:pt idx="190">
                          <c:v>18-08-2014</c:v>
                        </c:pt>
                        <c:pt idx="191">
                          <c:v>19-08-2014</c:v>
                        </c:pt>
                        <c:pt idx="192">
                          <c:v>20-08-2014</c:v>
                        </c:pt>
                        <c:pt idx="193">
                          <c:v>21-08-2014</c:v>
                        </c:pt>
                        <c:pt idx="194">
                          <c:v>22-08-2014</c:v>
                        </c:pt>
                        <c:pt idx="195">
                          <c:v>23-08-2014</c:v>
                        </c:pt>
                        <c:pt idx="196">
                          <c:v>24-08-2014</c:v>
                        </c:pt>
                        <c:pt idx="197">
                          <c:v>25-08-2014</c:v>
                        </c:pt>
                        <c:pt idx="198">
                          <c:v>26-08-2014</c:v>
                        </c:pt>
                        <c:pt idx="199">
                          <c:v>27-08-2014</c:v>
                        </c:pt>
                        <c:pt idx="200">
                          <c:v>28-08-2014</c:v>
                        </c:pt>
                        <c:pt idx="201">
                          <c:v>29-08-2014</c:v>
                        </c:pt>
                        <c:pt idx="202">
                          <c:v>30-08-2014</c:v>
                        </c:pt>
                        <c:pt idx="203">
                          <c:v>31-08-2014</c:v>
                        </c:pt>
                        <c:pt idx="204">
                          <c:v>01-09-2014</c:v>
                        </c:pt>
                        <c:pt idx="205">
                          <c:v>02-09-2014</c:v>
                        </c:pt>
                        <c:pt idx="206">
                          <c:v>03-09-2014</c:v>
                        </c:pt>
                        <c:pt idx="207">
                          <c:v>04-09-2014</c:v>
                        </c:pt>
                        <c:pt idx="208">
                          <c:v>05-09-2014</c:v>
                        </c:pt>
                        <c:pt idx="209">
                          <c:v>06-09-2014</c:v>
                        </c:pt>
                        <c:pt idx="210">
                          <c:v>07-09-2014</c:v>
                        </c:pt>
                        <c:pt idx="211">
                          <c:v>08-09-2014</c:v>
                        </c:pt>
                        <c:pt idx="212">
                          <c:v>09-09-2014</c:v>
                        </c:pt>
                        <c:pt idx="213">
                          <c:v>10-09-2014</c:v>
                        </c:pt>
                        <c:pt idx="214">
                          <c:v>11-09-2014</c:v>
                        </c:pt>
                        <c:pt idx="215">
                          <c:v>12-09-2014</c:v>
                        </c:pt>
                        <c:pt idx="216">
                          <c:v>13-09-2014</c:v>
                        </c:pt>
                        <c:pt idx="217">
                          <c:v>14-09-2014</c:v>
                        </c:pt>
                        <c:pt idx="218">
                          <c:v>15-09-2014</c:v>
                        </c:pt>
                        <c:pt idx="219">
                          <c:v>16-09-2014</c:v>
                        </c:pt>
                        <c:pt idx="220">
                          <c:v>17-09-2014</c:v>
                        </c:pt>
                        <c:pt idx="221">
                          <c:v>18-09-2014</c:v>
                        </c:pt>
                        <c:pt idx="222">
                          <c:v>19-09-2014</c:v>
                        </c:pt>
                        <c:pt idx="223">
                          <c:v>20-09-2014</c:v>
                        </c:pt>
                        <c:pt idx="224">
                          <c:v>21-09-2014</c:v>
                        </c:pt>
                        <c:pt idx="225">
                          <c:v>22-09-2014</c:v>
                        </c:pt>
                        <c:pt idx="226">
                          <c:v>23-09-2014</c:v>
                        </c:pt>
                        <c:pt idx="227">
                          <c:v>24-09-2014</c:v>
                        </c:pt>
                        <c:pt idx="228">
                          <c:v>25-09-2014</c:v>
                        </c:pt>
                        <c:pt idx="229">
                          <c:v>26-09-2014</c:v>
                        </c:pt>
                        <c:pt idx="230">
                          <c:v>27-09-2014</c:v>
                        </c:pt>
                        <c:pt idx="231">
                          <c:v>28-09-2014</c:v>
                        </c:pt>
                        <c:pt idx="232">
                          <c:v>29-09-2014</c:v>
                        </c:pt>
                        <c:pt idx="233">
                          <c:v>30-09-2014</c:v>
                        </c:pt>
                        <c:pt idx="234">
                          <c:v>01-10-2014</c:v>
                        </c:pt>
                        <c:pt idx="235">
                          <c:v>02-10-2014</c:v>
                        </c:pt>
                        <c:pt idx="236">
                          <c:v>03-10-2014</c:v>
                        </c:pt>
                        <c:pt idx="237">
                          <c:v>04-10-2014</c:v>
                        </c:pt>
                        <c:pt idx="238">
                          <c:v>05-10-2014</c:v>
                        </c:pt>
                        <c:pt idx="239">
                          <c:v>06-10-2014</c:v>
                        </c:pt>
                        <c:pt idx="240">
                          <c:v>07-10-2014</c:v>
                        </c:pt>
                        <c:pt idx="241">
                          <c:v>08-10-2014</c:v>
                        </c:pt>
                        <c:pt idx="242">
                          <c:v>09-10-2014</c:v>
                        </c:pt>
                        <c:pt idx="243">
                          <c:v>10-10-2014</c:v>
                        </c:pt>
                        <c:pt idx="244">
                          <c:v>11-10-2014</c:v>
                        </c:pt>
                        <c:pt idx="245">
                          <c:v>12-10-2014</c:v>
                        </c:pt>
                        <c:pt idx="246">
                          <c:v>13-10-2014</c:v>
                        </c:pt>
                        <c:pt idx="247">
                          <c:v>14-10-2014</c:v>
                        </c:pt>
                        <c:pt idx="248">
                          <c:v>15-10-2014</c:v>
                        </c:pt>
                        <c:pt idx="249">
                          <c:v>16-10-2014</c:v>
                        </c:pt>
                        <c:pt idx="250">
                          <c:v>17-10-2014</c:v>
                        </c:pt>
                        <c:pt idx="251">
                          <c:v>18-10-2014</c:v>
                        </c:pt>
                        <c:pt idx="252">
                          <c:v>19-10-2014</c:v>
                        </c:pt>
                        <c:pt idx="253">
                          <c:v>20-10-2014</c:v>
                        </c:pt>
                        <c:pt idx="254">
                          <c:v>21-10-2014</c:v>
                        </c:pt>
                        <c:pt idx="255">
                          <c:v>22-10-2014</c:v>
                        </c:pt>
                        <c:pt idx="256">
                          <c:v>23-10-2014</c:v>
                        </c:pt>
                        <c:pt idx="257">
                          <c:v>24-10-2014</c:v>
                        </c:pt>
                        <c:pt idx="258">
                          <c:v>25-10-2014</c:v>
                        </c:pt>
                        <c:pt idx="259">
                          <c:v>26-10-2014</c:v>
                        </c:pt>
                        <c:pt idx="260">
                          <c:v>27-10-2014</c:v>
                        </c:pt>
                        <c:pt idx="261">
                          <c:v>28-10-2014</c:v>
                        </c:pt>
                        <c:pt idx="262">
                          <c:v>29-10-2014</c:v>
                        </c:pt>
                        <c:pt idx="263">
                          <c:v>30-10-2014</c:v>
                        </c:pt>
                        <c:pt idx="264">
                          <c:v>31-10-2014</c:v>
                        </c:pt>
                        <c:pt idx="265">
                          <c:v>01-11-2014</c:v>
                        </c:pt>
                        <c:pt idx="266">
                          <c:v>02-11-2014</c:v>
                        </c:pt>
                        <c:pt idx="267">
                          <c:v>03-11-2014</c:v>
                        </c:pt>
                        <c:pt idx="268">
                          <c:v>04-11-2014</c:v>
                        </c:pt>
                        <c:pt idx="269">
                          <c:v>05-11-2014</c:v>
                        </c:pt>
                        <c:pt idx="270">
                          <c:v>06-11-2014</c:v>
                        </c:pt>
                        <c:pt idx="271">
                          <c:v>07-11-2014</c:v>
                        </c:pt>
                        <c:pt idx="272">
                          <c:v>08-11-2014</c:v>
                        </c:pt>
                        <c:pt idx="273">
                          <c:v>09-11-2014</c:v>
                        </c:pt>
                        <c:pt idx="274">
                          <c:v>10-11-2014</c:v>
                        </c:pt>
                        <c:pt idx="275">
                          <c:v>11-11-2014</c:v>
                        </c:pt>
                        <c:pt idx="276">
                          <c:v>12-11-2014</c:v>
                        </c:pt>
                        <c:pt idx="277">
                          <c:v>13-11-2014</c:v>
                        </c:pt>
                        <c:pt idx="278">
                          <c:v>14-11-2014</c:v>
                        </c:pt>
                        <c:pt idx="279">
                          <c:v>15-11-2014</c:v>
                        </c:pt>
                        <c:pt idx="280">
                          <c:v>16-11-2014</c:v>
                        </c:pt>
                        <c:pt idx="281">
                          <c:v>17-11-2014</c:v>
                        </c:pt>
                        <c:pt idx="282">
                          <c:v>18-11-2014</c:v>
                        </c:pt>
                        <c:pt idx="283">
                          <c:v>19-11-2014</c:v>
                        </c:pt>
                        <c:pt idx="284">
                          <c:v>20-11-2014</c:v>
                        </c:pt>
                        <c:pt idx="285">
                          <c:v>21-11-2014</c:v>
                        </c:pt>
                        <c:pt idx="286">
                          <c:v>22-11-2014</c:v>
                        </c:pt>
                        <c:pt idx="287">
                          <c:v>23-11-2014</c:v>
                        </c:pt>
                        <c:pt idx="288">
                          <c:v>24-11-2014</c:v>
                        </c:pt>
                        <c:pt idx="289">
                          <c:v>25-11-2014</c:v>
                        </c:pt>
                        <c:pt idx="290">
                          <c:v>26-11-2014</c:v>
                        </c:pt>
                        <c:pt idx="291">
                          <c:v>27-11-2014</c:v>
                        </c:pt>
                        <c:pt idx="292">
                          <c:v>28-11-2014</c:v>
                        </c:pt>
                        <c:pt idx="293">
                          <c:v>29-11-2014</c:v>
                        </c:pt>
                        <c:pt idx="294">
                          <c:v>30-11-2014</c:v>
                        </c:pt>
                        <c:pt idx="295">
                          <c:v>01-12-2014</c:v>
                        </c:pt>
                        <c:pt idx="296">
                          <c:v>02-12-2014</c:v>
                        </c:pt>
                        <c:pt idx="297">
                          <c:v>03-12-2014</c:v>
                        </c:pt>
                        <c:pt idx="298">
                          <c:v>04-12-2014</c:v>
                        </c:pt>
                        <c:pt idx="299">
                          <c:v>05-12-2014</c:v>
                        </c:pt>
                        <c:pt idx="300">
                          <c:v>06-12-2014</c:v>
                        </c:pt>
                        <c:pt idx="301">
                          <c:v>07-12-2014</c:v>
                        </c:pt>
                        <c:pt idx="302">
                          <c:v>08-12-2014</c:v>
                        </c:pt>
                        <c:pt idx="303">
                          <c:v>09-12-2014</c:v>
                        </c:pt>
                        <c:pt idx="304">
                          <c:v>10-12-2014</c:v>
                        </c:pt>
                        <c:pt idx="305">
                          <c:v>11-12-2014</c:v>
                        </c:pt>
                        <c:pt idx="306">
                          <c:v>12-12-2014</c:v>
                        </c:pt>
                        <c:pt idx="307">
                          <c:v>13-12-2014</c:v>
                        </c:pt>
                        <c:pt idx="308">
                          <c:v>14-12-2014</c:v>
                        </c:pt>
                        <c:pt idx="309">
                          <c:v>15-12-2014</c:v>
                        </c:pt>
                        <c:pt idx="310">
                          <c:v>16-12-2014</c:v>
                        </c:pt>
                        <c:pt idx="311">
                          <c:v>17-12-2014</c:v>
                        </c:pt>
                        <c:pt idx="312">
                          <c:v>18-12-2014</c:v>
                        </c:pt>
                        <c:pt idx="313">
                          <c:v>19-12-2014</c:v>
                        </c:pt>
                        <c:pt idx="314">
                          <c:v>20-12-2014</c:v>
                        </c:pt>
                        <c:pt idx="315">
                          <c:v>21-12-2014</c:v>
                        </c:pt>
                        <c:pt idx="316">
                          <c:v>22-12-2014</c:v>
                        </c:pt>
                        <c:pt idx="317">
                          <c:v>23-12-2014</c:v>
                        </c:pt>
                        <c:pt idx="318">
                          <c:v>24-12-2014</c:v>
                        </c:pt>
                        <c:pt idx="319">
                          <c:v>25-12-2014</c:v>
                        </c:pt>
                        <c:pt idx="320">
                          <c:v>26-12-2014</c:v>
                        </c:pt>
                        <c:pt idx="321">
                          <c:v>27-12-2014</c:v>
                        </c:pt>
                        <c:pt idx="322">
                          <c:v>28-12-2014</c:v>
                        </c:pt>
                        <c:pt idx="323">
                          <c:v>29-12-2014</c:v>
                        </c:pt>
                        <c:pt idx="324">
                          <c:v>30-12-2014</c:v>
                        </c:pt>
                        <c:pt idx="325">
                          <c:v>31-12-2014</c:v>
                        </c:pt>
                        <c:pt idx="326">
                          <c:v>01-01-2015</c:v>
                        </c:pt>
                        <c:pt idx="327">
                          <c:v>02-01-2015</c:v>
                        </c:pt>
                        <c:pt idx="328">
                          <c:v>03-01-2015</c:v>
                        </c:pt>
                        <c:pt idx="329">
                          <c:v>04-01-2015</c:v>
                        </c:pt>
                        <c:pt idx="330">
                          <c:v>05-01-2015</c:v>
                        </c:pt>
                        <c:pt idx="331">
                          <c:v>06-01-2015</c:v>
                        </c:pt>
                        <c:pt idx="332">
                          <c:v>07-01-2015</c:v>
                        </c:pt>
                        <c:pt idx="333">
                          <c:v>08-01-2015</c:v>
                        </c:pt>
                        <c:pt idx="334">
                          <c:v>09-01-2015</c:v>
                        </c:pt>
                        <c:pt idx="335">
                          <c:v>10-01-2015</c:v>
                        </c:pt>
                        <c:pt idx="336">
                          <c:v>11-01-2015</c:v>
                        </c:pt>
                        <c:pt idx="337">
                          <c:v>12-01-2015</c:v>
                        </c:pt>
                        <c:pt idx="338">
                          <c:v>13-01-2015</c:v>
                        </c:pt>
                        <c:pt idx="339">
                          <c:v>14-01-2015</c:v>
                        </c:pt>
                        <c:pt idx="340">
                          <c:v>15-01-2015</c:v>
                        </c:pt>
                        <c:pt idx="341">
                          <c:v>16-01-2015</c:v>
                        </c:pt>
                        <c:pt idx="342">
                          <c:v>17-01-2015</c:v>
                        </c:pt>
                        <c:pt idx="343">
                          <c:v>18-01-2015</c:v>
                        </c:pt>
                        <c:pt idx="344">
                          <c:v>19-01-2015</c:v>
                        </c:pt>
                        <c:pt idx="345">
                          <c:v>20-01-2015</c:v>
                        </c:pt>
                        <c:pt idx="346">
                          <c:v>21-01-2015</c:v>
                        </c:pt>
                        <c:pt idx="347">
                          <c:v>22-01-2015</c:v>
                        </c:pt>
                        <c:pt idx="348">
                          <c:v>23-01-2015</c:v>
                        </c:pt>
                        <c:pt idx="349">
                          <c:v>24-01-2015</c:v>
                        </c:pt>
                        <c:pt idx="350">
                          <c:v>25-01-2015</c:v>
                        </c:pt>
                        <c:pt idx="351">
                          <c:v>26-01-2015</c:v>
                        </c:pt>
                        <c:pt idx="352">
                          <c:v>27-01-2015</c:v>
                        </c:pt>
                        <c:pt idx="353">
                          <c:v>28-01-2015</c:v>
                        </c:pt>
                        <c:pt idx="354">
                          <c:v>29-01-2015</c:v>
                        </c:pt>
                        <c:pt idx="355">
                          <c:v>30-01-2015</c:v>
                        </c:pt>
                        <c:pt idx="356">
                          <c:v>31-01-2015</c:v>
                        </c:pt>
                        <c:pt idx="357">
                          <c:v>01-02-2015</c:v>
                        </c:pt>
                        <c:pt idx="358">
                          <c:v>02-02-2015</c:v>
                        </c:pt>
                        <c:pt idx="359">
                          <c:v>03-02-2015</c:v>
                        </c:pt>
                        <c:pt idx="360">
                          <c:v>04-02-2015</c:v>
                        </c:pt>
                        <c:pt idx="361">
                          <c:v>05-02-2015</c:v>
                        </c:pt>
                        <c:pt idx="362">
                          <c:v>06-02-2015</c:v>
                        </c:pt>
                        <c:pt idx="363">
                          <c:v>07-02-2015</c:v>
                        </c:pt>
                        <c:pt idx="364">
                          <c:v>08-02-2015</c:v>
                        </c:pt>
                        <c:pt idx="365">
                          <c:v>09-02-2015</c:v>
                        </c:pt>
                        <c:pt idx="366">
                          <c:v>10-02-2015</c:v>
                        </c:pt>
                        <c:pt idx="367">
                          <c:v>11-02-2015</c:v>
                        </c:pt>
                        <c:pt idx="368">
                          <c:v>12-02-2015</c:v>
                        </c:pt>
                        <c:pt idx="369">
                          <c:v>13-02-2015</c:v>
                        </c:pt>
                        <c:pt idx="370">
                          <c:v>14-02-2015</c:v>
                        </c:pt>
                        <c:pt idx="371">
                          <c:v>15-02-2015</c:v>
                        </c:pt>
                        <c:pt idx="372">
                          <c:v>16-02-2015</c:v>
                        </c:pt>
                        <c:pt idx="373">
                          <c:v>17-02-2015</c:v>
                        </c:pt>
                        <c:pt idx="374">
                          <c:v>18-02-2015</c:v>
                        </c:pt>
                        <c:pt idx="375">
                          <c:v>19-02-2015</c:v>
                        </c:pt>
                        <c:pt idx="376">
                          <c:v>20-02-2015</c:v>
                        </c:pt>
                        <c:pt idx="377">
                          <c:v>21-02-2015</c:v>
                        </c:pt>
                        <c:pt idx="378">
                          <c:v>22-02-2015</c:v>
                        </c:pt>
                        <c:pt idx="379">
                          <c:v>23-02-2015</c:v>
                        </c:pt>
                        <c:pt idx="380">
                          <c:v>24-02-2015</c:v>
                        </c:pt>
                        <c:pt idx="381">
                          <c:v>25-02-2015</c:v>
                        </c:pt>
                        <c:pt idx="382">
                          <c:v>26-02-2015</c:v>
                        </c:pt>
                        <c:pt idx="383">
                          <c:v>27-02-2015</c:v>
                        </c:pt>
                        <c:pt idx="384">
                          <c:v>28-02-2015</c:v>
                        </c:pt>
                        <c:pt idx="385">
                          <c:v>01-03-2015</c:v>
                        </c:pt>
                        <c:pt idx="386">
                          <c:v>02-03-2015</c:v>
                        </c:pt>
                        <c:pt idx="387">
                          <c:v>03-03-2015</c:v>
                        </c:pt>
                        <c:pt idx="388">
                          <c:v>04-03-2015</c:v>
                        </c:pt>
                        <c:pt idx="389">
                          <c:v>05-03-2015</c:v>
                        </c:pt>
                        <c:pt idx="390">
                          <c:v>06-03-2015</c:v>
                        </c:pt>
                        <c:pt idx="391">
                          <c:v>07-03-2015</c:v>
                        </c:pt>
                        <c:pt idx="392">
                          <c:v>08-03-2015</c:v>
                        </c:pt>
                        <c:pt idx="393">
                          <c:v>09-03-2015</c:v>
                        </c:pt>
                        <c:pt idx="394">
                          <c:v>10-03-2015</c:v>
                        </c:pt>
                        <c:pt idx="395">
                          <c:v>11-03-2015</c:v>
                        </c:pt>
                        <c:pt idx="396">
                          <c:v>12-03-2015</c:v>
                        </c:pt>
                        <c:pt idx="397">
                          <c:v>13-03-2015</c:v>
                        </c:pt>
                        <c:pt idx="398">
                          <c:v>14-03-2015</c:v>
                        </c:pt>
                        <c:pt idx="399">
                          <c:v>15-03-2015</c:v>
                        </c:pt>
                        <c:pt idx="400">
                          <c:v>16-03-2015</c:v>
                        </c:pt>
                        <c:pt idx="401">
                          <c:v>17-03-2015</c:v>
                        </c:pt>
                        <c:pt idx="402">
                          <c:v>18-03-2015</c:v>
                        </c:pt>
                        <c:pt idx="403">
                          <c:v>19-03-2015</c:v>
                        </c:pt>
                        <c:pt idx="404">
                          <c:v>20-03-2015</c:v>
                        </c:pt>
                        <c:pt idx="405">
                          <c:v>21-03-2015</c:v>
                        </c:pt>
                        <c:pt idx="406">
                          <c:v>22-03-2015</c:v>
                        </c:pt>
                        <c:pt idx="407">
                          <c:v>23-03-2015</c:v>
                        </c:pt>
                        <c:pt idx="408">
                          <c:v>24-03-2015</c:v>
                        </c:pt>
                        <c:pt idx="409">
                          <c:v>25-03-2015</c:v>
                        </c:pt>
                        <c:pt idx="410">
                          <c:v>26-03-2015</c:v>
                        </c:pt>
                        <c:pt idx="411">
                          <c:v>27-03-2015</c:v>
                        </c:pt>
                        <c:pt idx="412">
                          <c:v>28-03-2015</c:v>
                        </c:pt>
                        <c:pt idx="413">
                          <c:v>29-03-2015</c:v>
                        </c:pt>
                        <c:pt idx="414">
                          <c:v>30-03-2015</c:v>
                        </c:pt>
                        <c:pt idx="415">
                          <c:v>31-03-2015</c:v>
                        </c:pt>
                        <c:pt idx="416">
                          <c:v>01-04-2015</c:v>
                        </c:pt>
                        <c:pt idx="417">
                          <c:v>02-04-2015</c:v>
                        </c:pt>
                        <c:pt idx="418">
                          <c:v>03-04-2015</c:v>
                        </c:pt>
                        <c:pt idx="419">
                          <c:v>04-04-2015</c:v>
                        </c:pt>
                        <c:pt idx="420">
                          <c:v>05-04-2015</c:v>
                        </c:pt>
                        <c:pt idx="421">
                          <c:v>06-04-2015</c:v>
                        </c:pt>
                        <c:pt idx="422">
                          <c:v>07-04-2015</c:v>
                        </c:pt>
                        <c:pt idx="423">
                          <c:v>08-04-2015</c:v>
                        </c:pt>
                        <c:pt idx="424">
                          <c:v>09-04-2015</c:v>
                        </c:pt>
                        <c:pt idx="425">
                          <c:v>10-04-2015</c:v>
                        </c:pt>
                        <c:pt idx="426">
                          <c:v>11-04-2015</c:v>
                        </c:pt>
                        <c:pt idx="427">
                          <c:v>12-04-2015</c:v>
                        </c:pt>
                        <c:pt idx="428">
                          <c:v>13-04-2015</c:v>
                        </c:pt>
                        <c:pt idx="429">
                          <c:v>14-04-2015</c:v>
                        </c:pt>
                        <c:pt idx="430">
                          <c:v>15-04-2015</c:v>
                        </c:pt>
                        <c:pt idx="431">
                          <c:v>16-04-2015</c:v>
                        </c:pt>
                        <c:pt idx="432">
                          <c:v>17-04-2015</c:v>
                        </c:pt>
                        <c:pt idx="433">
                          <c:v>18-04-2015</c:v>
                        </c:pt>
                        <c:pt idx="434">
                          <c:v>19-04-2015</c:v>
                        </c:pt>
                        <c:pt idx="435">
                          <c:v>20-04-2015</c:v>
                        </c:pt>
                        <c:pt idx="436">
                          <c:v>21-04-2015</c:v>
                        </c:pt>
                        <c:pt idx="437">
                          <c:v>22-04-2015</c:v>
                        </c:pt>
                        <c:pt idx="438">
                          <c:v>23-04-2015</c:v>
                        </c:pt>
                        <c:pt idx="439">
                          <c:v>24-04-2015</c:v>
                        </c:pt>
                        <c:pt idx="440">
                          <c:v>25-04-2015</c:v>
                        </c:pt>
                        <c:pt idx="441">
                          <c:v>26-04-2015</c:v>
                        </c:pt>
                        <c:pt idx="442">
                          <c:v>27-04-2015</c:v>
                        </c:pt>
                        <c:pt idx="443">
                          <c:v>28-04-2015</c:v>
                        </c:pt>
                        <c:pt idx="444">
                          <c:v>29-04-2015</c:v>
                        </c:pt>
                        <c:pt idx="445">
                          <c:v>30-04-2015</c:v>
                        </c:pt>
                        <c:pt idx="446">
                          <c:v>01-05-2015</c:v>
                        </c:pt>
                        <c:pt idx="447">
                          <c:v>02-05-2015</c:v>
                        </c:pt>
                        <c:pt idx="448">
                          <c:v>03-05-2015</c:v>
                        </c:pt>
                        <c:pt idx="449">
                          <c:v>04-05-2015</c:v>
                        </c:pt>
                        <c:pt idx="450">
                          <c:v>05-05-2015</c:v>
                        </c:pt>
                        <c:pt idx="451">
                          <c:v>06-05-2015</c:v>
                        </c:pt>
                        <c:pt idx="452">
                          <c:v>07-05-2015</c:v>
                        </c:pt>
                        <c:pt idx="453">
                          <c:v>08-05-2015</c:v>
                        </c:pt>
                        <c:pt idx="454">
                          <c:v>09-05-2015</c:v>
                        </c:pt>
                        <c:pt idx="455">
                          <c:v>10-05-2015</c:v>
                        </c:pt>
                        <c:pt idx="456">
                          <c:v>11-05-2015</c:v>
                        </c:pt>
                        <c:pt idx="457">
                          <c:v>12-05-2015</c:v>
                        </c:pt>
                        <c:pt idx="458">
                          <c:v>13-05-2015</c:v>
                        </c:pt>
                        <c:pt idx="459">
                          <c:v>14-05-2015</c:v>
                        </c:pt>
                        <c:pt idx="460">
                          <c:v>15-05-2015</c:v>
                        </c:pt>
                        <c:pt idx="461">
                          <c:v>16-05-2015</c:v>
                        </c:pt>
                        <c:pt idx="462">
                          <c:v>17-05-2015</c:v>
                        </c:pt>
                        <c:pt idx="463">
                          <c:v>18-05-2015</c:v>
                        </c:pt>
                        <c:pt idx="464">
                          <c:v>19-05-2015</c:v>
                        </c:pt>
                        <c:pt idx="465">
                          <c:v>20-05-2015</c:v>
                        </c:pt>
                        <c:pt idx="466">
                          <c:v>21-05-2015</c:v>
                        </c:pt>
                        <c:pt idx="467">
                          <c:v>22-05-2015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Actuals!$C$3:$C$470</c15:sqref>
                        </c15:formulaRef>
                      </c:ext>
                    </c:extLst>
                    <c:numCache>
                      <c:formatCode>General</c:formatCode>
                      <c:ptCount val="4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32</c:v>
                      </c:pt>
                      <c:pt idx="38">
                        <c:v>42</c:v>
                      </c:pt>
                      <c:pt idx="39">
                        <c:v>110</c:v>
                      </c:pt>
                      <c:pt idx="40">
                        <c:v>20</c:v>
                      </c:pt>
                      <c:pt idx="41">
                        <c:v>81</c:v>
                      </c:pt>
                      <c:pt idx="42">
                        <c:v>0</c:v>
                      </c:pt>
                      <c:pt idx="43">
                        <c:v>108</c:v>
                      </c:pt>
                      <c:pt idx="44">
                        <c:v>90</c:v>
                      </c:pt>
                      <c:pt idx="45">
                        <c:v>228</c:v>
                      </c:pt>
                      <c:pt idx="46">
                        <c:v>192</c:v>
                      </c:pt>
                      <c:pt idx="47">
                        <c:v>227</c:v>
                      </c:pt>
                      <c:pt idx="48">
                        <c:v>122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144</c:v>
                      </c:pt>
                      <c:pt idx="53">
                        <c:v>0</c:v>
                      </c:pt>
                      <c:pt idx="54">
                        <c:v>44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340</c:v>
                      </c:pt>
                      <c:pt idx="60">
                        <c:v>192</c:v>
                      </c:pt>
                      <c:pt idx="61">
                        <c:v>134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67</c:v>
                      </c:pt>
                      <c:pt idx="66">
                        <c:v>6</c:v>
                      </c:pt>
                      <c:pt idx="67">
                        <c:v>122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62</c:v>
                      </c:pt>
                      <c:pt idx="72">
                        <c:v>51</c:v>
                      </c:pt>
                      <c:pt idx="73">
                        <c:v>9</c:v>
                      </c:pt>
                      <c:pt idx="74">
                        <c:v>0</c:v>
                      </c:pt>
                      <c:pt idx="75">
                        <c:v>27</c:v>
                      </c:pt>
                      <c:pt idx="76">
                        <c:v>59</c:v>
                      </c:pt>
                      <c:pt idx="77">
                        <c:v>43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188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161</c:v>
                      </c:pt>
                      <c:pt idx="101">
                        <c:v>131</c:v>
                      </c:pt>
                      <c:pt idx="102">
                        <c:v>87</c:v>
                      </c:pt>
                      <c:pt idx="103">
                        <c:v>55</c:v>
                      </c:pt>
                      <c:pt idx="104">
                        <c:v>40</c:v>
                      </c:pt>
                      <c:pt idx="105">
                        <c:v>111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19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167</c:v>
                      </c:pt>
                      <c:pt idx="132">
                        <c:v>100</c:v>
                      </c:pt>
                      <c:pt idx="133">
                        <c:v>0</c:v>
                      </c:pt>
                      <c:pt idx="134">
                        <c:v>76</c:v>
                      </c:pt>
                      <c:pt idx="135">
                        <c:v>151</c:v>
                      </c:pt>
                      <c:pt idx="136">
                        <c:v>122</c:v>
                      </c:pt>
                      <c:pt idx="137">
                        <c:v>530</c:v>
                      </c:pt>
                      <c:pt idx="138">
                        <c:v>146</c:v>
                      </c:pt>
                      <c:pt idx="139">
                        <c:v>641</c:v>
                      </c:pt>
                      <c:pt idx="140">
                        <c:v>0</c:v>
                      </c:pt>
                      <c:pt idx="141">
                        <c:v>846</c:v>
                      </c:pt>
                      <c:pt idx="142">
                        <c:v>276</c:v>
                      </c:pt>
                      <c:pt idx="143">
                        <c:v>365</c:v>
                      </c:pt>
                      <c:pt idx="144">
                        <c:v>171</c:v>
                      </c:pt>
                      <c:pt idx="145">
                        <c:v>260</c:v>
                      </c:pt>
                      <c:pt idx="146">
                        <c:v>146</c:v>
                      </c:pt>
                      <c:pt idx="147">
                        <c:v>0</c:v>
                      </c:pt>
                      <c:pt idx="148">
                        <c:v>127</c:v>
                      </c:pt>
                      <c:pt idx="149">
                        <c:v>305</c:v>
                      </c:pt>
                      <c:pt idx="150">
                        <c:v>34</c:v>
                      </c:pt>
                      <c:pt idx="151">
                        <c:v>371</c:v>
                      </c:pt>
                      <c:pt idx="152">
                        <c:v>253</c:v>
                      </c:pt>
                      <c:pt idx="153">
                        <c:v>0</c:v>
                      </c:pt>
                      <c:pt idx="154">
                        <c:v>21</c:v>
                      </c:pt>
                      <c:pt idx="155">
                        <c:v>67</c:v>
                      </c:pt>
                      <c:pt idx="156">
                        <c:v>0</c:v>
                      </c:pt>
                      <c:pt idx="157">
                        <c:v>553</c:v>
                      </c:pt>
                      <c:pt idx="158">
                        <c:v>818</c:v>
                      </c:pt>
                      <c:pt idx="159">
                        <c:v>695</c:v>
                      </c:pt>
                      <c:pt idx="160">
                        <c:v>77</c:v>
                      </c:pt>
                      <c:pt idx="161">
                        <c:v>0</c:v>
                      </c:pt>
                      <c:pt idx="162">
                        <c:v>154</c:v>
                      </c:pt>
                      <c:pt idx="163">
                        <c:v>0</c:v>
                      </c:pt>
                      <c:pt idx="164">
                        <c:v>164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330</c:v>
                      </c:pt>
                      <c:pt idx="170">
                        <c:v>20</c:v>
                      </c:pt>
                      <c:pt idx="171">
                        <c:v>137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51</c:v>
                      </c:pt>
                      <c:pt idx="175">
                        <c:v>0</c:v>
                      </c:pt>
                      <c:pt idx="176">
                        <c:v>421</c:v>
                      </c:pt>
                      <c:pt idx="177">
                        <c:v>244</c:v>
                      </c:pt>
                      <c:pt idx="178">
                        <c:v>617</c:v>
                      </c:pt>
                      <c:pt idx="179">
                        <c:v>123</c:v>
                      </c:pt>
                      <c:pt idx="180">
                        <c:v>149</c:v>
                      </c:pt>
                      <c:pt idx="181">
                        <c:v>72</c:v>
                      </c:pt>
                      <c:pt idx="182">
                        <c:v>0</c:v>
                      </c:pt>
                      <c:pt idx="183">
                        <c:v>353</c:v>
                      </c:pt>
                      <c:pt idx="184">
                        <c:v>51</c:v>
                      </c:pt>
                      <c:pt idx="185">
                        <c:v>0</c:v>
                      </c:pt>
                      <c:pt idx="186">
                        <c:v>367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415</c:v>
                      </c:pt>
                      <c:pt idx="193">
                        <c:v>284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50</c:v>
                      </c:pt>
                      <c:pt idx="200">
                        <c:v>36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238</c:v>
                      </c:pt>
                      <c:pt idx="206">
                        <c:v>20</c:v>
                      </c:pt>
                      <c:pt idx="207">
                        <c:v>0</c:v>
                      </c:pt>
                      <c:pt idx="208">
                        <c:v>191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96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79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405</c:v>
                      </c:pt>
                      <c:pt idx="236">
                        <c:v>82</c:v>
                      </c:pt>
                      <c:pt idx="237">
                        <c:v>112</c:v>
                      </c:pt>
                      <c:pt idx="238">
                        <c:v>102</c:v>
                      </c:pt>
                      <c:pt idx="239">
                        <c:v>381</c:v>
                      </c:pt>
                      <c:pt idx="240">
                        <c:v>180</c:v>
                      </c:pt>
                      <c:pt idx="241">
                        <c:v>193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396</c:v>
                      </c:pt>
                      <c:pt idx="245">
                        <c:v>140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212</c:v>
                      </c:pt>
                      <c:pt idx="250">
                        <c:v>160</c:v>
                      </c:pt>
                      <c:pt idx="251">
                        <c:v>406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119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722</c:v>
                      </c:pt>
                      <c:pt idx="289">
                        <c:v>607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670</c:v>
                      </c:pt>
                      <c:pt idx="296">
                        <c:v>0</c:v>
                      </c:pt>
                      <c:pt idx="297">
                        <c:v>1410</c:v>
                      </c:pt>
                      <c:pt idx="298">
                        <c:v>338</c:v>
                      </c:pt>
                      <c:pt idx="299">
                        <c:v>538</c:v>
                      </c:pt>
                      <c:pt idx="300">
                        <c:v>300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501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396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505</c:v>
                      </c:pt>
                      <c:pt idx="317">
                        <c:v>0</c:v>
                      </c:pt>
                      <c:pt idx="318">
                        <c:v>361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557</c:v>
                      </c:pt>
                      <c:pt idx="327">
                        <c:v>970</c:v>
                      </c:pt>
                      <c:pt idx="328">
                        <c:v>209</c:v>
                      </c:pt>
                      <c:pt idx="329">
                        <c:v>0</c:v>
                      </c:pt>
                      <c:pt idx="330">
                        <c:v>999</c:v>
                      </c:pt>
                      <c:pt idx="331">
                        <c:v>50</c:v>
                      </c:pt>
                      <c:pt idx="332">
                        <c:v>0</c:v>
                      </c:pt>
                      <c:pt idx="333">
                        <c:v>138</c:v>
                      </c:pt>
                      <c:pt idx="334">
                        <c:v>268</c:v>
                      </c:pt>
                      <c:pt idx="335">
                        <c:v>13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12</c:v>
                      </c:pt>
                      <c:pt idx="344">
                        <c:v>0</c:v>
                      </c:pt>
                      <c:pt idx="345">
                        <c:v>72</c:v>
                      </c:pt>
                      <c:pt idx="346">
                        <c:v>119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26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370</c:v>
                      </c:pt>
                      <c:pt idx="370">
                        <c:v>88</c:v>
                      </c:pt>
                      <c:pt idx="371">
                        <c:v>0</c:v>
                      </c:pt>
                      <c:pt idx="372">
                        <c:v>36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2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Actuals!$E$2</c15:sqref>
                        </c15:formulaRef>
                      </c:ext>
                    </c:extLst>
                    <c:strCache>
                      <c:ptCount val="1"/>
                      <c:pt idx="0">
                        <c:v>Akole-Assembly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Actuals!$A$3:$B$470</c15:sqref>
                        </c15:formulaRef>
                      </c:ext>
                    </c:extLst>
                    <c:multiLvlStrCache>
                      <c:ptCount val="468"/>
                      <c:lvl>
                        <c:pt idx="0">
                          <c:v>Feb'14</c:v>
                        </c:pt>
                        <c:pt idx="1">
                          <c:v>Feb'14</c:v>
                        </c:pt>
                        <c:pt idx="2">
                          <c:v>Feb'14</c:v>
                        </c:pt>
                        <c:pt idx="3">
                          <c:v>Feb'14</c:v>
                        </c:pt>
                        <c:pt idx="4">
                          <c:v>Feb'14</c:v>
                        </c:pt>
                        <c:pt idx="5">
                          <c:v>Feb'14</c:v>
                        </c:pt>
                        <c:pt idx="6">
                          <c:v>Feb'14</c:v>
                        </c:pt>
                        <c:pt idx="7">
                          <c:v>Feb'14</c:v>
                        </c:pt>
                        <c:pt idx="8">
                          <c:v>Feb'14</c:v>
                        </c:pt>
                        <c:pt idx="9">
                          <c:v>Feb'14</c:v>
                        </c:pt>
                        <c:pt idx="10">
                          <c:v>Feb'14</c:v>
                        </c:pt>
                        <c:pt idx="11">
                          <c:v>Feb'14</c:v>
                        </c:pt>
                        <c:pt idx="12">
                          <c:v>Feb'14</c:v>
                        </c:pt>
                        <c:pt idx="13">
                          <c:v>Feb'14</c:v>
                        </c:pt>
                        <c:pt idx="14">
                          <c:v>Feb'14</c:v>
                        </c:pt>
                        <c:pt idx="15">
                          <c:v>Feb'14</c:v>
                        </c:pt>
                        <c:pt idx="16">
                          <c:v>Feb'14</c:v>
                        </c:pt>
                        <c:pt idx="17">
                          <c:v>Feb'14</c:v>
                        </c:pt>
                        <c:pt idx="18">
                          <c:v>Feb'14</c:v>
                        </c:pt>
                        <c:pt idx="19">
                          <c:v>Feb'14</c:v>
                        </c:pt>
                        <c:pt idx="20">
                          <c:v>Mar'14</c:v>
                        </c:pt>
                        <c:pt idx="21">
                          <c:v>Mar'14</c:v>
                        </c:pt>
                        <c:pt idx="22">
                          <c:v>Mar'14</c:v>
                        </c:pt>
                        <c:pt idx="23">
                          <c:v>Mar'14</c:v>
                        </c:pt>
                        <c:pt idx="24">
                          <c:v>Mar'14</c:v>
                        </c:pt>
                        <c:pt idx="25">
                          <c:v>Mar'14</c:v>
                        </c:pt>
                        <c:pt idx="26">
                          <c:v>Mar'14</c:v>
                        </c:pt>
                        <c:pt idx="27">
                          <c:v>Mar'14</c:v>
                        </c:pt>
                        <c:pt idx="28">
                          <c:v>Mar'14</c:v>
                        </c:pt>
                        <c:pt idx="29">
                          <c:v>Mar'14</c:v>
                        </c:pt>
                        <c:pt idx="30">
                          <c:v>Mar'14</c:v>
                        </c:pt>
                        <c:pt idx="31">
                          <c:v>Mar'14</c:v>
                        </c:pt>
                        <c:pt idx="32">
                          <c:v>Mar'14</c:v>
                        </c:pt>
                        <c:pt idx="33">
                          <c:v>Mar'14</c:v>
                        </c:pt>
                        <c:pt idx="34">
                          <c:v>Mar'14</c:v>
                        </c:pt>
                        <c:pt idx="35">
                          <c:v>Mar'14</c:v>
                        </c:pt>
                        <c:pt idx="36">
                          <c:v>Mar'14</c:v>
                        </c:pt>
                        <c:pt idx="37">
                          <c:v>Mar'14</c:v>
                        </c:pt>
                        <c:pt idx="38">
                          <c:v>Mar'14</c:v>
                        </c:pt>
                        <c:pt idx="39">
                          <c:v>Mar'14</c:v>
                        </c:pt>
                        <c:pt idx="40">
                          <c:v>Mar'14</c:v>
                        </c:pt>
                        <c:pt idx="41">
                          <c:v>Mar'14</c:v>
                        </c:pt>
                        <c:pt idx="42">
                          <c:v>Mar'14</c:v>
                        </c:pt>
                        <c:pt idx="43">
                          <c:v>Mar'14</c:v>
                        </c:pt>
                        <c:pt idx="44">
                          <c:v>Mar'14</c:v>
                        </c:pt>
                        <c:pt idx="45">
                          <c:v>Mar'14</c:v>
                        </c:pt>
                        <c:pt idx="46">
                          <c:v>Mar'14</c:v>
                        </c:pt>
                        <c:pt idx="47">
                          <c:v>Mar'14</c:v>
                        </c:pt>
                        <c:pt idx="48">
                          <c:v>Mar'14</c:v>
                        </c:pt>
                        <c:pt idx="49">
                          <c:v>Mar'14</c:v>
                        </c:pt>
                        <c:pt idx="50">
                          <c:v>Mar'14</c:v>
                        </c:pt>
                        <c:pt idx="51">
                          <c:v>Apr'14</c:v>
                        </c:pt>
                        <c:pt idx="52">
                          <c:v>Apr'14</c:v>
                        </c:pt>
                        <c:pt idx="53">
                          <c:v>Apr'14</c:v>
                        </c:pt>
                        <c:pt idx="54">
                          <c:v>Apr'14</c:v>
                        </c:pt>
                        <c:pt idx="55">
                          <c:v>Apr'14</c:v>
                        </c:pt>
                        <c:pt idx="56">
                          <c:v>Apr'14</c:v>
                        </c:pt>
                        <c:pt idx="57">
                          <c:v>Apr'14</c:v>
                        </c:pt>
                        <c:pt idx="58">
                          <c:v>Apr'14</c:v>
                        </c:pt>
                        <c:pt idx="59">
                          <c:v>Apr'14</c:v>
                        </c:pt>
                        <c:pt idx="60">
                          <c:v>Apr'14</c:v>
                        </c:pt>
                        <c:pt idx="61">
                          <c:v>Apr'14</c:v>
                        </c:pt>
                        <c:pt idx="62">
                          <c:v>Apr'14</c:v>
                        </c:pt>
                        <c:pt idx="63">
                          <c:v>Apr'14</c:v>
                        </c:pt>
                        <c:pt idx="64">
                          <c:v>Apr'14</c:v>
                        </c:pt>
                        <c:pt idx="65">
                          <c:v>Apr'14</c:v>
                        </c:pt>
                        <c:pt idx="66">
                          <c:v>Apr'14</c:v>
                        </c:pt>
                        <c:pt idx="67">
                          <c:v>Apr'14</c:v>
                        </c:pt>
                        <c:pt idx="68">
                          <c:v>Apr'14</c:v>
                        </c:pt>
                        <c:pt idx="69">
                          <c:v>Apr'14</c:v>
                        </c:pt>
                        <c:pt idx="70">
                          <c:v>Apr'14</c:v>
                        </c:pt>
                        <c:pt idx="71">
                          <c:v>Apr'14</c:v>
                        </c:pt>
                        <c:pt idx="72">
                          <c:v>Apr'14</c:v>
                        </c:pt>
                        <c:pt idx="73">
                          <c:v>Apr'14</c:v>
                        </c:pt>
                        <c:pt idx="74">
                          <c:v>Apr'14</c:v>
                        </c:pt>
                        <c:pt idx="75">
                          <c:v>Apr'14</c:v>
                        </c:pt>
                        <c:pt idx="76">
                          <c:v>Apr'14</c:v>
                        </c:pt>
                        <c:pt idx="77">
                          <c:v>Apr'14</c:v>
                        </c:pt>
                        <c:pt idx="78">
                          <c:v>Apr'14</c:v>
                        </c:pt>
                        <c:pt idx="79">
                          <c:v>Apr'14</c:v>
                        </c:pt>
                        <c:pt idx="80">
                          <c:v>Apr'14</c:v>
                        </c:pt>
                        <c:pt idx="81">
                          <c:v>May'14</c:v>
                        </c:pt>
                        <c:pt idx="82">
                          <c:v>May'14</c:v>
                        </c:pt>
                        <c:pt idx="83">
                          <c:v>May'14</c:v>
                        </c:pt>
                        <c:pt idx="84">
                          <c:v>May'14</c:v>
                        </c:pt>
                        <c:pt idx="85">
                          <c:v>May'14</c:v>
                        </c:pt>
                        <c:pt idx="86">
                          <c:v>May'14</c:v>
                        </c:pt>
                        <c:pt idx="87">
                          <c:v>May'14</c:v>
                        </c:pt>
                        <c:pt idx="88">
                          <c:v>May'14</c:v>
                        </c:pt>
                        <c:pt idx="89">
                          <c:v>May'14</c:v>
                        </c:pt>
                        <c:pt idx="90">
                          <c:v>May'14</c:v>
                        </c:pt>
                        <c:pt idx="91">
                          <c:v>May'14</c:v>
                        </c:pt>
                        <c:pt idx="92">
                          <c:v>May'14</c:v>
                        </c:pt>
                        <c:pt idx="93">
                          <c:v>May'14</c:v>
                        </c:pt>
                        <c:pt idx="94">
                          <c:v>May'14</c:v>
                        </c:pt>
                        <c:pt idx="95">
                          <c:v>May'14</c:v>
                        </c:pt>
                        <c:pt idx="96">
                          <c:v>May'14</c:v>
                        </c:pt>
                        <c:pt idx="97">
                          <c:v>May'14</c:v>
                        </c:pt>
                        <c:pt idx="98">
                          <c:v>May'14</c:v>
                        </c:pt>
                        <c:pt idx="99">
                          <c:v>May'14</c:v>
                        </c:pt>
                        <c:pt idx="100">
                          <c:v>May'14</c:v>
                        </c:pt>
                        <c:pt idx="101">
                          <c:v>May'14</c:v>
                        </c:pt>
                        <c:pt idx="102">
                          <c:v>May'14</c:v>
                        </c:pt>
                        <c:pt idx="103">
                          <c:v>May'14</c:v>
                        </c:pt>
                        <c:pt idx="104">
                          <c:v>May'14</c:v>
                        </c:pt>
                        <c:pt idx="105">
                          <c:v>May'14</c:v>
                        </c:pt>
                        <c:pt idx="106">
                          <c:v>May'14</c:v>
                        </c:pt>
                        <c:pt idx="107">
                          <c:v>May'14</c:v>
                        </c:pt>
                        <c:pt idx="108">
                          <c:v>May'14</c:v>
                        </c:pt>
                        <c:pt idx="109">
                          <c:v>May'14</c:v>
                        </c:pt>
                        <c:pt idx="110">
                          <c:v>May'14</c:v>
                        </c:pt>
                        <c:pt idx="111">
                          <c:v>May'14</c:v>
                        </c:pt>
                        <c:pt idx="112">
                          <c:v>Jun'14</c:v>
                        </c:pt>
                        <c:pt idx="113">
                          <c:v>Jun'14</c:v>
                        </c:pt>
                        <c:pt idx="114">
                          <c:v>Jun'14</c:v>
                        </c:pt>
                        <c:pt idx="115">
                          <c:v>Jun'14</c:v>
                        </c:pt>
                        <c:pt idx="116">
                          <c:v>Jun'14</c:v>
                        </c:pt>
                        <c:pt idx="117">
                          <c:v>Jun'14</c:v>
                        </c:pt>
                        <c:pt idx="118">
                          <c:v>Jun'14</c:v>
                        </c:pt>
                        <c:pt idx="119">
                          <c:v>Jun'14</c:v>
                        </c:pt>
                        <c:pt idx="120">
                          <c:v>Jun'14</c:v>
                        </c:pt>
                        <c:pt idx="121">
                          <c:v>Jun'14</c:v>
                        </c:pt>
                        <c:pt idx="122">
                          <c:v>Jun'14</c:v>
                        </c:pt>
                        <c:pt idx="123">
                          <c:v>Jun'14</c:v>
                        </c:pt>
                        <c:pt idx="124">
                          <c:v>Jun'14</c:v>
                        </c:pt>
                        <c:pt idx="125">
                          <c:v>Jun'14</c:v>
                        </c:pt>
                        <c:pt idx="126">
                          <c:v>Jun'14</c:v>
                        </c:pt>
                        <c:pt idx="127">
                          <c:v>Jun'14</c:v>
                        </c:pt>
                        <c:pt idx="128">
                          <c:v>Jun'14</c:v>
                        </c:pt>
                        <c:pt idx="129">
                          <c:v>Jun'14</c:v>
                        </c:pt>
                        <c:pt idx="130">
                          <c:v>Jun'14</c:v>
                        </c:pt>
                        <c:pt idx="131">
                          <c:v>Jun'14</c:v>
                        </c:pt>
                        <c:pt idx="132">
                          <c:v>Jun'14</c:v>
                        </c:pt>
                        <c:pt idx="133">
                          <c:v>Jun'14</c:v>
                        </c:pt>
                        <c:pt idx="134">
                          <c:v>Jun'14</c:v>
                        </c:pt>
                        <c:pt idx="135">
                          <c:v>Jun'14</c:v>
                        </c:pt>
                        <c:pt idx="136">
                          <c:v>Jun'14</c:v>
                        </c:pt>
                        <c:pt idx="137">
                          <c:v>Jun'14</c:v>
                        </c:pt>
                        <c:pt idx="138">
                          <c:v>Jun'14</c:v>
                        </c:pt>
                        <c:pt idx="139">
                          <c:v>Jun'14</c:v>
                        </c:pt>
                        <c:pt idx="140">
                          <c:v>Jun'14</c:v>
                        </c:pt>
                        <c:pt idx="141">
                          <c:v>Jun'14</c:v>
                        </c:pt>
                        <c:pt idx="142">
                          <c:v>Jul'14</c:v>
                        </c:pt>
                        <c:pt idx="143">
                          <c:v>Jul'14</c:v>
                        </c:pt>
                        <c:pt idx="144">
                          <c:v>Jul'14</c:v>
                        </c:pt>
                        <c:pt idx="145">
                          <c:v>Jul'14</c:v>
                        </c:pt>
                        <c:pt idx="146">
                          <c:v>Jul'14</c:v>
                        </c:pt>
                        <c:pt idx="147">
                          <c:v>Jul'14</c:v>
                        </c:pt>
                        <c:pt idx="148">
                          <c:v>Jul'14</c:v>
                        </c:pt>
                        <c:pt idx="149">
                          <c:v>Jul'14</c:v>
                        </c:pt>
                        <c:pt idx="150">
                          <c:v>Jul'14</c:v>
                        </c:pt>
                        <c:pt idx="151">
                          <c:v>Jul'14</c:v>
                        </c:pt>
                        <c:pt idx="152">
                          <c:v>Jul'14</c:v>
                        </c:pt>
                        <c:pt idx="153">
                          <c:v>Jul'14</c:v>
                        </c:pt>
                        <c:pt idx="154">
                          <c:v>Jul'14</c:v>
                        </c:pt>
                        <c:pt idx="155">
                          <c:v>Jul'14</c:v>
                        </c:pt>
                        <c:pt idx="156">
                          <c:v>Jul'14</c:v>
                        </c:pt>
                        <c:pt idx="157">
                          <c:v>Jul'14</c:v>
                        </c:pt>
                        <c:pt idx="158">
                          <c:v>Jul'14</c:v>
                        </c:pt>
                        <c:pt idx="159">
                          <c:v>Jul'14</c:v>
                        </c:pt>
                        <c:pt idx="160">
                          <c:v>Jul'14</c:v>
                        </c:pt>
                        <c:pt idx="161">
                          <c:v>Jul'14</c:v>
                        </c:pt>
                        <c:pt idx="162">
                          <c:v>Jul'14</c:v>
                        </c:pt>
                        <c:pt idx="163">
                          <c:v>Jul'14</c:v>
                        </c:pt>
                        <c:pt idx="164">
                          <c:v>Jul'14</c:v>
                        </c:pt>
                        <c:pt idx="165">
                          <c:v>Jul'14</c:v>
                        </c:pt>
                        <c:pt idx="166">
                          <c:v>Jul'14</c:v>
                        </c:pt>
                        <c:pt idx="167">
                          <c:v>Jul'14</c:v>
                        </c:pt>
                        <c:pt idx="168">
                          <c:v>Jul'14</c:v>
                        </c:pt>
                        <c:pt idx="169">
                          <c:v>Jul'14</c:v>
                        </c:pt>
                        <c:pt idx="170">
                          <c:v>Jul'14</c:v>
                        </c:pt>
                        <c:pt idx="171">
                          <c:v>Jul'14</c:v>
                        </c:pt>
                        <c:pt idx="172">
                          <c:v>Jul'14</c:v>
                        </c:pt>
                        <c:pt idx="173">
                          <c:v>Aug'14</c:v>
                        </c:pt>
                        <c:pt idx="174">
                          <c:v>Aug'14</c:v>
                        </c:pt>
                        <c:pt idx="175">
                          <c:v>Aug'14</c:v>
                        </c:pt>
                        <c:pt idx="176">
                          <c:v>Aug'14</c:v>
                        </c:pt>
                        <c:pt idx="177">
                          <c:v>Aug'14</c:v>
                        </c:pt>
                        <c:pt idx="178">
                          <c:v>Aug'14</c:v>
                        </c:pt>
                        <c:pt idx="179">
                          <c:v>Aug'14</c:v>
                        </c:pt>
                        <c:pt idx="180">
                          <c:v>Aug'14</c:v>
                        </c:pt>
                        <c:pt idx="181">
                          <c:v>Aug'14</c:v>
                        </c:pt>
                        <c:pt idx="182">
                          <c:v>Aug'14</c:v>
                        </c:pt>
                        <c:pt idx="183">
                          <c:v>Aug'14</c:v>
                        </c:pt>
                        <c:pt idx="184">
                          <c:v>Aug'14</c:v>
                        </c:pt>
                        <c:pt idx="185">
                          <c:v>Aug'14</c:v>
                        </c:pt>
                        <c:pt idx="186">
                          <c:v>Aug'14</c:v>
                        </c:pt>
                        <c:pt idx="187">
                          <c:v>Aug'14</c:v>
                        </c:pt>
                        <c:pt idx="188">
                          <c:v>Aug'14</c:v>
                        </c:pt>
                        <c:pt idx="189">
                          <c:v>Aug'14</c:v>
                        </c:pt>
                        <c:pt idx="190">
                          <c:v>Aug'14</c:v>
                        </c:pt>
                        <c:pt idx="191">
                          <c:v>Aug'14</c:v>
                        </c:pt>
                        <c:pt idx="192">
                          <c:v>Aug'14</c:v>
                        </c:pt>
                        <c:pt idx="193">
                          <c:v>Aug'14</c:v>
                        </c:pt>
                        <c:pt idx="194">
                          <c:v>Aug'14</c:v>
                        </c:pt>
                        <c:pt idx="195">
                          <c:v>Aug'14</c:v>
                        </c:pt>
                        <c:pt idx="196">
                          <c:v>Aug'14</c:v>
                        </c:pt>
                        <c:pt idx="197">
                          <c:v>Aug'14</c:v>
                        </c:pt>
                        <c:pt idx="198">
                          <c:v>Aug'14</c:v>
                        </c:pt>
                        <c:pt idx="199">
                          <c:v>Aug'14</c:v>
                        </c:pt>
                        <c:pt idx="200">
                          <c:v>Aug'14</c:v>
                        </c:pt>
                        <c:pt idx="201">
                          <c:v>Aug'14</c:v>
                        </c:pt>
                        <c:pt idx="202">
                          <c:v>Aug'14</c:v>
                        </c:pt>
                        <c:pt idx="203">
                          <c:v>Aug'14</c:v>
                        </c:pt>
                        <c:pt idx="204">
                          <c:v>Sep'14</c:v>
                        </c:pt>
                        <c:pt idx="205">
                          <c:v>Sep'14</c:v>
                        </c:pt>
                        <c:pt idx="206">
                          <c:v>Sep'14</c:v>
                        </c:pt>
                        <c:pt idx="207">
                          <c:v>Sep'14</c:v>
                        </c:pt>
                        <c:pt idx="208">
                          <c:v>Sep'14</c:v>
                        </c:pt>
                        <c:pt idx="209">
                          <c:v>Sep'14</c:v>
                        </c:pt>
                        <c:pt idx="210">
                          <c:v>Sep'14</c:v>
                        </c:pt>
                        <c:pt idx="211">
                          <c:v>Sep'14</c:v>
                        </c:pt>
                        <c:pt idx="212">
                          <c:v>Sep'14</c:v>
                        </c:pt>
                        <c:pt idx="213">
                          <c:v>Sep'14</c:v>
                        </c:pt>
                        <c:pt idx="214">
                          <c:v>Sep'14</c:v>
                        </c:pt>
                        <c:pt idx="215">
                          <c:v>Sep'14</c:v>
                        </c:pt>
                        <c:pt idx="216">
                          <c:v>Sep'14</c:v>
                        </c:pt>
                        <c:pt idx="217">
                          <c:v>Sep'14</c:v>
                        </c:pt>
                        <c:pt idx="218">
                          <c:v>Sep'14</c:v>
                        </c:pt>
                        <c:pt idx="219">
                          <c:v>Sep'14</c:v>
                        </c:pt>
                        <c:pt idx="220">
                          <c:v>Sep'14</c:v>
                        </c:pt>
                        <c:pt idx="221">
                          <c:v>Sep'14</c:v>
                        </c:pt>
                        <c:pt idx="222">
                          <c:v>Sep'14</c:v>
                        </c:pt>
                        <c:pt idx="223">
                          <c:v>Sep'14</c:v>
                        </c:pt>
                        <c:pt idx="224">
                          <c:v>Sep'14</c:v>
                        </c:pt>
                        <c:pt idx="225">
                          <c:v>Sep'14</c:v>
                        </c:pt>
                        <c:pt idx="226">
                          <c:v>Sep'14</c:v>
                        </c:pt>
                        <c:pt idx="227">
                          <c:v>Sep'14</c:v>
                        </c:pt>
                        <c:pt idx="228">
                          <c:v>Sep'14</c:v>
                        </c:pt>
                        <c:pt idx="229">
                          <c:v>Sep'14</c:v>
                        </c:pt>
                        <c:pt idx="230">
                          <c:v>Sep'14</c:v>
                        </c:pt>
                        <c:pt idx="231">
                          <c:v>Sep'14</c:v>
                        </c:pt>
                        <c:pt idx="232">
                          <c:v>Sep'14</c:v>
                        </c:pt>
                        <c:pt idx="233">
                          <c:v>Sep'14</c:v>
                        </c:pt>
                        <c:pt idx="234">
                          <c:v>Oct'14</c:v>
                        </c:pt>
                        <c:pt idx="235">
                          <c:v>Oct'14</c:v>
                        </c:pt>
                        <c:pt idx="236">
                          <c:v>Oct'14</c:v>
                        </c:pt>
                        <c:pt idx="237">
                          <c:v>Oct'14</c:v>
                        </c:pt>
                        <c:pt idx="238">
                          <c:v>Oct'14</c:v>
                        </c:pt>
                        <c:pt idx="239">
                          <c:v>Oct'14</c:v>
                        </c:pt>
                        <c:pt idx="240">
                          <c:v>Oct'14</c:v>
                        </c:pt>
                        <c:pt idx="241">
                          <c:v>Oct'14</c:v>
                        </c:pt>
                        <c:pt idx="242">
                          <c:v>Oct'14</c:v>
                        </c:pt>
                        <c:pt idx="243">
                          <c:v>Oct'14</c:v>
                        </c:pt>
                        <c:pt idx="244">
                          <c:v>Oct'14</c:v>
                        </c:pt>
                        <c:pt idx="245">
                          <c:v>Oct'14</c:v>
                        </c:pt>
                        <c:pt idx="246">
                          <c:v>Oct'14</c:v>
                        </c:pt>
                        <c:pt idx="247">
                          <c:v>Oct'14</c:v>
                        </c:pt>
                        <c:pt idx="248">
                          <c:v>Oct'14</c:v>
                        </c:pt>
                        <c:pt idx="249">
                          <c:v>Oct'14</c:v>
                        </c:pt>
                        <c:pt idx="250">
                          <c:v>Oct'14</c:v>
                        </c:pt>
                        <c:pt idx="251">
                          <c:v>Oct'14</c:v>
                        </c:pt>
                        <c:pt idx="252">
                          <c:v>Oct'14</c:v>
                        </c:pt>
                        <c:pt idx="253">
                          <c:v>Oct'14</c:v>
                        </c:pt>
                        <c:pt idx="254">
                          <c:v>Oct'14</c:v>
                        </c:pt>
                        <c:pt idx="255">
                          <c:v>Oct'14</c:v>
                        </c:pt>
                        <c:pt idx="256">
                          <c:v>Oct'14</c:v>
                        </c:pt>
                        <c:pt idx="257">
                          <c:v>Oct'14</c:v>
                        </c:pt>
                        <c:pt idx="258">
                          <c:v>Oct'14</c:v>
                        </c:pt>
                        <c:pt idx="259">
                          <c:v>Oct'14</c:v>
                        </c:pt>
                        <c:pt idx="260">
                          <c:v>Oct'14</c:v>
                        </c:pt>
                        <c:pt idx="261">
                          <c:v>Oct'14</c:v>
                        </c:pt>
                        <c:pt idx="262">
                          <c:v>Oct'14</c:v>
                        </c:pt>
                        <c:pt idx="263">
                          <c:v>Oct'14</c:v>
                        </c:pt>
                        <c:pt idx="264">
                          <c:v>Oct'14</c:v>
                        </c:pt>
                        <c:pt idx="265">
                          <c:v>Nov'14</c:v>
                        </c:pt>
                        <c:pt idx="266">
                          <c:v>Nov'14</c:v>
                        </c:pt>
                        <c:pt idx="267">
                          <c:v>Nov'14</c:v>
                        </c:pt>
                        <c:pt idx="268">
                          <c:v>Nov'14</c:v>
                        </c:pt>
                        <c:pt idx="269">
                          <c:v>Nov'14</c:v>
                        </c:pt>
                        <c:pt idx="270">
                          <c:v>Nov'14</c:v>
                        </c:pt>
                        <c:pt idx="271">
                          <c:v>Nov'14</c:v>
                        </c:pt>
                        <c:pt idx="272">
                          <c:v>Nov'14</c:v>
                        </c:pt>
                        <c:pt idx="273">
                          <c:v>Nov'14</c:v>
                        </c:pt>
                        <c:pt idx="274">
                          <c:v>Nov'14</c:v>
                        </c:pt>
                        <c:pt idx="275">
                          <c:v>Nov'14</c:v>
                        </c:pt>
                        <c:pt idx="276">
                          <c:v>Nov'14</c:v>
                        </c:pt>
                        <c:pt idx="277">
                          <c:v>Nov'14</c:v>
                        </c:pt>
                        <c:pt idx="278">
                          <c:v>Nov'14</c:v>
                        </c:pt>
                        <c:pt idx="279">
                          <c:v>Nov'14</c:v>
                        </c:pt>
                        <c:pt idx="280">
                          <c:v>Nov'14</c:v>
                        </c:pt>
                        <c:pt idx="281">
                          <c:v>Nov'14</c:v>
                        </c:pt>
                        <c:pt idx="282">
                          <c:v>Nov'14</c:v>
                        </c:pt>
                        <c:pt idx="283">
                          <c:v>Nov'14</c:v>
                        </c:pt>
                        <c:pt idx="284">
                          <c:v>Nov'14</c:v>
                        </c:pt>
                        <c:pt idx="285">
                          <c:v>Nov'14</c:v>
                        </c:pt>
                        <c:pt idx="286">
                          <c:v>Nov'14</c:v>
                        </c:pt>
                        <c:pt idx="287">
                          <c:v>Nov'14</c:v>
                        </c:pt>
                        <c:pt idx="288">
                          <c:v>Nov'14</c:v>
                        </c:pt>
                        <c:pt idx="289">
                          <c:v>Nov'14</c:v>
                        </c:pt>
                        <c:pt idx="290">
                          <c:v>Nov'14</c:v>
                        </c:pt>
                        <c:pt idx="291">
                          <c:v>Nov'14</c:v>
                        </c:pt>
                        <c:pt idx="292">
                          <c:v>Nov'14</c:v>
                        </c:pt>
                        <c:pt idx="293">
                          <c:v>Nov'14</c:v>
                        </c:pt>
                        <c:pt idx="294">
                          <c:v>Nov'14</c:v>
                        </c:pt>
                        <c:pt idx="295">
                          <c:v>Dec'14</c:v>
                        </c:pt>
                        <c:pt idx="296">
                          <c:v>Dec'14</c:v>
                        </c:pt>
                        <c:pt idx="297">
                          <c:v>Dec'14</c:v>
                        </c:pt>
                        <c:pt idx="298">
                          <c:v>Dec'14</c:v>
                        </c:pt>
                        <c:pt idx="299">
                          <c:v>Dec'14</c:v>
                        </c:pt>
                        <c:pt idx="300">
                          <c:v>Dec'14</c:v>
                        </c:pt>
                        <c:pt idx="301">
                          <c:v>Dec'14</c:v>
                        </c:pt>
                        <c:pt idx="302">
                          <c:v>Dec'14</c:v>
                        </c:pt>
                        <c:pt idx="303">
                          <c:v>Dec'14</c:v>
                        </c:pt>
                        <c:pt idx="304">
                          <c:v>Dec'14</c:v>
                        </c:pt>
                        <c:pt idx="305">
                          <c:v>Dec'14</c:v>
                        </c:pt>
                        <c:pt idx="306">
                          <c:v>Dec'14</c:v>
                        </c:pt>
                        <c:pt idx="307">
                          <c:v>Dec'14</c:v>
                        </c:pt>
                        <c:pt idx="308">
                          <c:v>Dec'14</c:v>
                        </c:pt>
                        <c:pt idx="309">
                          <c:v>Dec'14</c:v>
                        </c:pt>
                        <c:pt idx="310">
                          <c:v>Dec'14</c:v>
                        </c:pt>
                        <c:pt idx="311">
                          <c:v>Dec'14</c:v>
                        </c:pt>
                        <c:pt idx="312">
                          <c:v>Dec'14</c:v>
                        </c:pt>
                        <c:pt idx="313">
                          <c:v>Dec'14</c:v>
                        </c:pt>
                        <c:pt idx="314">
                          <c:v>Dec'14</c:v>
                        </c:pt>
                        <c:pt idx="315">
                          <c:v>Dec'14</c:v>
                        </c:pt>
                        <c:pt idx="316">
                          <c:v>Dec'14</c:v>
                        </c:pt>
                        <c:pt idx="317">
                          <c:v>Dec'14</c:v>
                        </c:pt>
                        <c:pt idx="318">
                          <c:v>Dec'14</c:v>
                        </c:pt>
                        <c:pt idx="319">
                          <c:v>Dec'14</c:v>
                        </c:pt>
                        <c:pt idx="320">
                          <c:v>Dec'14</c:v>
                        </c:pt>
                        <c:pt idx="321">
                          <c:v>Dec'14</c:v>
                        </c:pt>
                        <c:pt idx="322">
                          <c:v>Dec'14</c:v>
                        </c:pt>
                        <c:pt idx="323">
                          <c:v>Dec'14</c:v>
                        </c:pt>
                        <c:pt idx="324">
                          <c:v>Dec'14</c:v>
                        </c:pt>
                        <c:pt idx="325">
                          <c:v>Dec'14</c:v>
                        </c:pt>
                        <c:pt idx="326">
                          <c:v>Jan'15</c:v>
                        </c:pt>
                        <c:pt idx="327">
                          <c:v>Jan'15</c:v>
                        </c:pt>
                        <c:pt idx="328">
                          <c:v>Jan'15</c:v>
                        </c:pt>
                        <c:pt idx="329">
                          <c:v>Jan'15</c:v>
                        </c:pt>
                        <c:pt idx="330">
                          <c:v>Jan'15</c:v>
                        </c:pt>
                        <c:pt idx="331">
                          <c:v>Jan'15</c:v>
                        </c:pt>
                        <c:pt idx="332">
                          <c:v>Jan'15</c:v>
                        </c:pt>
                        <c:pt idx="333">
                          <c:v>Jan'15</c:v>
                        </c:pt>
                        <c:pt idx="334">
                          <c:v>Jan'15</c:v>
                        </c:pt>
                        <c:pt idx="335">
                          <c:v>Jan'15</c:v>
                        </c:pt>
                        <c:pt idx="336">
                          <c:v>Jan'15</c:v>
                        </c:pt>
                        <c:pt idx="337">
                          <c:v>Jan'15</c:v>
                        </c:pt>
                        <c:pt idx="338">
                          <c:v>Jan'15</c:v>
                        </c:pt>
                        <c:pt idx="339">
                          <c:v>Jan'15</c:v>
                        </c:pt>
                        <c:pt idx="340">
                          <c:v>Jan'15</c:v>
                        </c:pt>
                        <c:pt idx="341">
                          <c:v>Jan'15</c:v>
                        </c:pt>
                        <c:pt idx="342">
                          <c:v>Jan'15</c:v>
                        </c:pt>
                        <c:pt idx="343">
                          <c:v>Jan'15</c:v>
                        </c:pt>
                        <c:pt idx="344">
                          <c:v>Jan'15</c:v>
                        </c:pt>
                        <c:pt idx="345">
                          <c:v>Jan'15</c:v>
                        </c:pt>
                        <c:pt idx="346">
                          <c:v>Jan'15</c:v>
                        </c:pt>
                        <c:pt idx="347">
                          <c:v>Jan'15</c:v>
                        </c:pt>
                        <c:pt idx="348">
                          <c:v>Jan'15</c:v>
                        </c:pt>
                        <c:pt idx="349">
                          <c:v>Jan'15</c:v>
                        </c:pt>
                        <c:pt idx="350">
                          <c:v>Jan'15</c:v>
                        </c:pt>
                        <c:pt idx="351">
                          <c:v>Jan'15</c:v>
                        </c:pt>
                        <c:pt idx="352">
                          <c:v>Jan'15</c:v>
                        </c:pt>
                        <c:pt idx="353">
                          <c:v>Jan'15</c:v>
                        </c:pt>
                        <c:pt idx="354">
                          <c:v>Jan'15</c:v>
                        </c:pt>
                        <c:pt idx="355">
                          <c:v>Jan'15</c:v>
                        </c:pt>
                        <c:pt idx="356">
                          <c:v>Jan'15</c:v>
                        </c:pt>
                        <c:pt idx="357">
                          <c:v>Feb'15</c:v>
                        </c:pt>
                        <c:pt idx="358">
                          <c:v>Feb'15</c:v>
                        </c:pt>
                        <c:pt idx="359">
                          <c:v>Feb'15</c:v>
                        </c:pt>
                        <c:pt idx="360">
                          <c:v>Feb'15</c:v>
                        </c:pt>
                        <c:pt idx="361">
                          <c:v>Feb'15</c:v>
                        </c:pt>
                        <c:pt idx="362">
                          <c:v>Feb'15</c:v>
                        </c:pt>
                        <c:pt idx="363">
                          <c:v>Feb'15</c:v>
                        </c:pt>
                        <c:pt idx="364">
                          <c:v>Feb'15</c:v>
                        </c:pt>
                        <c:pt idx="365">
                          <c:v>Feb'15</c:v>
                        </c:pt>
                        <c:pt idx="366">
                          <c:v>Feb'15</c:v>
                        </c:pt>
                        <c:pt idx="367">
                          <c:v>Feb'15</c:v>
                        </c:pt>
                        <c:pt idx="368">
                          <c:v>Feb'15</c:v>
                        </c:pt>
                        <c:pt idx="369">
                          <c:v>Feb'15</c:v>
                        </c:pt>
                        <c:pt idx="370">
                          <c:v>Feb'15</c:v>
                        </c:pt>
                        <c:pt idx="371">
                          <c:v>Feb'15</c:v>
                        </c:pt>
                        <c:pt idx="372">
                          <c:v>Feb'15</c:v>
                        </c:pt>
                        <c:pt idx="373">
                          <c:v>Feb'15</c:v>
                        </c:pt>
                        <c:pt idx="374">
                          <c:v>Feb'15</c:v>
                        </c:pt>
                        <c:pt idx="375">
                          <c:v>Feb'15</c:v>
                        </c:pt>
                        <c:pt idx="376">
                          <c:v>Feb'15</c:v>
                        </c:pt>
                        <c:pt idx="377">
                          <c:v>Feb'15</c:v>
                        </c:pt>
                        <c:pt idx="378">
                          <c:v>Feb'15</c:v>
                        </c:pt>
                        <c:pt idx="379">
                          <c:v>Feb'15</c:v>
                        </c:pt>
                        <c:pt idx="380">
                          <c:v>Feb'15</c:v>
                        </c:pt>
                        <c:pt idx="381">
                          <c:v>Feb'15</c:v>
                        </c:pt>
                        <c:pt idx="382">
                          <c:v>Feb'15</c:v>
                        </c:pt>
                        <c:pt idx="383">
                          <c:v>Feb'15</c:v>
                        </c:pt>
                        <c:pt idx="384">
                          <c:v>Feb'15</c:v>
                        </c:pt>
                        <c:pt idx="385">
                          <c:v>Mar'15</c:v>
                        </c:pt>
                        <c:pt idx="386">
                          <c:v>Mar'15</c:v>
                        </c:pt>
                        <c:pt idx="387">
                          <c:v>Mar'15</c:v>
                        </c:pt>
                        <c:pt idx="388">
                          <c:v>Mar'15</c:v>
                        </c:pt>
                        <c:pt idx="389">
                          <c:v>Mar'15</c:v>
                        </c:pt>
                        <c:pt idx="390">
                          <c:v>Mar'15</c:v>
                        </c:pt>
                        <c:pt idx="391">
                          <c:v>Mar'15</c:v>
                        </c:pt>
                        <c:pt idx="392">
                          <c:v>Mar'15</c:v>
                        </c:pt>
                        <c:pt idx="393">
                          <c:v>Mar'15</c:v>
                        </c:pt>
                        <c:pt idx="394">
                          <c:v>Mar'15</c:v>
                        </c:pt>
                        <c:pt idx="395">
                          <c:v>Mar'15</c:v>
                        </c:pt>
                        <c:pt idx="396">
                          <c:v>Mar'15</c:v>
                        </c:pt>
                        <c:pt idx="397">
                          <c:v>Mar'15</c:v>
                        </c:pt>
                        <c:pt idx="398">
                          <c:v>Mar'15</c:v>
                        </c:pt>
                        <c:pt idx="399">
                          <c:v>Mar'15</c:v>
                        </c:pt>
                        <c:pt idx="400">
                          <c:v>Mar'15</c:v>
                        </c:pt>
                        <c:pt idx="401">
                          <c:v>Mar'15</c:v>
                        </c:pt>
                        <c:pt idx="402">
                          <c:v>Mar'15</c:v>
                        </c:pt>
                        <c:pt idx="403">
                          <c:v>Mar'15</c:v>
                        </c:pt>
                        <c:pt idx="404">
                          <c:v>Mar'15</c:v>
                        </c:pt>
                        <c:pt idx="405">
                          <c:v>Mar'15</c:v>
                        </c:pt>
                        <c:pt idx="406">
                          <c:v>Mar'15</c:v>
                        </c:pt>
                        <c:pt idx="407">
                          <c:v>Mar'15</c:v>
                        </c:pt>
                        <c:pt idx="408">
                          <c:v>Mar'15</c:v>
                        </c:pt>
                        <c:pt idx="409">
                          <c:v>Mar'15</c:v>
                        </c:pt>
                        <c:pt idx="410">
                          <c:v>Mar'15</c:v>
                        </c:pt>
                        <c:pt idx="411">
                          <c:v>Mar'15</c:v>
                        </c:pt>
                        <c:pt idx="412">
                          <c:v>Mar'15</c:v>
                        </c:pt>
                        <c:pt idx="413">
                          <c:v>Mar'15</c:v>
                        </c:pt>
                        <c:pt idx="414">
                          <c:v>Mar'15</c:v>
                        </c:pt>
                        <c:pt idx="415">
                          <c:v>Mar'15</c:v>
                        </c:pt>
                        <c:pt idx="416">
                          <c:v>Apr'15</c:v>
                        </c:pt>
                        <c:pt idx="417">
                          <c:v>Apr'15</c:v>
                        </c:pt>
                        <c:pt idx="418">
                          <c:v>Apr'15</c:v>
                        </c:pt>
                        <c:pt idx="419">
                          <c:v>Apr'15</c:v>
                        </c:pt>
                        <c:pt idx="420">
                          <c:v>Apr'15</c:v>
                        </c:pt>
                        <c:pt idx="421">
                          <c:v>Apr'15</c:v>
                        </c:pt>
                        <c:pt idx="422">
                          <c:v>Apr'15</c:v>
                        </c:pt>
                        <c:pt idx="423">
                          <c:v>Apr'15</c:v>
                        </c:pt>
                        <c:pt idx="424">
                          <c:v>Apr'15</c:v>
                        </c:pt>
                        <c:pt idx="425">
                          <c:v>Apr'15</c:v>
                        </c:pt>
                        <c:pt idx="426">
                          <c:v>Apr'15</c:v>
                        </c:pt>
                        <c:pt idx="427">
                          <c:v>Apr'15</c:v>
                        </c:pt>
                        <c:pt idx="428">
                          <c:v>Apr'15</c:v>
                        </c:pt>
                        <c:pt idx="429">
                          <c:v>Apr'15</c:v>
                        </c:pt>
                        <c:pt idx="430">
                          <c:v>Apr'15</c:v>
                        </c:pt>
                        <c:pt idx="431">
                          <c:v>Apr'15</c:v>
                        </c:pt>
                        <c:pt idx="432">
                          <c:v>Apr'15</c:v>
                        </c:pt>
                        <c:pt idx="433">
                          <c:v>Apr'15</c:v>
                        </c:pt>
                        <c:pt idx="434">
                          <c:v>Apr'15</c:v>
                        </c:pt>
                        <c:pt idx="435">
                          <c:v>Apr'15</c:v>
                        </c:pt>
                        <c:pt idx="436">
                          <c:v>Apr'15</c:v>
                        </c:pt>
                        <c:pt idx="437">
                          <c:v>Apr'15</c:v>
                        </c:pt>
                        <c:pt idx="438">
                          <c:v>Apr'15</c:v>
                        </c:pt>
                        <c:pt idx="439">
                          <c:v>Apr'15</c:v>
                        </c:pt>
                        <c:pt idx="440">
                          <c:v>Apr'15</c:v>
                        </c:pt>
                        <c:pt idx="441">
                          <c:v>Apr'15</c:v>
                        </c:pt>
                        <c:pt idx="442">
                          <c:v>Apr'15</c:v>
                        </c:pt>
                        <c:pt idx="443">
                          <c:v>Apr'15</c:v>
                        </c:pt>
                        <c:pt idx="444">
                          <c:v>Apr'15</c:v>
                        </c:pt>
                        <c:pt idx="445">
                          <c:v>Apr'15</c:v>
                        </c:pt>
                        <c:pt idx="446">
                          <c:v>May'15</c:v>
                        </c:pt>
                        <c:pt idx="447">
                          <c:v>May'15</c:v>
                        </c:pt>
                        <c:pt idx="448">
                          <c:v>May'15</c:v>
                        </c:pt>
                        <c:pt idx="449">
                          <c:v>May'15</c:v>
                        </c:pt>
                        <c:pt idx="450">
                          <c:v>May'15</c:v>
                        </c:pt>
                        <c:pt idx="451">
                          <c:v>May'15</c:v>
                        </c:pt>
                        <c:pt idx="452">
                          <c:v>May'15</c:v>
                        </c:pt>
                        <c:pt idx="453">
                          <c:v>May'15</c:v>
                        </c:pt>
                        <c:pt idx="454">
                          <c:v>May'15</c:v>
                        </c:pt>
                        <c:pt idx="455">
                          <c:v>May'15</c:v>
                        </c:pt>
                        <c:pt idx="456">
                          <c:v>May'15</c:v>
                        </c:pt>
                        <c:pt idx="457">
                          <c:v>May'15</c:v>
                        </c:pt>
                        <c:pt idx="458">
                          <c:v>May'15</c:v>
                        </c:pt>
                        <c:pt idx="459">
                          <c:v>May'15</c:v>
                        </c:pt>
                        <c:pt idx="460">
                          <c:v>May'15</c:v>
                        </c:pt>
                        <c:pt idx="461">
                          <c:v>May'15</c:v>
                        </c:pt>
                        <c:pt idx="462">
                          <c:v>May'15</c:v>
                        </c:pt>
                        <c:pt idx="463">
                          <c:v>May'15</c:v>
                        </c:pt>
                        <c:pt idx="464">
                          <c:v>May'15</c:v>
                        </c:pt>
                        <c:pt idx="465">
                          <c:v>May'15</c:v>
                        </c:pt>
                        <c:pt idx="466">
                          <c:v>May'15</c:v>
                        </c:pt>
                        <c:pt idx="467">
                          <c:v>May'15</c:v>
                        </c:pt>
                      </c:lvl>
                      <c:lvl>
                        <c:pt idx="0">
                          <c:v>09-02-2014</c:v>
                        </c:pt>
                        <c:pt idx="1">
                          <c:v>10-02-2014</c:v>
                        </c:pt>
                        <c:pt idx="2">
                          <c:v>11-02-2014</c:v>
                        </c:pt>
                        <c:pt idx="3">
                          <c:v>12-02-2014</c:v>
                        </c:pt>
                        <c:pt idx="4">
                          <c:v>13-02-2014</c:v>
                        </c:pt>
                        <c:pt idx="5">
                          <c:v>14-02-2014</c:v>
                        </c:pt>
                        <c:pt idx="6">
                          <c:v>15-02-2014</c:v>
                        </c:pt>
                        <c:pt idx="7">
                          <c:v>16-02-2014</c:v>
                        </c:pt>
                        <c:pt idx="8">
                          <c:v>17-02-2014</c:v>
                        </c:pt>
                        <c:pt idx="9">
                          <c:v>18-02-2014</c:v>
                        </c:pt>
                        <c:pt idx="10">
                          <c:v>19-02-2014</c:v>
                        </c:pt>
                        <c:pt idx="11">
                          <c:v>20-02-2014</c:v>
                        </c:pt>
                        <c:pt idx="12">
                          <c:v>21-02-2014</c:v>
                        </c:pt>
                        <c:pt idx="13">
                          <c:v>22-02-2014</c:v>
                        </c:pt>
                        <c:pt idx="14">
                          <c:v>23-02-2014</c:v>
                        </c:pt>
                        <c:pt idx="15">
                          <c:v>24-02-2014</c:v>
                        </c:pt>
                        <c:pt idx="16">
                          <c:v>25-02-2014</c:v>
                        </c:pt>
                        <c:pt idx="17">
                          <c:v>26-02-2014</c:v>
                        </c:pt>
                        <c:pt idx="18">
                          <c:v>27-02-2014</c:v>
                        </c:pt>
                        <c:pt idx="19">
                          <c:v>28-02-2014</c:v>
                        </c:pt>
                        <c:pt idx="20">
                          <c:v>01-03-2014</c:v>
                        </c:pt>
                        <c:pt idx="21">
                          <c:v>02-03-2014</c:v>
                        </c:pt>
                        <c:pt idx="22">
                          <c:v>03-03-2014</c:v>
                        </c:pt>
                        <c:pt idx="23">
                          <c:v>04-03-2014</c:v>
                        </c:pt>
                        <c:pt idx="24">
                          <c:v>05-03-2014</c:v>
                        </c:pt>
                        <c:pt idx="25">
                          <c:v>06-03-2014</c:v>
                        </c:pt>
                        <c:pt idx="26">
                          <c:v>07-03-2014</c:v>
                        </c:pt>
                        <c:pt idx="27">
                          <c:v>08-03-2014</c:v>
                        </c:pt>
                        <c:pt idx="28">
                          <c:v>09-03-2014</c:v>
                        </c:pt>
                        <c:pt idx="29">
                          <c:v>10-03-2014</c:v>
                        </c:pt>
                        <c:pt idx="30">
                          <c:v>11-03-2014</c:v>
                        </c:pt>
                        <c:pt idx="31">
                          <c:v>12-03-2014</c:v>
                        </c:pt>
                        <c:pt idx="32">
                          <c:v>13-03-2014</c:v>
                        </c:pt>
                        <c:pt idx="33">
                          <c:v>14-03-2014</c:v>
                        </c:pt>
                        <c:pt idx="34">
                          <c:v>15-03-2014</c:v>
                        </c:pt>
                        <c:pt idx="35">
                          <c:v>16-03-2014</c:v>
                        </c:pt>
                        <c:pt idx="36">
                          <c:v>17-03-2014</c:v>
                        </c:pt>
                        <c:pt idx="37">
                          <c:v>18-03-2014</c:v>
                        </c:pt>
                        <c:pt idx="38">
                          <c:v>19-03-2014</c:v>
                        </c:pt>
                        <c:pt idx="39">
                          <c:v>20-03-2014</c:v>
                        </c:pt>
                        <c:pt idx="40">
                          <c:v>21-03-2014</c:v>
                        </c:pt>
                        <c:pt idx="41">
                          <c:v>22-03-2014</c:v>
                        </c:pt>
                        <c:pt idx="42">
                          <c:v>23-03-2014</c:v>
                        </c:pt>
                        <c:pt idx="43">
                          <c:v>24-03-2014</c:v>
                        </c:pt>
                        <c:pt idx="44">
                          <c:v>25-03-2014</c:v>
                        </c:pt>
                        <c:pt idx="45">
                          <c:v>26-03-2014</c:v>
                        </c:pt>
                        <c:pt idx="46">
                          <c:v>27-03-2014</c:v>
                        </c:pt>
                        <c:pt idx="47">
                          <c:v>28-03-2014</c:v>
                        </c:pt>
                        <c:pt idx="48">
                          <c:v>29-03-2014</c:v>
                        </c:pt>
                        <c:pt idx="49">
                          <c:v>30-03-2014</c:v>
                        </c:pt>
                        <c:pt idx="50">
                          <c:v>31-03-2014</c:v>
                        </c:pt>
                        <c:pt idx="51">
                          <c:v>01-04-2014</c:v>
                        </c:pt>
                        <c:pt idx="52">
                          <c:v>02-04-2014</c:v>
                        </c:pt>
                        <c:pt idx="53">
                          <c:v>03-04-2014</c:v>
                        </c:pt>
                        <c:pt idx="54">
                          <c:v>04-04-2014</c:v>
                        </c:pt>
                        <c:pt idx="55">
                          <c:v>05-04-2014</c:v>
                        </c:pt>
                        <c:pt idx="56">
                          <c:v>06-04-2014</c:v>
                        </c:pt>
                        <c:pt idx="57">
                          <c:v>07-04-2014</c:v>
                        </c:pt>
                        <c:pt idx="58">
                          <c:v>08-04-2014</c:v>
                        </c:pt>
                        <c:pt idx="59">
                          <c:v>09-04-2014</c:v>
                        </c:pt>
                        <c:pt idx="60">
                          <c:v>10-04-2014</c:v>
                        </c:pt>
                        <c:pt idx="61">
                          <c:v>11-04-2014</c:v>
                        </c:pt>
                        <c:pt idx="62">
                          <c:v>12-04-2014</c:v>
                        </c:pt>
                        <c:pt idx="63">
                          <c:v>13-04-2014</c:v>
                        </c:pt>
                        <c:pt idx="64">
                          <c:v>14-04-2014</c:v>
                        </c:pt>
                        <c:pt idx="65">
                          <c:v>15-04-2014</c:v>
                        </c:pt>
                        <c:pt idx="66">
                          <c:v>16-04-2014</c:v>
                        </c:pt>
                        <c:pt idx="67">
                          <c:v>17-04-2014</c:v>
                        </c:pt>
                        <c:pt idx="68">
                          <c:v>18-04-2014</c:v>
                        </c:pt>
                        <c:pt idx="69">
                          <c:v>19-04-2014</c:v>
                        </c:pt>
                        <c:pt idx="70">
                          <c:v>20-04-2014</c:v>
                        </c:pt>
                        <c:pt idx="71">
                          <c:v>21-04-2014</c:v>
                        </c:pt>
                        <c:pt idx="72">
                          <c:v>22-04-2014</c:v>
                        </c:pt>
                        <c:pt idx="73">
                          <c:v>23-04-2014</c:v>
                        </c:pt>
                        <c:pt idx="74">
                          <c:v>24-04-2014</c:v>
                        </c:pt>
                        <c:pt idx="75">
                          <c:v>25-04-2014</c:v>
                        </c:pt>
                        <c:pt idx="76">
                          <c:v>26-04-2014</c:v>
                        </c:pt>
                        <c:pt idx="77">
                          <c:v>27-04-2014</c:v>
                        </c:pt>
                        <c:pt idx="78">
                          <c:v>28-04-2014</c:v>
                        </c:pt>
                        <c:pt idx="79">
                          <c:v>29-04-2014</c:v>
                        </c:pt>
                        <c:pt idx="80">
                          <c:v>30-04-2014</c:v>
                        </c:pt>
                        <c:pt idx="81">
                          <c:v>01-05-2014</c:v>
                        </c:pt>
                        <c:pt idx="82">
                          <c:v>02-05-2014</c:v>
                        </c:pt>
                        <c:pt idx="83">
                          <c:v>03-05-2014</c:v>
                        </c:pt>
                        <c:pt idx="84">
                          <c:v>04-05-2014</c:v>
                        </c:pt>
                        <c:pt idx="85">
                          <c:v>05-05-2014</c:v>
                        </c:pt>
                        <c:pt idx="86">
                          <c:v>06-05-2014</c:v>
                        </c:pt>
                        <c:pt idx="87">
                          <c:v>07-05-2014</c:v>
                        </c:pt>
                        <c:pt idx="88">
                          <c:v>08-05-2014</c:v>
                        </c:pt>
                        <c:pt idx="89">
                          <c:v>09-05-2014</c:v>
                        </c:pt>
                        <c:pt idx="90">
                          <c:v>10-05-2014</c:v>
                        </c:pt>
                        <c:pt idx="91">
                          <c:v>11-05-2014</c:v>
                        </c:pt>
                        <c:pt idx="92">
                          <c:v>12-05-2014</c:v>
                        </c:pt>
                        <c:pt idx="93">
                          <c:v>13-05-2014</c:v>
                        </c:pt>
                        <c:pt idx="94">
                          <c:v>14-05-2014</c:v>
                        </c:pt>
                        <c:pt idx="95">
                          <c:v>15-05-2014</c:v>
                        </c:pt>
                        <c:pt idx="96">
                          <c:v>16-05-2014</c:v>
                        </c:pt>
                        <c:pt idx="97">
                          <c:v>17-05-2014</c:v>
                        </c:pt>
                        <c:pt idx="98">
                          <c:v>18-05-2014</c:v>
                        </c:pt>
                        <c:pt idx="99">
                          <c:v>19-05-2014</c:v>
                        </c:pt>
                        <c:pt idx="100">
                          <c:v>20-05-2014</c:v>
                        </c:pt>
                        <c:pt idx="101">
                          <c:v>21-05-2014</c:v>
                        </c:pt>
                        <c:pt idx="102">
                          <c:v>22-05-2014</c:v>
                        </c:pt>
                        <c:pt idx="103">
                          <c:v>23-05-2014</c:v>
                        </c:pt>
                        <c:pt idx="104">
                          <c:v>24-05-2014</c:v>
                        </c:pt>
                        <c:pt idx="105">
                          <c:v>25-05-2014</c:v>
                        </c:pt>
                        <c:pt idx="106">
                          <c:v>26-05-2014</c:v>
                        </c:pt>
                        <c:pt idx="107">
                          <c:v>27-05-2014</c:v>
                        </c:pt>
                        <c:pt idx="108">
                          <c:v>28-05-2014</c:v>
                        </c:pt>
                        <c:pt idx="109">
                          <c:v>29-05-2014</c:v>
                        </c:pt>
                        <c:pt idx="110">
                          <c:v>30-05-2014</c:v>
                        </c:pt>
                        <c:pt idx="111">
                          <c:v>31-05-2014</c:v>
                        </c:pt>
                        <c:pt idx="112">
                          <c:v>01-06-2014</c:v>
                        </c:pt>
                        <c:pt idx="113">
                          <c:v>02-06-2014</c:v>
                        </c:pt>
                        <c:pt idx="114">
                          <c:v>03-06-2014</c:v>
                        </c:pt>
                        <c:pt idx="115">
                          <c:v>04-06-2014</c:v>
                        </c:pt>
                        <c:pt idx="116">
                          <c:v>05-06-2014</c:v>
                        </c:pt>
                        <c:pt idx="117">
                          <c:v>06-06-2014</c:v>
                        </c:pt>
                        <c:pt idx="118">
                          <c:v>07-06-2014</c:v>
                        </c:pt>
                        <c:pt idx="119">
                          <c:v>08-06-2014</c:v>
                        </c:pt>
                        <c:pt idx="120">
                          <c:v>09-06-2014</c:v>
                        </c:pt>
                        <c:pt idx="121">
                          <c:v>10-06-2014</c:v>
                        </c:pt>
                        <c:pt idx="122">
                          <c:v>11-06-2014</c:v>
                        </c:pt>
                        <c:pt idx="123">
                          <c:v>12-06-2014</c:v>
                        </c:pt>
                        <c:pt idx="124">
                          <c:v>13-06-2014</c:v>
                        </c:pt>
                        <c:pt idx="125">
                          <c:v>14-06-2014</c:v>
                        </c:pt>
                        <c:pt idx="126">
                          <c:v>15-06-2014</c:v>
                        </c:pt>
                        <c:pt idx="127">
                          <c:v>16-06-2014</c:v>
                        </c:pt>
                        <c:pt idx="128">
                          <c:v>17-06-2014</c:v>
                        </c:pt>
                        <c:pt idx="129">
                          <c:v>18-06-2014</c:v>
                        </c:pt>
                        <c:pt idx="130">
                          <c:v>19-06-2014</c:v>
                        </c:pt>
                        <c:pt idx="131">
                          <c:v>20-06-2014</c:v>
                        </c:pt>
                        <c:pt idx="132">
                          <c:v>21-06-2014</c:v>
                        </c:pt>
                        <c:pt idx="133">
                          <c:v>22-06-2014</c:v>
                        </c:pt>
                        <c:pt idx="134">
                          <c:v>23-06-2014</c:v>
                        </c:pt>
                        <c:pt idx="135">
                          <c:v>24-06-2014</c:v>
                        </c:pt>
                        <c:pt idx="136">
                          <c:v>25-06-2014</c:v>
                        </c:pt>
                        <c:pt idx="137">
                          <c:v>26-06-2014</c:v>
                        </c:pt>
                        <c:pt idx="138">
                          <c:v>27-06-2014</c:v>
                        </c:pt>
                        <c:pt idx="139">
                          <c:v>28-06-2014</c:v>
                        </c:pt>
                        <c:pt idx="140">
                          <c:v>29-06-2014</c:v>
                        </c:pt>
                        <c:pt idx="141">
                          <c:v>30-06-2014</c:v>
                        </c:pt>
                        <c:pt idx="142">
                          <c:v>01-07-2014</c:v>
                        </c:pt>
                        <c:pt idx="143">
                          <c:v>02-07-2014</c:v>
                        </c:pt>
                        <c:pt idx="144">
                          <c:v>03-07-2014</c:v>
                        </c:pt>
                        <c:pt idx="145">
                          <c:v>04-07-2014</c:v>
                        </c:pt>
                        <c:pt idx="146">
                          <c:v>05-07-2014</c:v>
                        </c:pt>
                        <c:pt idx="147">
                          <c:v>06-07-2014</c:v>
                        </c:pt>
                        <c:pt idx="148">
                          <c:v>07-07-2014</c:v>
                        </c:pt>
                        <c:pt idx="149">
                          <c:v>08-07-2014</c:v>
                        </c:pt>
                        <c:pt idx="150">
                          <c:v>09-07-2014</c:v>
                        </c:pt>
                        <c:pt idx="151">
                          <c:v>10-07-2014</c:v>
                        </c:pt>
                        <c:pt idx="152">
                          <c:v>11-07-2014</c:v>
                        </c:pt>
                        <c:pt idx="153">
                          <c:v>12-07-2014</c:v>
                        </c:pt>
                        <c:pt idx="154">
                          <c:v>13-07-2014</c:v>
                        </c:pt>
                        <c:pt idx="155">
                          <c:v>14-07-2014</c:v>
                        </c:pt>
                        <c:pt idx="156">
                          <c:v>15-07-2014</c:v>
                        </c:pt>
                        <c:pt idx="157">
                          <c:v>16-07-2014</c:v>
                        </c:pt>
                        <c:pt idx="158">
                          <c:v>17-07-2014</c:v>
                        </c:pt>
                        <c:pt idx="159">
                          <c:v>18-07-2014</c:v>
                        </c:pt>
                        <c:pt idx="160">
                          <c:v>19-07-2014</c:v>
                        </c:pt>
                        <c:pt idx="161">
                          <c:v>20-07-2014</c:v>
                        </c:pt>
                        <c:pt idx="162">
                          <c:v>21-07-2014</c:v>
                        </c:pt>
                        <c:pt idx="163">
                          <c:v>22-07-2014</c:v>
                        </c:pt>
                        <c:pt idx="164">
                          <c:v>23-07-2014</c:v>
                        </c:pt>
                        <c:pt idx="165">
                          <c:v>24-07-2014</c:v>
                        </c:pt>
                        <c:pt idx="166">
                          <c:v>25-07-2014</c:v>
                        </c:pt>
                        <c:pt idx="167">
                          <c:v>26-07-2014</c:v>
                        </c:pt>
                        <c:pt idx="168">
                          <c:v>27-07-2014</c:v>
                        </c:pt>
                        <c:pt idx="169">
                          <c:v>28-07-2014</c:v>
                        </c:pt>
                        <c:pt idx="170">
                          <c:v>29-07-2014</c:v>
                        </c:pt>
                        <c:pt idx="171">
                          <c:v>30-07-2014</c:v>
                        </c:pt>
                        <c:pt idx="172">
                          <c:v>31-07-2014</c:v>
                        </c:pt>
                        <c:pt idx="173">
                          <c:v>01-08-2014</c:v>
                        </c:pt>
                        <c:pt idx="174">
                          <c:v>02-08-2014</c:v>
                        </c:pt>
                        <c:pt idx="175">
                          <c:v>03-08-2014</c:v>
                        </c:pt>
                        <c:pt idx="176">
                          <c:v>04-08-2014</c:v>
                        </c:pt>
                        <c:pt idx="177">
                          <c:v>05-08-2014</c:v>
                        </c:pt>
                        <c:pt idx="178">
                          <c:v>06-08-2014</c:v>
                        </c:pt>
                        <c:pt idx="179">
                          <c:v>07-08-2014</c:v>
                        </c:pt>
                        <c:pt idx="180">
                          <c:v>08-08-2014</c:v>
                        </c:pt>
                        <c:pt idx="181">
                          <c:v>09-08-2014</c:v>
                        </c:pt>
                        <c:pt idx="182">
                          <c:v>10-08-2014</c:v>
                        </c:pt>
                        <c:pt idx="183">
                          <c:v>11-08-2014</c:v>
                        </c:pt>
                        <c:pt idx="184">
                          <c:v>12-08-2014</c:v>
                        </c:pt>
                        <c:pt idx="185">
                          <c:v>13-08-2014</c:v>
                        </c:pt>
                        <c:pt idx="186">
                          <c:v>14-08-2014</c:v>
                        </c:pt>
                        <c:pt idx="187">
                          <c:v>15-08-2014</c:v>
                        </c:pt>
                        <c:pt idx="188">
                          <c:v>16-08-2014</c:v>
                        </c:pt>
                        <c:pt idx="189">
                          <c:v>17-08-2014</c:v>
                        </c:pt>
                        <c:pt idx="190">
                          <c:v>18-08-2014</c:v>
                        </c:pt>
                        <c:pt idx="191">
                          <c:v>19-08-2014</c:v>
                        </c:pt>
                        <c:pt idx="192">
                          <c:v>20-08-2014</c:v>
                        </c:pt>
                        <c:pt idx="193">
                          <c:v>21-08-2014</c:v>
                        </c:pt>
                        <c:pt idx="194">
                          <c:v>22-08-2014</c:v>
                        </c:pt>
                        <c:pt idx="195">
                          <c:v>23-08-2014</c:v>
                        </c:pt>
                        <c:pt idx="196">
                          <c:v>24-08-2014</c:v>
                        </c:pt>
                        <c:pt idx="197">
                          <c:v>25-08-2014</c:v>
                        </c:pt>
                        <c:pt idx="198">
                          <c:v>26-08-2014</c:v>
                        </c:pt>
                        <c:pt idx="199">
                          <c:v>27-08-2014</c:v>
                        </c:pt>
                        <c:pt idx="200">
                          <c:v>28-08-2014</c:v>
                        </c:pt>
                        <c:pt idx="201">
                          <c:v>29-08-2014</c:v>
                        </c:pt>
                        <c:pt idx="202">
                          <c:v>30-08-2014</c:v>
                        </c:pt>
                        <c:pt idx="203">
                          <c:v>31-08-2014</c:v>
                        </c:pt>
                        <c:pt idx="204">
                          <c:v>01-09-2014</c:v>
                        </c:pt>
                        <c:pt idx="205">
                          <c:v>02-09-2014</c:v>
                        </c:pt>
                        <c:pt idx="206">
                          <c:v>03-09-2014</c:v>
                        </c:pt>
                        <c:pt idx="207">
                          <c:v>04-09-2014</c:v>
                        </c:pt>
                        <c:pt idx="208">
                          <c:v>05-09-2014</c:v>
                        </c:pt>
                        <c:pt idx="209">
                          <c:v>06-09-2014</c:v>
                        </c:pt>
                        <c:pt idx="210">
                          <c:v>07-09-2014</c:v>
                        </c:pt>
                        <c:pt idx="211">
                          <c:v>08-09-2014</c:v>
                        </c:pt>
                        <c:pt idx="212">
                          <c:v>09-09-2014</c:v>
                        </c:pt>
                        <c:pt idx="213">
                          <c:v>10-09-2014</c:v>
                        </c:pt>
                        <c:pt idx="214">
                          <c:v>11-09-2014</c:v>
                        </c:pt>
                        <c:pt idx="215">
                          <c:v>12-09-2014</c:v>
                        </c:pt>
                        <c:pt idx="216">
                          <c:v>13-09-2014</c:v>
                        </c:pt>
                        <c:pt idx="217">
                          <c:v>14-09-2014</c:v>
                        </c:pt>
                        <c:pt idx="218">
                          <c:v>15-09-2014</c:v>
                        </c:pt>
                        <c:pt idx="219">
                          <c:v>16-09-2014</c:v>
                        </c:pt>
                        <c:pt idx="220">
                          <c:v>17-09-2014</c:v>
                        </c:pt>
                        <c:pt idx="221">
                          <c:v>18-09-2014</c:v>
                        </c:pt>
                        <c:pt idx="222">
                          <c:v>19-09-2014</c:v>
                        </c:pt>
                        <c:pt idx="223">
                          <c:v>20-09-2014</c:v>
                        </c:pt>
                        <c:pt idx="224">
                          <c:v>21-09-2014</c:v>
                        </c:pt>
                        <c:pt idx="225">
                          <c:v>22-09-2014</c:v>
                        </c:pt>
                        <c:pt idx="226">
                          <c:v>23-09-2014</c:v>
                        </c:pt>
                        <c:pt idx="227">
                          <c:v>24-09-2014</c:v>
                        </c:pt>
                        <c:pt idx="228">
                          <c:v>25-09-2014</c:v>
                        </c:pt>
                        <c:pt idx="229">
                          <c:v>26-09-2014</c:v>
                        </c:pt>
                        <c:pt idx="230">
                          <c:v>27-09-2014</c:v>
                        </c:pt>
                        <c:pt idx="231">
                          <c:v>28-09-2014</c:v>
                        </c:pt>
                        <c:pt idx="232">
                          <c:v>29-09-2014</c:v>
                        </c:pt>
                        <c:pt idx="233">
                          <c:v>30-09-2014</c:v>
                        </c:pt>
                        <c:pt idx="234">
                          <c:v>01-10-2014</c:v>
                        </c:pt>
                        <c:pt idx="235">
                          <c:v>02-10-2014</c:v>
                        </c:pt>
                        <c:pt idx="236">
                          <c:v>03-10-2014</c:v>
                        </c:pt>
                        <c:pt idx="237">
                          <c:v>04-10-2014</c:v>
                        </c:pt>
                        <c:pt idx="238">
                          <c:v>05-10-2014</c:v>
                        </c:pt>
                        <c:pt idx="239">
                          <c:v>06-10-2014</c:v>
                        </c:pt>
                        <c:pt idx="240">
                          <c:v>07-10-2014</c:v>
                        </c:pt>
                        <c:pt idx="241">
                          <c:v>08-10-2014</c:v>
                        </c:pt>
                        <c:pt idx="242">
                          <c:v>09-10-2014</c:v>
                        </c:pt>
                        <c:pt idx="243">
                          <c:v>10-10-2014</c:v>
                        </c:pt>
                        <c:pt idx="244">
                          <c:v>11-10-2014</c:v>
                        </c:pt>
                        <c:pt idx="245">
                          <c:v>12-10-2014</c:v>
                        </c:pt>
                        <c:pt idx="246">
                          <c:v>13-10-2014</c:v>
                        </c:pt>
                        <c:pt idx="247">
                          <c:v>14-10-2014</c:v>
                        </c:pt>
                        <c:pt idx="248">
                          <c:v>15-10-2014</c:v>
                        </c:pt>
                        <c:pt idx="249">
                          <c:v>16-10-2014</c:v>
                        </c:pt>
                        <c:pt idx="250">
                          <c:v>17-10-2014</c:v>
                        </c:pt>
                        <c:pt idx="251">
                          <c:v>18-10-2014</c:v>
                        </c:pt>
                        <c:pt idx="252">
                          <c:v>19-10-2014</c:v>
                        </c:pt>
                        <c:pt idx="253">
                          <c:v>20-10-2014</c:v>
                        </c:pt>
                        <c:pt idx="254">
                          <c:v>21-10-2014</c:v>
                        </c:pt>
                        <c:pt idx="255">
                          <c:v>22-10-2014</c:v>
                        </c:pt>
                        <c:pt idx="256">
                          <c:v>23-10-2014</c:v>
                        </c:pt>
                        <c:pt idx="257">
                          <c:v>24-10-2014</c:v>
                        </c:pt>
                        <c:pt idx="258">
                          <c:v>25-10-2014</c:v>
                        </c:pt>
                        <c:pt idx="259">
                          <c:v>26-10-2014</c:v>
                        </c:pt>
                        <c:pt idx="260">
                          <c:v>27-10-2014</c:v>
                        </c:pt>
                        <c:pt idx="261">
                          <c:v>28-10-2014</c:v>
                        </c:pt>
                        <c:pt idx="262">
                          <c:v>29-10-2014</c:v>
                        </c:pt>
                        <c:pt idx="263">
                          <c:v>30-10-2014</c:v>
                        </c:pt>
                        <c:pt idx="264">
                          <c:v>31-10-2014</c:v>
                        </c:pt>
                        <c:pt idx="265">
                          <c:v>01-11-2014</c:v>
                        </c:pt>
                        <c:pt idx="266">
                          <c:v>02-11-2014</c:v>
                        </c:pt>
                        <c:pt idx="267">
                          <c:v>03-11-2014</c:v>
                        </c:pt>
                        <c:pt idx="268">
                          <c:v>04-11-2014</c:v>
                        </c:pt>
                        <c:pt idx="269">
                          <c:v>05-11-2014</c:v>
                        </c:pt>
                        <c:pt idx="270">
                          <c:v>06-11-2014</c:v>
                        </c:pt>
                        <c:pt idx="271">
                          <c:v>07-11-2014</c:v>
                        </c:pt>
                        <c:pt idx="272">
                          <c:v>08-11-2014</c:v>
                        </c:pt>
                        <c:pt idx="273">
                          <c:v>09-11-2014</c:v>
                        </c:pt>
                        <c:pt idx="274">
                          <c:v>10-11-2014</c:v>
                        </c:pt>
                        <c:pt idx="275">
                          <c:v>11-11-2014</c:v>
                        </c:pt>
                        <c:pt idx="276">
                          <c:v>12-11-2014</c:v>
                        </c:pt>
                        <c:pt idx="277">
                          <c:v>13-11-2014</c:v>
                        </c:pt>
                        <c:pt idx="278">
                          <c:v>14-11-2014</c:v>
                        </c:pt>
                        <c:pt idx="279">
                          <c:v>15-11-2014</c:v>
                        </c:pt>
                        <c:pt idx="280">
                          <c:v>16-11-2014</c:v>
                        </c:pt>
                        <c:pt idx="281">
                          <c:v>17-11-2014</c:v>
                        </c:pt>
                        <c:pt idx="282">
                          <c:v>18-11-2014</c:v>
                        </c:pt>
                        <c:pt idx="283">
                          <c:v>19-11-2014</c:v>
                        </c:pt>
                        <c:pt idx="284">
                          <c:v>20-11-2014</c:v>
                        </c:pt>
                        <c:pt idx="285">
                          <c:v>21-11-2014</c:v>
                        </c:pt>
                        <c:pt idx="286">
                          <c:v>22-11-2014</c:v>
                        </c:pt>
                        <c:pt idx="287">
                          <c:v>23-11-2014</c:v>
                        </c:pt>
                        <c:pt idx="288">
                          <c:v>24-11-2014</c:v>
                        </c:pt>
                        <c:pt idx="289">
                          <c:v>25-11-2014</c:v>
                        </c:pt>
                        <c:pt idx="290">
                          <c:v>26-11-2014</c:v>
                        </c:pt>
                        <c:pt idx="291">
                          <c:v>27-11-2014</c:v>
                        </c:pt>
                        <c:pt idx="292">
                          <c:v>28-11-2014</c:v>
                        </c:pt>
                        <c:pt idx="293">
                          <c:v>29-11-2014</c:v>
                        </c:pt>
                        <c:pt idx="294">
                          <c:v>30-11-2014</c:v>
                        </c:pt>
                        <c:pt idx="295">
                          <c:v>01-12-2014</c:v>
                        </c:pt>
                        <c:pt idx="296">
                          <c:v>02-12-2014</c:v>
                        </c:pt>
                        <c:pt idx="297">
                          <c:v>03-12-2014</c:v>
                        </c:pt>
                        <c:pt idx="298">
                          <c:v>04-12-2014</c:v>
                        </c:pt>
                        <c:pt idx="299">
                          <c:v>05-12-2014</c:v>
                        </c:pt>
                        <c:pt idx="300">
                          <c:v>06-12-2014</c:v>
                        </c:pt>
                        <c:pt idx="301">
                          <c:v>07-12-2014</c:v>
                        </c:pt>
                        <c:pt idx="302">
                          <c:v>08-12-2014</c:v>
                        </c:pt>
                        <c:pt idx="303">
                          <c:v>09-12-2014</c:v>
                        </c:pt>
                        <c:pt idx="304">
                          <c:v>10-12-2014</c:v>
                        </c:pt>
                        <c:pt idx="305">
                          <c:v>11-12-2014</c:v>
                        </c:pt>
                        <c:pt idx="306">
                          <c:v>12-12-2014</c:v>
                        </c:pt>
                        <c:pt idx="307">
                          <c:v>13-12-2014</c:v>
                        </c:pt>
                        <c:pt idx="308">
                          <c:v>14-12-2014</c:v>
                        </c:pt>
                        <c:pt idx="309">
                          <c:v>15-12-2014</c:v>
                        </c:pt>
                        <c:pt idx="310">
                          <c:v>16-12-2014</c:v>
                        </c:pt>
                        <c:pt idx="311">
                          <c:v>17-12-2014</c:v>
                        </c:pt>
                        <c:pt idx="312">
                          <c:v>18-12-2014</c:v>
                        </c:pt>
                        <c:pt idx="313">
                          <c:v>19-12-2014</c:v>
                        </c:pt>
                        <c:pt idx="314">
                          <c:v>20-12-2014</c:v>
                        </c:pt>
                        <c:pt idx="315">
                          <c:v>21-12-2014</c:v>
                        </c:pt>
                        <c:pt idx="316">
                          <c:v>22-12-2014</c:v>
                        </c:pt>
                        <c:pt idx="317">
                          <c:v>23-12-2014</c:v>
                        </c:pt>
                        <c:pt idx="318">
                          <c:v>24-12-2014</c:v>
                        </c:pt>
                        <c:pt idx="319">
                          <c:v>25-12-2014</c:v>
                        </c:pt>
                        <c:pt idx="320">
                          <c:v>26-12-2014</c:v>
                        </c:pt>
                        <c:pt idx="321">
                          <c:v>27-12-2014</c:v>
                        </c:pt>
                        <c:pt idx="322">
                          <c:v>28-12-2014</c:v>
                        </c:pt>
                        <c:pt idx="323">
                          <c:v>29-12-2014</c:v>
                        </c:pt>
                        <c:pt idx="324">
                          <c:v>30-12-2014</c:v>
                        </c:pt>
                        <c:pt idx="325">
                          <c:v>31-12-2014</c:v>
                        </c:pt>
                        <c:pt idx="326">
                          <c:v>01-01-2015</c:v>
                        </c:pt>
                        <c:pt idx="327">
                          <c:v>02-01-2015</c:v>
                        </c:pt>
                        <c:pt idx="328">
                          <c:v>03-01-2015</c:v>
                        </c:pt>
                        <c:pt idx="329">
                          <c:v>04-01-2015</c:v>
                        </c:pt>
                        <c:pt idx="330">
                          <c:v>05-01-2015</c:v>
                        </c:pt>
                        <c:pt idx="331">
                          <c:v>06-01-2015</c:v>
                        </c:pt>
                        <c:pt idx="332">
                          <c:v>07-01-2015</c:v>
                        </c:pt>
                        <c:pt idx="333">
                          <c:v>08-01-2015</c:v>
                        </c:pt>
                        <c:pt idx="334">
                          <c:v>09-01-2015</c:v>
                        </c:pt>
                        <c:pt idx="335">
                          <c:v>10-01-2015</c:v>
                        </c:pt>
                        <c:pt idx="336">
                          <c:v>11-01-2015</c:v>
                        </c:pt>
                        <c:pt idx="337">
                          <c:v>12-01-2015</c:v>
                        </c:pt>
                        <c:pt idx="338">
                          <c:v>13-01-2015</c:v>
                        </c:pt>
                        <c:pt idx="339">
                          <c:v>14-01-2015</c:v>
                        </c:pt>
                        <c:pt idx="340">
                          <c:v>15-01-2015</c:v>
                        </c:pt>
                        <c:pt idx="341">
                          <c:v>16-01-2015</c:v>
                        </c:pt>
                        <c:pt idx="342">
                          <c:v>17-01-2015</c:v>
                        </c:pt>
                        <c:pt idx="343">
                          <c:v>18-01-2015</c:v>
                        </c:pt>
                        <c:pt idx="344">
                          <c:v>19-01-2015</c:v>
                        </c:pt>
                        <c:pt idx="345">
                          <c:v>20-01-2015</c:v>
                        </c:pt>
                        <c:pt idx="346">
                          <c:v>21-01-2015</c:v>
                        </c:pt>
                        <c:pt idx="347">
                          <c:v>22-01-2015</c:v>
                        </c:pt>
                        <c:pt idx="348">
                          <c:v>23-01-2015</c:v>
                        </c:pt>
                        <c:pt idx="349">
                          <c:v>24-01-2015</c:v>
                        </c:pt>
                        <c:pt idx="350">
                          <c:v>25-01-2015</c:v>
                        </c:pt>
                        <c:pt idx="351">
                          <c:v>26-01-2015</c:v>
                        </c:pt>
                        <c:pt idx="352">
                          <c:v>27-01-2015</c:v>
                        </c:pt>
                        <c:pt idx="353">
                          <c:v>28-01-2015</c:v>
                        </c:pt>
                        <c:pt idx="354">
                          <c:v>29-01-2015</c:v>
                        </c:pt>
                        <c:pt idx="355">
                          <c:v>30-01-2015</c:v>
                        </c:pt>
                        <c:pt idx="356">
                          <c:v>31-01-2015</c:v>
                        </c:pt>
                        <c:pt idx="357">
                          <c:v>01-02-2015</c:v>
                        </c:pt>
                        <c:pt idx="358">
                          <c:v>02-02-2015</c:v>
                        </c:pt>
                        <c:pt idx="359">
                          <c:v>03-02-2015</c:v>
                        </c:pt>
                        <c:pt idx="360">
                          <c:v>04-02-2015</c:v>
                        </c:pt>
                        <c:pt idx="361">
                          <c:v>05-02-2015</c:v>
                        </c:pt>
                        <c:pt idx="362">
                          <c:v>06-02-2015</c:v>
                        </c:pt>
                        <c:pt idx="363">
                          <c:v>07-02-2015</c:v>
                        </c:pt>
                        <c:pt idx="364">
                          <c:v>08-02-2015</c:v>
                        </c:pt>
                        <c:pt idx="365">
                          <c:v>09-02-2015</c:v>
                        </c:pt>
                        <c:pt idx="366">
                          <c:v>10-02-2015</c:v>
                        </c:pt>
                        <c:pt idx="367">
                          <c:v>11-02-2015</c:v>
                        </c:pt>
                        <c:pt idx="368">
                          <c:v>12-02-2015</c:v>
                        </c:pt>
                        <c:pt idx="369">
                          <c:v>13-02-2015</c:v>
                        </c:pt>
                        <c:pt idx="370">
                          <c:v>14-02-2015</c:v>
                        </c:pt>
                        <c:pt idx="371">
                          <c:v>15-02-2015</c:v>
                        </c:pt>
                        <c:pt idx="372">
                          <c:v>16-02-2015</c:v>
                        </c:pt>
                        <c:pt idx="373">
                          <c:v>17-02-2015</c:v>
                        </c:pt>
                        <c:pt idx="374">
                          <c:v>18-02-2015</c:v>
                        </c:pt>
                        <c:pt idx="375">
                          <c:v>19-02-2015</c:v>
                        </c:pt>
                        <c:pt idx="376">
                          <c:v>20-02-2015</c:v>
                        </c:pt>
                        <c:pt idx="377">
                          <c:v>21-02-2015</c:v>
                        </c:pt>
                        <c:pt idx="378">
                          <c:v>22-02-2015</c:v>
                        </c:pt>
                        <c:pt idx="379">
                          <c:v>23-02-2015</c:v>
                        </c:pt>
                        <c:pt idx="380">
                          <c:v>24-02-2015</c:v>
                        </c:pt>
                        <c:pt idx="381">
                          <c:v>25-02-2015</c:v>
                        </c:pt>
                        <c:pt idx="382">
                          <c:v>26-02-2015</c:v>
                        </c:pt>
                        <c:pt idx="383">
                          <c:v>27-02-2015</c:v>
                        </c:pt>
                        <c:pt idx="384">
                          <c:v>28-02-2015</c:v>
                        </c:pt>
                        <c:pt idx="385">
                          <c:v>01-03-2015</c:v>
                        </c:pt>
                        <c:pt idx="386">
                          <c:v>02-03-2015</c:v>
                        </c:pt>
                        <c:pt idx="387">
                          <c:v>03-03-2015</c:v>
                        </c:pt>
                        <c:pt idx="388">
                          <c:v>04-03-2015</c:v>
                        </c:pt>
                        <c:pt idx="389">
                          <c:v>05-03-2015</c:v>
                        </c:pt>
                        <c:pt idx="390">
                          <c:v>06-03-2015</c:v>
                        </c:pt>
                        <c:pt idx="391">
                          <c:v>07-03-2015</c:v>
                        </c:pt>
                        <c:pt idx="392">
                          <c:v>08-03-2015</c:v>
                        </c:pt>
                        <c:pt idx="393">
                          <c:v>09-03-2015</c:v>
                        </c:pt>
                        <c:pt idx="394">
                          <c:v>10-03-2015</c:v>
                        </c:pt>
                        <c:pt idx="395">
                          <c:v>11-03-2015</c:v>
                        </c:pt>
                        <c:pt idx="396">
                          <c:v>12-03-2015</c:v>
                        </c:pt>
                        <c:pt idx="397">
                          <c:v>13-03-2015</c:v>
                        </c:pt>
                        <c:pt idx="398">
                          <c:v>14-03-2015</c:v>
                        </c:pt>
                        <c:pt idx="399">
                          <c:v>15-03-2015</c:v>
                        </c:pt>
                        <c:pt idx="400">
                          <c:v>16-03-2015</c:v>
                        </c:pt>
                        <c:pt idx="401">
                          <c:v>17-03-2015</c:v>
                        </c:pt>
                        <c:pt idx="402">
                          <c:v>18-03-2015</c:v>
                        </c:pt>
                        <c:pt idx="403">
                          <c:v>19-03-2015</c:v>
                        </c:pt>
                        <c:pt idx="404">
                          <c:v>20-03-2015</c:v>
                        </c:pt>
                        <c:pt idx="405">
                          <c:v>21-03-2015</c:v>
                        </c:pt>
                        <c:pt idx="406">
                          <c:v>22-03-2015</c:v>
                        </c:pt>
                        <c:pt idx="407">
                          <c:v>23-03-2015</c:v>
                        </c:pt>
                        <c:pt idx="408">
                          <c:v>24-03-2015</c:v>
                        </c:pt>
                        <c:pt idx="409">
                          <c:v>25-03-2015</c:v>
                        </c:pt>
                        <c:pt idx="410">
                          <c:v>26-03-2015</c:v>
                        </c:pt>
                        <c:pt idx="411">
                          <c:v>27-03-2015</c:v>
                        </c:pt>
                        <c:pt idx="412">
                          <c:v>28-03-2015</c:v>
                        </c:pt>
                        <c:pt idx="413">
                          <c:v>29-03-2015</c:v>
                        </c:pt>
                        <c:pt idx="414">
                          <c:v>30-03-2015</c:v>
                        </c:pt>
                        <c:pt idx="415">
                          <c:v>31-03-2015</c:v>
                        </c:pt>
                        <c:pt idx="416">
                          <c:v>01-04-2015</c:v>
                        </c:pt>
                        <c:pt idx="417">
                          <c:v>02-04-2015</c:v>
                        </c:pt>
                        <c:pt idx="418">
                          <c:v>03-04-2015</c:v>
                        </c:pt>
                        <c:pt idx="419">
                          <c:v>04-04-2015</c:v>
                        </c:pt>
                        <c:pt idx="420">
                          <c:v>05-04-2015</c:v>
                        </c:pt>
                        <c:pt idx="421">
                          <c:v>06-04-2015</c:v>
                        </c:pt>
                        <c:pt idx="422">
                          <c:v>07-04-2015</c:v>
                        </c:pt>
                        <c:pt idx="423">
                          <c:v>08-04-2015</c:v>
                        </c:pt>
                        <c:pt idx="424">
                          <c:v>09-04-2015</c:v>
                        </c:pt>
                        <c:pt idx="425">
                          <c:v>10-04-2015</c:v>
                        </c:pt>
                        <c:pt idx="426">
                          <c:v>11-04-2015</c:v>
                        </c:pt>
                        <c:pt idx="427">
                          <c:v>12-04-2015</c:v>
                        </c:pt>
                        <c:pt idx="428">
                          <c:v>13-04-2015</c:v>
                        </c:pt>
                        <c:pt idx="429">
                          <c:v>14-04-2015</c:v>
                        </c:pt>
                        <c:pt idx="430">
                          <c:v>15-04-2015</c:v>
                        </c:pt>
                        <c:pt idx="431">
                          <c:v>16-04-2015</c:v>
                        </c:pt>
                        <c:pt idx="432">
                          <c:v>17-04-2015</c:v>
                        </c:pt>
                        <c:pt idx="433">
                          <c:v>18-04-2015</c:v>
                        </c:pt>
                        <c:pt idx="434">
                          <c:v>19-04-2015</c:v>
                        </c:pt>
                        <c:pt idx="435">
                          <c:v>20-04-2015</c:v>
                        </c:pt>
                        <c:pt idx="436">
                          <c:v>21-04-2015</c:v>
                        </c:pt>
                        <c:pt idx="437">
                          <c:v>22-04-2015</c:v>
                        </c:pt>
                        <c:pt idx="438">
                          <c:v>23-04-2015</c:v>
                        </c:pt>
                        <c:pt idx="439">
                          <c:v>24-04-2015</c:v>
                        </c:pt>
                        <c:pt idx="440">
                          <c:v>25-04-2015</c:v>
                        </c:pt>
                        <c:pt idx="441">
                          <c:v>26-04-2015</c:v>
                        </c:pt>
                        <c:pt idx="442">
                          <c:v>27-04-2015</c:v>
                        </c:pt>
                        <c:pt idx="443">
                          <c:v>28-04-2015</c:v>
                        </c:pt>
                        <c:pt idx="444">
                          <c:v>29-04-2015</c:v>
                        </c:pt>
                        <c:pt idx="445">
                          <c:v>30-04-2015</c:v>
                        </c:pt>
                        <c:pt idx="446">
                          <c:v>01-05-2015</c:v>
                        </c:pt>
                        <c:pt idx="447">
                          <c:v>02-05-2015</c:v>
                        </c:pt>
                        <c:pt idx="448">
                          <c:v>03-05-2015</c:v>
                        </c:pt>
                        <c:pt idx="449">
                          <c:v>04-05-2015</c:v>
                        </c:pt>
                        <c:pt idx="450">
                          <c:v>05-05-2015</c:v>
                        </c:pt>
                        <c:pt idx="451">
                          <c:v>06-05-2015</c:v>
                        </c:pt>
                        <c:pt idx="452">
                          <c:v>07-05-2015</c:v>
                        </c:pt>
                        <c:pt idx="453">
                          <c:v>08-05-2015</c:v>
                        </c:pt>
                        <c:pt idx="454">
                          <c:v>09-05-2015</c:v>
                        </c:pt>
                        <c:pt idx="455">
                          <c:v>10-05-2015</c:v>
                        </c:pt>
                        <c:pt idx="456">
                          <c:v>11-05-2015</c:v>
                        </c:pt>
                        <c:pt idx="457">
                          <c:v>12-05-2015</c:v>
                        </c:pt>
                        <c:pt idx="458">
                          <c:v>13-05-2015</c:v>
                        </c:pt>
                        <c:pt idx="459">
                          <c:v>14-05-2015</c:v>
                        </c:pt>
                        <c:pt idx="460">
                          <c:v>15-05-2015</c:v>
                        </c:pt>
                        <c:pt idx="461">
                          <c:v>16-05-2015</c:v>
                        </c:pt>
                        <c:pt idx="462">
                          <c:v>17-05-2015</c:v>
                        </c:pt>
                        <c:pt idx="463">
                          <c:v>18-05-2015</c:v>
                        </c:pt>
                        <c:pt idx="464">
                          <c:v>19-05-2015</c:v>
                        </c:pt>
                        <c:pt idx="465">
                          <c:v>20-05-2015</c:v>
                        </c:pt>
                        <c:pt idx="466">
                          <c:v>21-05-2015</c:v>
                        </c:pt>
                        <c:pt idx="467">
                          <c:v>22-05-2015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Actuals!$E$3:$E$470</c15:sqref>
                        </c15:formulaRef>
                      </c:ext>
                    </c:extLst>
                    <c:numCache>
                      <c:formatCode>General</c:formatCode>
                      <c:ptCount val="4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85</c:v>
                      </c:pt>
                      <c:pt idx="32">
                        <c:v>175</c:v>
                      </c:pt>
                      <c:pt idx="33">
                        <c:v>101</c:v>
                      </c:pt>
                      <c:pt idx="34">
                        <c:v>54</c:v>
                      </c:pt>
                      <c:pt idx="35">
                        <c:v>0</c:v>
                      </c:pt>
                      <c:pt idx="36">
                        <c:v>187</c:v>
                      </c:pt>
                      <c:pt idx="37">
                        <c:v>201</c:v>
                      </c:pt>
                      <c:pt idx="38">
                        <c:v>148</c:v>
                      </c:pt>
                      <c:pt idx="39">
                        <c:v>190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156</c:v>
                      </c:pt>
                      <c:pt idx="44">
                        <c:v>145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40</c:v>
                      </c:pt>
                      <c:pt idx="53">
                        <c:v>108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443</c:v>
                      </c:pt>
                      <c:pt idx="59">
                        <c:v>373</c:v>
                      </c:pt>
                      <c:pt idx="60">
                        <c:v>307</c:v>
                      </c:pt>
                      <c:pt idx="61">
                        <c:v>11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157</c:v>
                      </c:pt>
                      <c:pt idx="72">
                        <c:v>255</c:v>
                      </c:pt>
                      <c:pt idx="73">
                        <c:v>57</c:v>
                      </c:pt>
                      <c:pt idx="74">
                        <c:v>130</c:v>
                      </c:pt>
                      <c:pt idx="75">
                        <c:v>150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222</c:v>
                      </c:pt>
                      <c:pt idx="79">
                        <c:v>248</c:v>
                      </c:pt>
                      <c:pt idx="80">
                        <c:v>110</c:v>
                      </c:pt>
                      <c:pt idx="81">
                        <c:v>93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151</c:v>
                      </c:pt>
                      <c:pt idx="95">
                        <c:v>234</c:v>
                      </c:pt>
                      <c:pt idx="96">
                        <c:v>316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91</c:v>
                      </c:pt>
                      <c:pt idx="100">
                        <c:v>100</c:v>
                      </c:pt>
                      <c:pt idx="101">
                        <c:v>39</c:v>
                      </c:pt>
                      <c:pt idx="102">
                        <c:v>190</c:v>
                      </c:pt>
                      <c:pt idx="103">
                        <c:v>190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220</c:v>
                      </c:pt>
                      <c:pt idx="107">
                        <c:v>284</c:v>
                      </c:pt>
                      <c:pt idx="108">
                        <c:v>282</c:v>
                      </c:pt>
                      <c:pt idx="109">
                        <c:v>335</c:v>
                      </c:pt>
                      <c:pt idx="110">
                        <c:v>353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80</c:v>
                      </c:pt>
                      <c:pt idx="114">
                        <c:v>180</c:v>
                      </c:pt>
                      <c:pt idx="115">
                        <c:v>50</c:v>
                      </c:pt>
                      <c:pt idx="116">
                        <c:v>240</c:v>
                      </c:pt>
                      <c:pt idx="117">
                        <c:v>290</c:v>
                      </c:pt>
                      <c:pt idx="118">
                        <c:v>41</c:v>
                      </c:pt>
                      <c:pt idx="119">
                        <c:v>0</c:v>
                      </c:pt>
                      <c:pt idx="120">
                        <c:v>123</c:v>
                      </c:pt>
                      <c:pt idx="121">
                        <c:v>120</c:v>
                      </c:pt>
                      <c:pt idx="122">
                        <c:v>145</c:v>
                      </c:pt>
                      <c:pt idx="123">
                        <c:v>270</c:v>
                      </c:pt>
                      <c:pt idx="124">
                        <c:v>260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250</c:v>
                      </c:pt>
                      <c:pt idx="131">
                        <c:v>100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270</c:v>
                      </c:pt>
                      <c:pt idx="135">
                        <c:v>135</c:v>
                      </c:pt>
                      <c:pt idx="136">
                        <c:v>340</c:v>
                      </c:pt>
                      <c:pt idx="137">
                        <c:v>355</c:v>
                      </c:pt>
                      <c:pt idx="138">
                        <c:v>465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230</c:v>
                      </c:pt>
                      <c:pt idx="142">
                        <c:v>50</c:v>
                      </c:pt>
                      <c:pt idx="143">
                        <c:v>240</c:v>
                      </c:pt>
                      <c:pt idx="144">
                        <c:v>180</c:v>
                      </c:pt>
                      <c:pt idx="145">
                        <c:v>300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140</c:v>
                      </c:pt>
                      <c:pt idx="149">
                        <c:v>100</c:v>
                      </c:pt>
                      <c:pt idx="150">
                        <c:v>260</c:v>
                      </c:pt>
                      <c:pt idx="151">
                        <c:v>80</c:v>
                      </c:pt>
                      <c:pt idx="152">
                        <c:v>280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320</c:v>
                      </c:pt>
                      <c:pt idx="157">
                        <c:v>120</c:v>
                      </c:pt>
                      <c:pt idx="158">
                        <c:v>180</c:v>
                      </c:pt>
                      <c:pt idx="159">
                        <c:v>200</c:v>
                      </c:pt>
                      <c:pt idx="160">
                        <c:v>160</c:v>
                      </c:pt>
                      <c:pt idx="161">
                        <c:v>0</c:v>
                      </c:pt>
                      <c:pt idx="162">
                        <c:v>200</c:v>
                      </c:pt>
                      <c:pt idx="163">
                        <c:v>260</c:v>
                      </c:pt>
                      <c:pt idx="164">
                        <c:v>120</c:v>
                      </c:pt>
                      <c:pt idx="165">
                        <c:v>380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400</c:v>
                      </c:pt>
                      <c:pt idx="185">
                        <c:v>460</c:v>
                      </c:pt>
                      <c:pt idx="186">
                        <c:v>500</c:v>
                      </c:pt>
                      <c:pt idx="187">
                        <c:v>0</c:v>
                      </c:pt>
                      <c:pt idx="188">
                        <c:v>60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420</c:v>
                      </c:pt>
                      <c:pt idx="229">
                        <c:v>460</c:v>
                      </c:pt>
                      <c:pt idx="230">
                        <c:v>420</c:v>
                      </c:pt>
                      <c:pt idx="231">
                        <c:v>0</c:v>
                      </c:pt>
                      <c:pt idx="232">
                        <c:v>200</c:v>
                      </c:pt>
                      <c:pt idx="233">
                        <c:v>280</c:v>
                      </c:pt>
                      <c:pt idx="234">
                        <c:v>500</c:v>
                      </c:pt>
                      <c:pt idx="235">
                        <c:v>520</c:v>
                      </c:pt>
                      <c:pt idx="236">
                        <c:v>0</c:v>
                      </c:pt>
                      <c:pt idx="237">
                        <c:v>510</c:v>
                      </c:pt>
                      <c:pt idx="238">
                        <c:v>0</c:v>
                      </c:pt>
                      <c:pt idx="239">
                        <c:v>580</c:v>
                      </c:pt>
                      <c:pt idx="240">
                        <c:v>20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480</c:v>
                      </c:pt>
                      <c:pt idx="291">
                        <c:v>560</c:v>
                      </c:pt>
                      <c:pt idx="292">
                        <c:v>500</c:v>
                      </c:pt>
                      <c:pt idx="293">
                        <c:v>600</c:v>
                      </c:pt>
                      <c:pt idx="294">
                        <c:v>0</c:v>
                      </c:pt>
                      <c:pt idx="295">
                        <c:v>500</c:v>
                      </c:pt>
                      <c:pt idx="296">
                        <c:v>600</c:v>
                      </c:pt>
                      <c:pt idx="297">
                        <c:v>440</c:v>
                      </c:pt>
                      <c:pt idx="298">
                        <c:v>500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460</c:v>
                      </c:pt>
                      <c:pt idx="312">
                        <c:v>440</c:v>
                      </c:pt>
                      <c:pt idx="313">
                        <c:v>380</c:v>
                      </c:pt>
                      <c:pt idx="314">
                        <c:v>460</c:v>
                      </c:pt>
                      <c:pt idx="315">
                        <c:v>0</c:v>
                      </c:pt>
                      <c:pt idx="316">
                        <c:v>380</c:v>
                      </c:pt>
                      <c:pt idx="317">
                        <c:v>340</c:v>
                      </c:pt>
                      <c:pt idx="318">
                        <c:v>1620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200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260</c:v>
                      </c:pt>
                      <c:pt idx="364">
                        <c:v>0</c:v>
                      </c:pt>
                      <c:pt idx="365">
                        <c:v>80</c:v>
                      </c:pt>
                      <c:pt idx="366">
                        <c:v>20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130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250</c:v>
                      </c:pt>
                      <c:pt idx="382">
                        <c:v>117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Actuals!$G$2</c15:sqref>
                        </c15:formulaRef>
                      </c:ext>
                    </c:extLst>
                    <c:strCache>
                      <c:ptCount val="1"/>
                      <c:pt idx="0">
                        <c:v>Akole-Supply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Actuals!$A$3:$B$470</c15:sqref>
                        </c15:formulaRef>
                      </c:ext>
                    </c:extLst>
                    <c:multiLvlStrCache>
                      <c:ptCount val="468"/>
                      <c:lvl>
                        <c:pt idx="0">
                          <c:v>Feb'14</c:v>
                        </c:pt>
                        <c:pt idx="1">
                          <c:v>Feb'14</c:v>
                        </c:pt>
                        <c:pt idx="2">
                          <c:v>Feb'14</c:v>
                        </c:pt>
                        <c:pt idx="3">
                          <c:v>Feb'14</c:v>
                        </c:pt>
                        <c:pt idx="4">
                          <c:v>Feb'14</c:v>
                        </c:pt>
                        <c:pt idx="5">
                          <c:v>Feb'14</c:v>
                        </c:pt>
                        <c:pt idx="6">
                          <c:v>Feb'14</c:v>
                        </c:pt>
                        <c:pt idx="7">
                          <c:v>Feb'14</c:v>
                        </c:pt>
                        <c:pt idx="8">
                          <c:v>Feb'14</c:v>
                        </c:pt>
                        <c:pt idx="9">
                          <c:v>Feb'14</c:v>
                        </c:pt>
                        <c:pt idx="10">
                          <c:v>Feb'14</c:v>
                        </c:pt>
                        <c:pt idx="11">
                          <c:v>Feb'14</c:v>
                        </c:pt>
                        <c:pt idx="12">
                          <c:v>Feb'14</c:v>
                        </c:pt>
                        <c:pt idx="13">
                          <c:v>Feb'14</c:v>
                        </c:pt>
                        <c:pt idx="14">
                          <c:v>Feb'14</c:v>
                        </c:pt>
                        <c:pt idx="15">
                          <c:v>Feb'14</c:v>
                        </c:pt>
                        <c:pt idx="16">
                          <c:v>Feb'14</c:v>
                        </c:pt>
                        <c:pt idx="17">
                          <c:v>Feb'14</c:v>
                        </c:pt>
                        <c:pt idx="18">
                          <c:v>Feb'14</c:v>
                        </c:pt>
                        <c:pt idx="19">
                          <c:v>Feb'14</c:v>
                        </c:pt>
                        <c:pt idx="20">
                          <c:v>Mar'14</c:v>
                        </c:pt>
                        <c:pt idx="21">
                          <c:v>Mar'14</c:v>
                        </c:pt>
                        <c:pt idx="22">
                          <c:v>Mar'14</c:v>
                        </c:pt>
                        <c:pt idx="23">
                          <c:v>Mar'14</c:v>
                        </c:pt>
                        <c:pt idx="24">
                          <c:v>Mar'14</c:v>
                        </c:pt>
                        <c:pt idx="25">
                          <c:v>Mar'14</c:v>
                        </c:pt>
                        <c:pt idx="26">
                          <c:v>Mar'14</c:v>
                        </c:pt>
                        <c:pt idx="27">
                          <c:v>Mar'14</c:v>
                        </c:pt>
                        <c:pt idx="28">
                          <c:v>Mar'14</c:v>
                        </c:pt>
                        <c:pt idx="29">
                          <c:v>Mar'14</c:v>
                        </c:pt>
                        <c:pt idx="30">
                          <c:v>Mar'14</c:v>
                        </c:pt>
                        <c:pt idx="31">
                          <c:v>Mar'14</c:v>
                        </c:pt>
                        <c:pt idx="32">
                          <c:v>Mar'14</c:v>
                        </c:pt>
                        <c:pt idx="33">
                          <c:v>Mar'14</c:v>
                        </c:pt>
                        <c:pt idx="34">
                          <c:v>Mar'14</c:v>
                        </c:pt>
                        <c:pt idx="35">
                          <c:v>Mar'14</c:v>
                        </c:pt>
                        <c:pt idx="36">
                          <c:v>Mar'14</c:v>
                        </c:pt>
                        <c:pt idx="37">
                          <c:v>Mar'14</c:v>
                        </c:pt>
                        <c:pt idx="38">
                          <c:v>Mar'14</c:v>
                        </c:pt>
                        <c:pt idx="39">
                          <c:v>Mar'14</c:v>
                        </c:pt>
                        <c:pt idx="40">
                          <c:v>Mar'14</c:v>
                        </c:pt>
                        <c:pt idx="41">
                          <c:v>Mar'14</c:v>
                        </c:pt>
                        <c:pt idx="42">
                          <c:v>Mar'14</c:v>
                        </c:pt>
                        <c:pt idx="43">
                          <c:v>Mar'14</c:v>
                        </c:pt>
                        <c:pt idx="44">
                          <c:v>Mar'14</c:v>
                        </c:pt>
                        <c:pt idx="45">
                          <c:v>Mar'14</c:v>
                        </c:pt>
                        <c:pt idx="46">
                          <c:v>Mar'14</c:v>
                        </c:pt>
                        <c:pt idx="47">
                          <c:v>Mar'14</c:v>
                        </c:pt>
                        <c:pt idx="48">
                          <c:v>Mar'14</c:v>
                        </c:pt>
                        <c:pt idx="49">
                          <c:v>Mar'14</c:v>
                        </c:pt>
                        <c:pt idx="50">
                          <c:v>Mar'14</c:v>
                        </c:pt>
                        <c:pt idx="51">
                          <c:v>Apr'14</c:v>
                        </c:pt>
                        <c:pt idx="52">
                          <c:v>Apr'14</c:v>
                        </c:pt>
                        <c:pt idx="53">
                          <c:v>Apr'14</c:v>
                        </c:pt>
                        <c:pt idx="54">
                          <c:v>Apr'14</c:v>
                        </c:pt>
                        <c:pt idx="55">
                          <c:v>Apr'14</c:v>
                        </c:pt>
                        <c:pt idx="56">
                          <c:v>Apr'14</c:v>
                        </c:pt>
                        <c:pt idx="57">
                          <c:v>Apr'14</c:v>
                        </c:pt>
                        <c:pt idx="58">
                          <c:v>Apr'14</c:v>
                        </c:pt>
                        <c:pt idx="59">
                          <c:v>Apr'14</c:v>
                        </c:pt>
                        <c:pt idx="60">
                          <c:v>Apr'14</c:v>
                        </c:pt>
                        <c:pt idx="61">
                          <c:v>Apr'14</c:v>
                        </c:pt>
                        <c:pt idx="62">
                          <c:v>Apr'14</c:v>
                        </c:pt>
                        <c:pt idx="63">
                          <c:v>Apr'14</c:v>
                        </c:pt>
                        <c:pt idx="64">
                          <c:v>Apr'14</c:v>
                        </c:pt>
                        <c:pt idx="65">
                          <c:v>Apr'14</c:v>
                        </c:pt>
                        <c:pt idx="66">
                          <c:v>Apr'14</c:v>
                        </c:pt>
                        <c:pt idx="67">
                          <c:v>Apr'14</c:v>
                        </c:pt>
                        <c:pt idx="68">
                          <c:v>Apr'14</c:v>
                        </c:pt>
                        <c:pt idx="69">
                          <c:v>Apr'14</c:v>
                        </c:pt>
                        <c:pt idx="70">
                          <c:v>Apr'14</c:v>
                        </c:pt>
                        <c:pt idx="71">
                          <c:v>Apr'14</c:v>
                        </c:pt>
                        <c:pt idx="72">
                          <c:v>Apr'14</c:v>
                        </c:pt>
                        <c:pt idx="73">
                          <c:v>Apr'14</c:v>
                        </c:pt>
                        <c:pt idx="74">
                          <c:v>Apr'14</c:v>
                        </c:pt>
                        <c:pt idx="75">
                          <c:v>Apr'14</c:v>
                        </c:pt>
                        <c:pt idx="76">
                          <c:v>Apr'14</c:v>
                        </c:pt>
                        <c:pt idx="77">
                          <c:v>Apr'14</c:v>
                        </c:pt>
                        <c:pt idx="78">
                          <c:v>Apr'14</c:v>
                        </c:pt>
                        <c:pt idx="79">
                          <c:v>Apr'14</c:v>
                        </c:pt>
                        <c:pt idx="80">
                          <c:v>Apr'14</c:v>
                        </c:pt>
                        <c:pt idx="81">
                          <c:v>May'14</c:v>
                        </c:pt>
                        <c:pt idx="82">
                          <c:v>May'14</c:v>
                        </c:pt>
                        <c:pt idx="83">
                          <c:v>May'14</c:v>
                        </c:pt>
                        <c:pt idx="84">
                          <c:v>May'14</c:v>
                        </c:pt>
                        <c:pt idx="85">
                          <c:v>May'14</c:v>
                        </c:pt>
                        <c:pt idx="86">
                          <c:v>May'14</c:v>
                        </c:pt>
                        <c:pt idx="87">
                          <c:v>May'14</c:v>
                        </c:pt>
                        <c:pt idx="88">
                          <c:v>May'14</c:v>
                        </c:pt>
                        <c:pt idx="89">
                          <c:v>May'14</c:v>
                        </c:pt>
                        <c:pt idx="90">
                          <c:v>May'14</c:v>
                        </c:pt>
                        <c:pt idx="91">
                          <c:v>May'14</c:v>
                        </c:pt>
                        <c:pt idx="92">
                          <c:v>May'14</c:v>
                        </c:pt>
                        <c:pt idx="93">
                          <c:v>May'14</c:v>
                        </c:pt>
                        <c:pt idx="94">
                          <c:v>May'14</c:v>
                        </c:pt>
                        <c:pt idx="95">
                          <c:v>May'14</c:v>
                        </c:pt>
                        <c:pt idx="96">
                          <c:v>May'14</c:v>
                        </c:pt>
                        <c:pt idx="97">
                          <c:v>May'14</c:v>
                        </c:pt>
                        <c:pt idx="98">
                          <c:v>May'14</c:v>
                        </c:pt>
                        <c:pt idx="99">
                          <c:v>May'14</c:v>
                        </c:pt>
                        <c:pt idx="100">
                          <c:v>May'14</c:v>
                        </c:pt>
                        <c:pt idx="101">
                          <c:v>May'14</c:v>
                        </c:pt>
                        <c:pt idx="102">
                          <c:v>May'14</c:v>
                        </c:pt>
                        <c:pt idx="103">
                          <c:v>May'14</c:v>
                        </c:pt>
                        <c:pt idx="104">
                          <c:v>May'14</c:v>
                        </c:pt>
                        <c:pt idx="105">
                          <c:v>May'14</c:v>
                        </c:pt>
                        <c:pt idx="106">
                          <c:v>May'14</c:v>
                        </c:pt>
                        <c:pt idx="107">
                          <c:v>May'14</c:v>
                        </c:pt>
                        <c:pt idx="108">
                          <c:v>May'14</c:v>
                        </c:pt>
                        <c:pt idx="109">
                          <c:v>May'14</c:v>
                        </c:pt>
                        <c:pt idx="110">
                          <c:v>May'14</c:v>
                        </c:pt>
                        <c:pt idx="111">
                          <c:v>May'14</c:v>
                        </c:pt>
                        <c:pt idx="112">
                          <c:v>Jun'14</c:v>
                        </c:pt>
                        <c:pt idx="113">
                          <c:v>Jun'14</c:v>
                        </c:pt>
                        <c:pt idx="114">
                          <c:v>Jun'14</c:v>
                        </c:pt>
                        <c:pt idx="115">
                          <c:v>Jun'14</c:v>
                        </c:pt>
                        <c:pt idx="116">
                          <c:v>Jun'14</c:v>
                        </c:pt>
                        <c:pt idx="117">
                          <c:v>Jun'14</c:v>
                        </c:pt>
                        <c:pt idx="118">
                          <c:v>Jun'14</c:v>
                        </c:pt>
                        <c:pt idx="119">
                          <c:v>Jun'14</c:v>
                        </c:pt>
                        <c:pt idx="120">
                          <c:v>Jun'14</c:v>
                        </c:pt>
                        <c:pt idx="121">
                          <c:v>Jun'14</c:v>
                        </c:pt>
                        <c:pt idx="122">
                          <c:v>Jun'14</c:v>
                        </c:pt>
                        <c:pt idx="123">
                          <c:v>Jun'14</c:v>
                        </c:pt>
                        <c:pt idx="124">
                          <c:v>Jun'14</c:v>
                        </c:pt>
                        <c:pt idx="125">
                          <c:v>Jun'14</c:v>
                        </c:pt>
                        <c:pt idx="126">
                          <c:v>Jun'14</c:v>
                        </c:pt>
                        <c:pt idx="127">
                          <c:v>Jun'14</c:v>
                        </c:pt>
                        <c:pt idx="128">
                          <c:v>Jun'14</c:v>
                        </c:pt>
                        <c:pt idx="129">
                          <c:v>Jun'14</c:v>
                        </c:pt>
                        <c:pt idx="130">
                          <c:v>Jun'14</c:v>
                        </c:pt>
                        <c:pt idx="131">
                          <c:v>Jun'14</c:v>
                        </c:pt>
                        <c:pt idx="132">
                          <c:v>Jun'14</c:v>
                        </c:pt>
                        <c:pt idx="133">
                          <c:v>Jun'14</c:v>
                        </c:pt>
                        <c:pt idx="134">
                          <c:v>Jun'14</c:v>
                        </c:pt>
                        <c:pt idx="135">
                          <c:v>Jun'14</c:v>
                        </c:pt>
                        <c:pt idx="136">
                          <c:v>Jun'14</c:v>
                        </c:pt>
                        <c:pt idx="137">
                          <c:v>Jun'14</c:v>
                        </c:pt>
                        <c:pt idx="138">
                          <c:v>Jun'14</c:v>
                        </c:pt>
                        <c:pt idx="139">
                          <c:v>Jun'14</c:v>
                        </c:pt>
                        <c:pt idx="140">
                          <c:v>Jun'14</c:v>
                        </c:pt>
                        <c:pt idx="141">
                          <c:v>Jun'14</c:v>
                        </c:pt>
                        <c:pt idx="142">
                          <c:v>Jul'14</c:v>
                        </c:pt>
                        <c:pt idx="143">
                          <c:v>Jul'14</c:v>
                        </c:pt>
                        <c:pt idx="144">
                          <c:v>Jul'14</c:v>
                        </c:pt>
                        <c:pt idx="145">
                          <c:v>Jul'14</c:v>
                        </c:pt>
                        <c:pt idx="146">
                          <c:v>Jul'14</c:v>
                        </c:pt>
                        <c:pt idx="147">
                          <c:v>Jul'14</c:v>
                        </c:pt>
                        <c:pt idx="148">
                          <c:v>Jul'14</c:v>
                        </c:pt>
                        <c:pt idx="149">
                          <c:v>Jul'14</c:v>
                        </c:pt>
                        <c:pt idx="150">
                          <c:v>Jul'14</c:v>
                        </c:pt>
                        <c:pt idx="151">
                          <c:v>Jul'14</c:v>
                        </c:pt>
                        <c:pt idx="152">
                          <c:v>Jul'14</c:v>
                        </c:pt>
                        <c:pt idx="153">
                          <c:v>Jul'14</c:v>
                        </c:pt>
                        <c:pt idx="154">
                          <c:v>Jul'14</c:v>
                        </c:pt>
                        <c:pt idx="155">
                          <c:v>Jul'14</c:v>
                        </c:pt>
                        <c:pt idx="156">
                          <c:v>Jul'14</c:v>
                        </c:pt>
                        <c:pt idx="157">
                          <c:v>Jul'14</c:v>
                        </c:pt>
                        <c:pt idx="158">
                          <c:v>Jul'14</c:v>
                        </c:pt>
                        <c:pt idx="159">
                          <c:v>Jul'14</c:v>
                        </c:pt>
                        <c:pt idx="160">
                          <c:v>Jul'14</c:v>
                        </c:pt>
                        <c:pt idx="161">
                          <c:v>Jul'14</c:v>
                        </c:pt>
                        <c:pt idx="162">
                          <c:v>Jul'14</c:v>
                        </c:pt>
                        <c:pt idx="163">
                          <c:v>Jul'14</c:v>
                        </c:pt>
                        <c:pt idx="164">
                          <c:v>Jul'14</c:v>
                        </c:pt>
                        <c:pt idx="165">
                          <c:v>Jul'14</c:v>
                        </c:pt>
                        <c:pt idx="166">
                          <c:v>Jul'14</c:v>
                        </c:pt>
                        <c:pt idx="167">
                          <c:v>Jul'14</c:v>
                        </c:pt>
                        <c:pt idx="168">
                          <c:v>Jul'14</c:v>
                        </c:pt>
                        <c:pt idx="169">
                          <c:v>Jul'14</c:v>
                        </c:pt>
                        <c:pt idx="170">
                          <c:v>Jul'14</c:v>
                        </c:pt>
                        <c:pt idx="171">
                          <c:v>Jul'14</c:v>
                        </c:pt>
                        <c:pt idx="172">
                          <c:v>Jul'14</c:v>
                        </c:pt>
                        <c:pt idx="173">
                          <c:v>Aug'14</c:v>
                        </c:pt>
                        <c:pt idx="174">
                          <c:v>Aug'14</c:v>
                        </c:pt>
                        <c:pt idx="175">
                          <c:v>Aug'14</c:v>
                        </c:pt>
                        <c:pt idx="176">
                          <c:v>Aug'14</c:v>
                        </c:pt>
                        <c:pt idx="177">
                          <c:v>Aug'14</c:v>
                        </c:pt>
                        <c:pt idx="178">
                          <c:v>Aug'14</c:v>
                        </c:pt>
                        <c:pt idx="179">
                          <c:v>Aug'14</c:v>
                        </c:pt>
                        <c:pt idx="180">
                          <c:v>Aug'14</c:v>
                        </c:pt>
                        <c:pt idx="181">
                          <c:v>Aug'14</c:v>
                        </c:pt>
                        <c:pt idx="182">
                          <c:v>Aug'14</c:v>
                        </c:pt>
                        <c:pt idx="183">
                          <c:v>Aug'14</c:v>
                        </c:pt>
                        <c:pt idx="184">
                          <c:v>Aug'14</c:v>
                        </c:pt>
                        <c:pt idx="185">
                          <c:v>Aug'14</c:v>
                        </c:pt>
                        <c:pt idx="186">
                          <c:v>Aug'14</c:v>
                        </c:pt>
                        <c:pt idx="187">
                          <c:v>Aug'14</c:v>
                        </c:pt>
                        <c:pt idx="188">
                          <c:v>Aug'14</c:v>
                        </c:pt>
                        <c:pt idx="189">
                          <c:v>Aug'14</c:v>
                        </c:pt>
                        <c:pt idx="190">
                          <c:v>Aug'14</c:v>
                        </c:pt>
                        <c:pt idx="191">
                          <c:v>Aug'14</c:v>
                        </c:pt>
                        <c:pt idx="192">
                          <c:v>Aug'14</c:v>
                        </c:pt>
                        <c:pt idx="193">
                          <c:v>Aug'14</c:v>
                        </c:pt>
                        <c:pt idx="194">
                          <c:v>Aug'14</c:v>
                        </c:pt>
                        <c:pt idx="195">
                          <c:v>Aug'14</c:v>
                        </c:pt>
                        <c:pt idx="196">
                          <c:v>Aug'14</c:v>
                        </c:pt>
                        <c:pt idx="197">
                          <c:v>Aug'14</c:v>
                        </c:pt>
                        <c:pt idx="198">
                          <c:v>Aug'14</c:v>
                        </c:pt>
                        <c:pt idx="199">
                          <c:v>Aug'14</c:v>
                        </c:pt>
                        <c:pt idx="200">
                          <c:v>Aug'14</c:v>
                        </c:pt>
                        <c:pt idx="201">
                          <c:v>Aug'14</c:v>
                        </c:pt>
                        <c:pt idx="202">
                          <c:v>Aug'14</c:v>
                        </c:pt>
                        <c:pt idx="203">
                          <c:v>Aug'14</c:v>
                        </c:pt>
                        <c:pt idx="204">
                          <c:v>Sep'14</c:v>
                        </c:pt>
                        <c:pt idx="205">
                          <c:v>Sep'14</c:v>
                        </c:pt>
                        <c:pt idx="206">
                          <c:v>Sep'14</c:v>
                        </c:pt>
                        <c:pt idx="207">
                          <c:v>Sep'14</c:v>
                        </c:pt>
                        <c:pt idx="208">
                          <c:v>Sep'14</c:v>
                        </c:pt>
                        <c:pt idx="209">
                          <c:v>Sep'14</c:v>
                        </c:pt>
                        <c:pt idx="210">
                          <c:v>Sep'14</c:v>
                        </c:pt>
                        <c:pt idx="211">
                          <c:v>Sep'14</c:v>
                        </c:pt>
                        <c:pt idx="212">
                          <c:v>Sep'14</c:v>
                        </c:pt>
                        <c:pt idx="213">
                          <c:v>Sep'14</c:v>
                        </c:pt>
                        <c:pt idx="214">
                          <c:v>Sep'14</c:v>
                        </c:pt>
                        <c:pt idx="215">
                          <c:v>Sep'14</c:v>
                        </c:pt>
                        <c:pt idx="216">
                          <c:v>Sep'14</c:v>
                        </c:pt>
                        <c:pt idx="217">
                          <c:v>Sep'14</c:v>
                        </c:pt>
                        <c:pt idx="218">
                          <c:v>Sep'14</c:v>
                        </c:pt>
                        <c:pt idx="219">
                          <c:v>Sep'14</c:v>
                        </c:pt>
                        <c:pt idx="220">
                          <c:v>Sep'14</c:v>
                        </c:pt>
                        <c:pt idx="221">
                          <c:v>Sep'14</c:v>
                        </c:pt>
                        <c:pt idx="222">
                          <c:v>Sep'14</c:v>
                        </c:pt>
                        <c:pt idx="223">
                          <c:v>Sep'14</c:v>
                        </c:pt>
                        <c:pt idx="224">
                          <c:v>Sep'14</c:v>
                        </c:pt>
                        <c:pt idx="225">
                          <c:v>Sep'14</c:v>
                        </c:pt>
                        <c:pt idx="226">
                          <c:v>Sep'14</c:v>
                        </c:pt>
                        <c:pt idx="227">
                          <c:v>Sep'14</c:v>
                        </c:pt>
                        <c:pt idx="228">
                          <c:v>Sep'14</c:v>
                        </c:pt>
                        <c:pt idx="229">
                          <c:v>Sep'14</c:v>
                        </c:pt>
                        <c:pt idx="230">
                          <c:v>Sep'14</c:v>
                        </c:pt>
                        <c:pt idx="231">
                          <c:v>Sep'14</c:v>
                        </c:pt>
                        <c:pt idx="232">
                          <c:v>Sep'14</c:v>
                        </c:pt>
                        <c:pt idx="233">
                          <c:v>Sep'14</c:v>
                        </c:pt>
                        <c:pt idx="234">
                          <c:v>Oct'14</c:v>
                        </c:pt>
                        <c:pt idx="235">
                          <c:v>Oct'14</c:v>
                        </c:pt>
                        <c:pt idx="236">
                          <c:v>Oct'14</c:v>
                        </c:pt>
                        <c:pt idx="237">
                          <c:v>Oct'14</c:v>
                        </c:pt>
                        <c:pt idx="238">
                          <c:v>Oct'14</c:v>
                        </c:pt>
                        <c:pt idx="239">
                          <c:v>Oct'14</c:v>
                        </c:pt>
                        <c:pt idx="240">
                          <c:v>Oct'14</c:v>
                        </c:pt>
                        <c:pt idx="241">
                          <c:v>Oct'14</c:v>
                        </c:pt>
                        <c:pt idx="242">
                          <c:v>Oct'14</c:v>
                        </c:pt>
                        <c:pt idx="243">
                          <c:v>Oct'14</c:v>
                        </c:pt>
                        <c:pt idx="244">
                          <c:v>Oct'14</c:v>
                        </c:pt>
                        <c:pt idx="245">
                          <c:v>Oct'14</c:v>
                        </c:pt>
                        <c:pt idx="246">
                          <c:v>Oct'14</c:v>
                        </c:pt>
                        <c:pt idx="247">
                          <c:v>Oct'14</c:v>
                        </c:pt>
                        <c:pt idx="248">
                          <c:v>Oct'14</c:v>
                        </c:pt>
                        <c:pt idx="249">
                          <c:v>Oct'14</c:v>
                        </c:pt>
                        <c:pt idx="250">
                          <c:v>Oct'14</c:v>
                        </c:pt>
                        <c:pt idx="251">
                          <c:v>Oct'14</c:v>
                        </c:pt>
                        <c:pt idx="252">
                          <c:v>Oct'14</c:v>
                        </c:pt>
                        <c:pt idx="253">
                          <c:v>Oct'14</c:v>
                        </c:pt>
                        <c:pt idx="254">
                          <c:v>Oct'14</c:v>
                        </c:pt>
                        <c:pt idx="255">
                          <c:v>Oct'14</c:v>
                        </c:pt>
                        <c:pt idx="256">
                          <c:v>Oct'14</c:v>
                        </c:pt>
                        <c:pt idx="257">
                          <c:v>Oct'14</c:v>
                        </c:pt>
                        <c:pt idx="258">
                          <c:v>Oct'14</c:v>
                        </c:pt>
                        <c:pt idx="259">
                          <c:v>Oct'14</c:v>
                        </c:pt>
                        <c:pt idx="260">
                          <c:v>Oct'14</c:v>
                        </c:pt>
                        <c:pt idx="261">
                          <c:v>Oct'14</c:v>
                        </c:pt>
                        <c:pt idx="262">
                          <c:v>Oct'14</c:v>
                        </c:pt>
                        <c:pt idx="263">
                          <c:v>Oct'14</c:v>
                        </c:pt>
                        <c:pt idx="264">
                          <c:v>Oct'14</c:v>
                        </c:pt>
                        <c:pt idx="265">
                          <c:v>Nov'14</c:v>
                        </c:pt>
                        <c:pt idx="266">
                          <c:v>Nov'14</c:v>
                        </c:pt>
                        <c:pt idx="267">
                          <c:v>Nov'14</c:v>
                        </c:pt>
                        <c:pt idx="268">
                          <c:v>Nov'14</c:v>
                        </c:pt>
                        <c:pt idx="269">
                          <c:v>Nov'14</c:v>
                        </c:pt>
                        <c:pt idx="270">
                          <c:v>Nov'14</c:v>
                        </c:pt>
                        <c:pt idx="271">
                          <c:v>Nov'14</c:v>
                        </c:pt>
                        <c:pt idx="272">
                          <c:v>Nov'14</c:v>
                        </c:pt>
                        <c:pt idx="273">
                          <c:v>Nov'14</c:v>
                        </c:pt>
                        <c:pt idx="274">
                          <c:v>Nov'14</c:v>
                        </c:pt>
                        <c:pt idx="275">
                          <c:v>Nov'14</c:v>
                        </c:pt>
                        <c:pt idx="276">
                          <c:v>Nov'14</c:v>
                        </c:pt>
                        <c:pt idx="277">
                          <c:v>Nov'14</c:v>
                        </c:pt>
                        <c:pt idx="278">
                          <c:v>Nov'14</c:v>
                        </c:pt>
                        <c:pt idx="279">
                          <c:v>Nov'14</c:v>
                        </c:pt>
                        <c:pt idx="280">
                          <c:v>Nov'14</c:v>
                        </c:pt>
                        <c:pt idx="281">
                          <c:v>Nov'14</c:v>
                        </c:pt>
                        <c:pt idx="282">
                          <c:v>Nov'14</c:v>
                        </c:pt>
                        <c:pt idx="283">
                          <c:v>Nov'14</c:v>
                        </c:pt>
                        <c:pt idx="284">
                          <c:v>Nov'14</c:v>
                        </c:pt>
                        <c:pt idx="285">
                          <c:v>Nov'14</c:v>
                        </c:pt>
                        <c:pt idx="286">
                          <c:v>Nov'14</c:v>
                        </c:pt>
                        <c:pt idx="287">
                          <c:v>Nov'14</c:v>
                        </c:pt>
                        <c:pt idx="288">
                          <c:v>Nov'14</c:v>
                        </c:pt>
                        <c:pt idx="289">
                          <c:v>Nov'14</c:v>
                        </c:pt>
                        <c:pt idx="290">
                          <c:v>Nov'14</c:v>
                        </c:pt>
                        <c:pt idx="291">
                          <c:v>Nov'14</c:v>
                        </c:pt>
                        <c:pt idx="292">
                          <c:v>Nov'14</c:v>
                        </c:pt>
                        <c:pt idx="293">
                          <c:v>Nov'14</c:v>
                        </c:pt>
                        <c:pt idx="294">
                          <c:v>Nov'14</c:v>
                        </c:pt>
                        <c:pt idx="295">
                          <c:v>Dec'14</c:v>
                        </c:pt>
                        <c:pt idx="296">
                          <c:v>Dec'14</c:v>
                        </c:pt>
                        <c:pt idx="297">
                          <c:v>Dec'14</c:v>
                        </c:pt>
                        <c:pt idx="298">
                          <c:v>Dec'14</c:v>
                        </c:pt>
                        <c:pt idx="299">
                          <c:v>Dec'14</c:v>
                        </c:pt>
                        <c:pt idx="300">
                          <c:v>Dec'14</c:v>
                        </c:pt>
                        <c:pt idx="301">
                          <c:v>Dec'14</c:v>
                        </c:pt>
                        <c:pt idx="302">
                          <c:v>Dec'14</c:v>
                        </c:pt>
                        <c:pt idx="303">
                          <c:v>Dec'14</c:v>
                        </c:pt>
                        <c:pt idx="304">
                          <c:v>Dec'14</c:v>
                        </c:pt>
                        <c:pt idx="305">
                          <c:v>Dec'14</c:v>
                        </c:pt>
                        <c:pt idx="306">
                          <c:v>Dec'14</c:v>
                        </c:pt>
                        <c:pt idx="307">
                          <c:v>Dec'14</c:v>
                        </c:pt>
                        <c:pt idx="308">
                          <c:v>Dec'14</c:v>
                        </c:pt>
                        <c:pt idx="309">
                          <c:v>Dec'14</c:v>
                        </c:pt>
                        <c:pt idx="310">
                          <c:v>Dec'14</c:v>
                        </c:pt>
                        <c:pt idx="311">
                          <c:v>Dec'14</c:v>
                        </c:pt>
                        <c:pt idx="312">
                          <c:v>Dec'14</c:v>
                        </c:pt>
                        <c:pt idx="313">
                          <c:v>Dec'14</c:v>
                        </c:pt>
                        <c:pt idx="314">
                          <c:v>Dec'14</c:v>
                        </c:pt>
                        <c:pt idx="315">
                          <c:v>Dec'14</c:v>
                        </c:pt>
                        <c:pt idx="316">
                          <c:v>Dec'14</c:v>
                        </c:pt>
                        <c:pt idx="317">
                          <c:v>Dec'14</c:v>
                        </c:pt>
                        <c:pt idx="318">
                          <c:v>Dec'14</c:v>
                        </c:pt>
                        <c:pt idx="319">
                          <c:v>Dec'14</c:v>
                        </c:pt>
                        <c:pt idx="320">
                          <c:v>Dec'14</c:v>
                        </c:pt>
                        <c:pt idx="321">
                          <c:v>Dec'14</c:v>
                        </c:pt>
                        <c:pt idx="322">
                          <c:v>Dec'14</c:v>
                        </c:pt>
                        <c:pt idx="323">
                          <c:v>Dec'14</c:v>
                        </c:pt>
                        <c:pt idx="324">
                          <c:v>Dec'14</c:v>
                        </c:pt>
                        <c:pt idx="325">
                          <c:v>Dec'14</c:v>
                        </c:pt>
                        <c:pt idx="326">
                          <c:v>Jan'15</c:v>
                        </c:pt>
                        <c:pt idx="327">
                          <c:v>Jan'15</c:v>
                        </c:pt>
                        <c:pt idx="328">
                          <c:v>Jan'15</c:v>
                        </c:pt>
                        <c:pt idx="329">
                          <c:v>Jan'15</c:v>
                        </c:pt>
                        <c:pt idx="330">
                          <c:v>Jan'15</c:v>
                        </c:pt>
                        <c:pt idx="331">
                          <c:v>Jan'15</c:v>
                        </c:pt>
                        <c:pt idx="332">
                          <c:v>Jan'15</c:v>
                        </c:pt>
                        <c:pt idx="333">
                          <c:v>Jan'15</c:v>
                        </c:pt>
                        <c:pt idx="334">
                          <c:v>Jan'15</c:v>
                        </c:pt>
                        <c:pt idx="335">
                          <c:v>Jan'15</c:v>
                        </c:pt>
                        <c:pt idx="336">
                          <c:v>Jan'15</c:v>
                        </c:pt>
                        <c:pt idx="337">
                          <c:v>Jan'15</c:v>
                        </c:pt>
                        <c:pt idx="338">
                          <c:v>Jan'15</c:v>
                        </c:pt>
                        <c:pt idx="339">
                          <c:v>Jan'15</c:v>
                        </c:pt>
                        <c:pt idx="340">
                          <c:v>Jan'15</c:v>
                        </c:pt>
                        <c:pt idx="341">
                          <c:v>Jan'15</c:v>
                        </c:pt>
                        <c:pt idx="342">
                          <c:v>Jan'15</c:v>
                        </c:pt>
                        <c:pt idx="343">
                          <c:v>Jan'15</c:v>
                        </c:pt>
                        <c:pt idx="344">
                          <c:v>Jan'15</c:v>
                        </c:pt>
                        <c:pt idx="345">
                          <c:v>Jan'15</c:v>
                        </c:pt>
                        <c:pt idx="346">
                          <c:v>Jan'15</c:v>
                        </c:pt>
                        <c:pt idx="347">
                          <c:v>Jan'15</c:v>
                        </c:pt>
                        <c:pt idx="348">
                          <c:v>Jan'15</c:v>
                        </c:pt>
                        <c:pt idx="349">
                          <c:v>Jan'15</c:v>
                        </c:pt>
                        <c:pt idx="350">
                          <c:v>Jan'15</c:v>
                        </c:pt>
                        <c:pt idx="351">
                          <c:v>Jan'15</c:v>
                        </c:pt>
                        <c:pt idx="352">
                          <c:v>Jan'15</c:v>
                        </c:pt>
                        <c:pt idx="353">
                          <c:v>Jan'15</c:v>
                        </c:pt>
                        <c:pt idx="354">
                          <c:v>Jan'15</c:v>
                        </c:pt>
                        <c:pt idx="355">
                          <c:v>Jan'15</c:v>
                        </c:pt>
                        <c:pt idx="356">
                          <c:v>Jan'15</c:v>
                        </c:pt>
                        <c:pt idx="357">
                          <c:v>Feb'15</c:v>
                        </c:pt>
                        <c:pt idx="358">
                          <c:v>Feb'15</c:v>
                        </c:pt>
                        <c:pt idx="359">
                          <c:v>Feb'15</c:v>
                        </c:pt>
                        <c:pt idx="360">
                          <c:v>Feb'15</c:v>
                        </c:pt>
                        <c:pt idx="361">
                          <c:v>Feb'15</c:v>
                        </c:pt>
                        <c:pt idx="362">
                          <c:v>Feb'15</c:v>
                        </c:pt>
                        <c:pt idx="363">
                          <c:v>Feb'15</c:v>
                        </c:pt>
                        <c:pt idx="364">
                          <c:v>Feb'15</c:v>
                        </c:pt>
                        <c:pt idx="365">
                          <c:v>Feb'15</c:v>
                        </c:pt>
                        <c:pt idx="366">
                          <c:v>Feb'15</c:v>
                        </c:pt>
                        <c:pt idx="367">
                          <c:v>Feb'15</c:v>
                        </c:pt>
                        <c:pt idx="368">
                          <c:v>Feb'15</c:v>
                        </c:pt>
                        <c:pt idx="369">
                          <c:v>Feb'15</c:v>
                        </c:pt>
                        <c:pt idx="370">
                          <c:v>Feb'15</c:v>
                        </c:pt>
                        <c:pt idx="371">
                          <c:v>Feb'15</c:v>
                        </c:pt>
                        <c:pt idx="372">
                          <c:v>Feb'15</c:v>
                        </c:pt>
                        <c:pt idx="373">
                          <c:v>Feb'15</c:v>
                        </c:pt>
                        <c:pt idx="374">
                          <c:v>Feb'15</c:v>
                        </c:pt>
                        <c:pt idx="375">
                          <c:v>Feb'15</c:v>
                        </c:pt>
                        <c:pt idx="376">
                          <c:v>Feb'15</c:v>
                        </c:pt>
                        <c:pt idx="377">
                          <c:v>Feb'15</c:v>
                        </c:pt>
                        <c:pt idx="378">
                          <c:v>Feb'15</c:v>
                        </c:pt>
                        <c:pt idx="379">
                          <c:v>Feb'15</c:v>
                        </c:pt>
                        <c:pt idx="380">
                          <c:v>Feb'15</c:v>
                        </c:pt>
                        <c:pt idx="381">
                          <c:v>Feb'15</c:v>
                        </c:pt>
                        <c:pt idx="382">
                          <c:v>Feb'15</c:v>
                        </c:pt>
                        <c:pt idx="383">
                          <c:v>Feb'15</c:v>
                        </c:pt>
                        <c:pt idx="384">
                          <c:v>Feb'15</c:v>
                        </c:pt>
                        <c:pt idx="385">
                          <c:v>Mar'15</c:v>
                        </c:pt>
                        <c:pt idx="386">
                          <c:v>Mar'15</c:v>
                        </c:pt>
                        <c:pt idx="387">
                          <c:v>Mar'15</c:v>
                        </c:pt>
                        <c:pt idx="388">
                          <c:v>Mar'15</c:v>
                        </c:pt>
                        <c:pt idx="389">
                          <c:v>Mar'15</c:v>
                        </c:pt>
                        <c:pt idx="390">
                          <c:v>Mar'15</c:v>
                        </c:pt>
                        <c:pt idx="391">
                          <c:v>Mar'15</c:v>
                        </c:pt>
                        <c:pt idx="392">
                          <c:v>Mar'15</c:v>
                        </c:pt>
                        <c:pt idx="393">
                          <c:v>Mar'15</c:v>
                        </c:pt>
                        <c:pt idx="394">
                          <c:v>Mar'15</c:v>
                        </c:pt>
                        <c:pt idx="395">
                          <c:v>Mar'15</c:v>
                        </c:pt>
                        <c:pt idx="396">
                          <c:v>Mar'15</c:v>
                        </c:pt>
                        <c:pt idx="397">
                          <c:v>Mar'15</c:v>
                        </c:pt>
                        <c:pt idx="398">
                          <c:v>Mar'15</c:v>
                        </c:pt>
                        <c:pt idx="399">
                          <c:v>Mar'15</c:v>
                        </c:pt>
                        <c:pt idx="400">
                          <c:v>Mar'15</c:v>
                        </c:pt>
                        <c:pt idx="401">
                          <c:v>Mar'15</c:v>
                        </c:pt>
                        <c:pt idx="402">
                          <c:v>Mar'15</c:v>
                        </c:pt>
                        <c:pt idx="403">
                          <c:v>Mar'15</c:v>
                        </c:pt>
                        <c:pt idx="404">
                          <c:v>Mar'15</c:v>
                        </c:pt>
                        <c:pt idx="405">
                          <c:v>Mar'15</c:v>
                        </c:pt>
                        <c:pt idx="406">
                          <c:v>Mar'15</c:v>
                        </c:pt>
                        <c:pt idx="407">
                          <c:v>Mar'15</c:v>
                        </c:pt>
                        <c:pt idx="408">
                          <c:v>Mar'15</c:v>
                        </c:pt>
                        <c:pt idx="409">
                          <c:v>Mar'15</c:v>
                        </c:pt>
                        <c:pt idx="410">
                          <c:v>Mar'15</c:v>
                        </c:pt>
                        <c:pt idx="411">
                          <c:v>Mar'15</c:v>
                        </c:pt>
                        <c:pt idx="412">
                          <c:v>Mar'15</c:v>
                        </c:pt>
                        <c:pt idx="413">
                          <c:v>Mar'15</c:v>
                        </c:pt>
                        <c:pt idx="414">
                          <c:v>Mar'15</c:v>
                        </c:pt>
                        <c:pt idx="415">
                          <c:v>Mar'15</c:v>
                        </c:pt>
                        <c:pt idx="416">
                          <c:v>Apr'15</c:v>
                        </c:pt>
                        <c:pt idx="417">
                          <c:v>Apr'15</c:v>
                        </c:pt>
                        <c:pt idx="418">
                          <c:v>Apr'15</c:v>
                        </c:pt>
                        <c:pt idx="419">
                          <c:v>Apr'15</c:v>
                        </c:pt>
                        <c:pt idx="420">
                          <c:v>Apr'15</c:v>
                        </c:pt>
                        <c:pt idx="421">
                          <c:v>Apr'15</c:v>
                        </c:pt>
                        <c:pt idx="422">
                          <c:v>Apr'15</c:v>
                        </c:pt>
                        <c:pt idx="423">
                          <c:v>Apr'15</c:v>
                        </c:pt>
                        <c:pt idx="424">
                          <c:v>Apr'15</c:v>
                        </c:pt>
                        <c:pt idx="425">
                          <c:v>Apr'15</c:v>
                        </c:pt>
                        <c:pt idx="426">
                          <c:v>Apr'15</c:v>
                        </c:pt>
                        <c:pt idx="427">
                          <c:v>Apr'15</c:v>
                        </c:pt>
                        <c:pt idx="428">
                          <c:v>Apr'15</c:v>
                        </c:pt>
                        <c:pt idx="429">
                          <c:v>Apr'15</c:v>
                        </c:pt>
                        <c:pt idx="430">
                          <c:v>Apr'15</c:v>
                        </c:pt>
                        <c:pt idx="431">
                          <c:v>Apr'15</c:v>
                        </c:pt>
                        <c:pt idx="432">
                          <c:v>Apr'15</c:v>
                        </c:pt>
                        <c:pt idx="433">
                          <c:v>Apr'15</c:v>
                        </c:pt>
                        <c:pt idx="434">
                          <c:v>Apr'15</c:v>
                        </c:pt>
                        <c:pt idx="435">
                          <c:v>Apr'15</c:v>
                        </c:pt>
                        <c:pt idx="436">
                          <c:v>Apr'15</c:v>
                        </c:pt>
                        <c:pt idx="437">
                          <c:v>Apr'15</c:v>
                        </c:pt>
                        <c:pt idx="438">
                          <c:v>Apr'15</c:v>
                        </c:pt>
                        <c:pt idx="439">
                          <c:v>Apr'15</c:v>
                        </c:pt>
                        <c:pt idx="440">
                          <c:v>Apr'15</c:v>
                        </c:pt>
                        <c:pt idx="441">
                          <c:v>Apr'15</c:v>
                        </c:pt>
                        <c:pt idx="442">
                          <c:v>Apr'15</c:v>
                        </c:pt>
                        <c:pt idx="443">
                          <c:v>Apr'15</c:v>
                        </c:pt>
                        <c:pt idx="444">
                          <c:v>Apr'15</c:v>
                        </c:pt>
                        <c:pt idx="445">
                          <c:v>Apr'15</c:v>
                        </c:pt>
                        <c:pt idx="446">
                          <c:v>May'15</c:v>
                        </c:pt>
                        <c:pt idx="447">
                          <c:v>May'15</c:v>
                        </c:pt>
                        <c:pt idx="448">
                          <c:v>May'15</c:v>
                        </c:pt>
                        <c:pt idx="449">
                          <c:v>May'15</c:v>
                        </c:pt>
                        <c:pt idx="450">
                          <c:v>May'15</c:v>
                        </c:pt>
                        <c:pt idx="451">
                          <c:v>May'15</c:v>
                        </c:pt>
                        <c:pt idx="452">
                          <c:v>May'15</c:v>
                        </c:pt>
                        <c:pt idx="453">
                          <c:v>May'15</c:v>
                        </c:pt>
                        <c:pt idx="454">
                          <c:v>May'15</c:v>
                        </c:pt>
                        <c:pt idx="455">
                          <c:v>May'15</c:v>
                        </c:pt>
                        <c:pt idx="456">
                          <c:v>May'15</c:v>
                        </c:pt>
                        <c:pt idx="457">
                          <c:v>May'15</c:v>
                        </c:pt>
                        <c:pt idx="458">
                          <c:v>May'15</c:v>
                        </c:pt>
                        <c:pt idx="459">
                          <c:v>May'15</c:v>
                        </c:pt>
                        <c:pt idx="460">
                          <c:v>May'15</c:v>
                        </c:pt>
                        <c:pt idx="461">
                          <c:v>May'15</c:v>
                        </c:pt>
                        <c:pt idx="462">
                          <c:v>May'15</c:v>
                        </c:pt>
                        <c:pt idx="463">
                          <c:v>May'15</c:v>
                        </c:pt>
                        <c:pt idx="464">
                          <c:v>May'15</c:v>
                        </c:pt>
                        <c:pt idx="465">
                          <c:v>May'15</c:v>
                        </c:pt>
                        <c:pt idx="466">
                          <c:v>May'15</c:v>
                        </c:pt>
                        <c:pt idx="467">
                          <c:v>May'15</c:v>
                        </c:pt>
                      </c:lvl>
                      <c:lvl>
                        <c:pt idx="0">
                          <c:v>09-02-2014</c:v>
                        </c:pt>
                        <c:pt idx="1">
                          <c:v>10-02-2014</c:v>
                        </c:pt>
                        <c:pt idx="2">
                          <c:v>11-02-2014</c:v>
                        </c:pt>
                        <c:pt idx="3">
                          <c:v>12-02-2014</c:v>
                        </c:pt>
                        <c:pt idx="4">
                          <c:v>13-02-2014</c:v>
                        </c:pt>
                        <c:pt idx="5">
                          <c:v>14-02-2014</c:v>
                        </c:pt>
                        <c:pt idx="6">
                          <c:v>15-02-2014</c:v>
                        </c:pt>
                        <c:pt idx="7">
                          <c:v>16-02-2014</c:v>
                        </c:pt>
                        <c:pt idx="8">
                          <c:v>17-02-2014</c:v>
                        </c:pt>
                        <c:pt idx="9">
                          <c:v>18-02-2014</c:v>
                        </c:pt>
                        <c:pt idx="10">
                          <c:v>19-02-2014</c:v>
                        </c:pt>
                        <c:pt idx="11">
                          <c:v>20-02-2014</c:v>
                        </c:pt>
                        <c:pt idx="12">
                          <c:v>21-02-2014</c:v>
                        </c:pt>
                        <c:pt idx="13">
                          <c:v>22-02-2014</c:v>
                        </c:pt>
                        <c:pt idx="14">
                          <c:v>23-02-2014</c:v>
                        </c:pt>
                        <c:pt idx="15">
                          <c:v>24-02-2014</c:v>
                        </c:pt>
                        <c:pt idx="16">
                          <c:v>25-02-2014</c:v>
                        </c:pt>
                        <c:pt idx="17">
                          <c:v>26-02-2014</c:v>
                        </c:pt>
                        <c:pt idx="18">
                          <c:v>27-02-2014</c:v>
                        </c:pt>
                        <c:pt idx="19">
                          <c:v>28-02-2014</c:v>
                        </c:pt>
                        <c:pt idx="20">
                          <c:v>01-03-2014</c:v>
                        </c:pt>
                        <c:pt idx="21">
                          <c:v>02-03-2014</c:v>
                        </c:pt>
                        <c:pt idx="22">
                          <c:v>03-03-2014</c:v>
                        </c:pt>
                        <c:pt idx="23">
                          <c:v>04-03-2014</c:v>
                        </c:pt>
                        <c:pt idx="24">
                          <c:v>05-03-2014</c:v>
                        </c:pt>
                        <c:pt idx="25">
                          <c:v>06-03-2014</c:v>
                        </c:pt>
                        <c:pt idx="26">
                          <c:v>07-03-2014</c:v>
                        </c:pt>
                        <c:pt idx="27">
                          <c:v>08-03-2014</c:v>
                        </c:pt>
                        <c:pt idx="28">
                          <c:v>09-03-2014</c:v>
                        </c:pt>
                        <c:pt idx="29">
                          <c:v>10-03-2014</c:v>
                        </c:pt>
                        <c:pt idx="30">
                          <c:v>11-03-2014</c:v>
                        </c:pt>
                        <c:pt idx="31">
                          <c:v>12-03-2014</c:v>
                        </c:pt>
                        <c:pt idx="32">
                          <c:v>13-03-2014</c:v>
                        </c:pt>
                        <c:pt idx="33">
                          <c:v>14-03-2014</c:v>
                        </c:pt>
                        <c:pt idx="34">
                          <c:v>15-03-2014</c:v>
                        </c:pt>
                        <c:pt idx="35">
                          <c:v>16-03-2014</c:v>
                        </c:pt>
                        <c:pt idx="36">
                          <c:v>17-03-2014</c:v>
                        </c:pt>
                        <c:pt idx="37">
                          <c:v>18-03-2014</c:v>
                        </c:pt>
                        <c:pt idx="38">
                          <c:v>19-03-2014</c:v>
                        </c:pt>
                        <c:pt idx="39">
                          <c:v>20-03-2014</c:v>
                        </c:pt>
                        <c:pt idx="40">
                          <c:v>21-03-2014</c:v>
                        </c:pt>
                        <c:pt idx="41">
                          <c:v>22-03-2014</c:v>
                        </c:pt>
                        <c:pt idx="42">
                          <c:v>23-03-2014</c:v>
                        </c:pt>
                        <c:pt idx="43">
                          <c:v>24-03-2014</c:v>
                        </c:pt>
                        <c:pt idx="44">
                          <c:v>25-03-2014</c:v>
                        </c:pt>
                        <c:pt idx="45">
                          <c:v>26-03-2014</c:v>
                        </c:pt>
                        <c:pt idx="46">
                          <c:v>27-03-2014</c:v>
                        </c:pt>
                        <c:pt idx="47">
                          <c:v>28-03-2014</c:v>
                        </c:pt>
                        <c:pt idx="48">
                          <c:v>29-03-2014</c:v>
                        </c:pt>
                        <c:pt idx="49">
                          <c:v>30-03-2014</c:v>
                        </c:pt>
                        <c:pt idx="50">
                          <c:v>31-03-2014</c:v>
                        </c:pt>
                        <c:pt idx="51">
                          <c:v>01-04-2014</c:v>
                        </c:pt>
                        <c:pt idx="52">
                          <c:v>02-04-2014</c:v>
                        </c:pt>
                        <c:pt idx="53">
                          <c:v>03-04-2014</c:v>
                        </c:pt>
                        <c:pt idx="54">
                          <c:v>04-04-2014</c:v>
                        </c:pt>
                        <c:pt idx="55">
                          <c:v>05-04-2014</c:v>
                        </c:pt>
                        <c:pt idx="56">
                          <c:v>06-04-2014</c:v>
                        </c:pt>
                        <c:pt idx="57">
                          <c:v>07-04-2014</c:v>
                        </c:pt>
                        <c:pt idx="58">
                          <c:v>08-04-2014</c:v>
                        </c:pt>
                        <c:pt idx="59">
                          <c:v>09-04-2014</c:v>
                        </c:pt>
                        <c:pt idx="60">
                          <c:v>10-04-2014</c:v>
                        </c:pt>
                        <c:pt idx="61">
                          <c:v>11-04-2014</c:v>
                        </c:pt>
                        <c:pt idx="62">
                          <c:v>12-04-2014</c:v>
                        </c:pt>
                        <c:pt idx="63">
                          <c:v>13-04-2014</c:v>
                        </c:pt>
                        <c:pt idx="64">
                          <c:v>14-04-2014</c:v>
                        </c:pt>
                        <c:pt idx="65">
                          <c:v>15-04-2014</c:v>
                        </c:pt>
                        <c:pt idx="66">
                          <c:v>16-04-2014</c:v>
                        </c:pt>
                        <c:pt idx="67">
                          <c:v>17-04-2014</c:v>
                        </c:pt>
                        <c:pt idx="68">
                          <c:v>18-04-2014</c:v>
                        </c:pt>
                        <c:pt idx="69">
                          <c:v>19-04-2014</c:v>
                        </c:pt>
                        <c:pt idx="70">
                          <c:v>20-04-2014</c:v>
                        </c:pt>
                        <c:pt idx="71">
                          <c:v>21-04-2014</c:v>
                        </c:pt>
                        <c:pt idx="72">
                          <c:v>22-04-2014</c:v>
                        </c:pt>
                        <c:pt idx="73">
                          <c:v>23-04-2014</c:v>
                        </c:pt>
                        <c:pt idx="74">
                          <c:v>24-04-2014</c:v>
                        </c:pt>
                        <c:pt idx="75">
                          <c:v>25-04-2014</c:v>
                        </c:pt>
                        <c:pt idx="76">
                          <c:v>26-04-2014</c:v>
                        </c:pt>
                        <c:pt idx="77">
                          <c:v>27-04-2014</c:v>
                        </c:pt>
                        <c:pt idx="78">
                          <c:v>28-04-2014</c:v>
                        </c:pt>
                        <c:pt idx="79">
                          <c:v>29-04-2014</c:v>
                        </c:pt>
                        <c:pt idx="80">
                          <c:v>30-04-2014</c:v>
                        </c:pt>
                        <c:pt idx="81">
                          <c:v>01-05-2014</c:v>
                        </c:pt>
                        <c:pt idx="82">
                          <c:v>02-05-2014</c:v>
                        </c:pt>
                        <c:pt idx="83">
                          <c:v>03-05-2014</c:v>
                        </c:pt>
                        <c:pt idx="84">
                          <c:v>04-05-2014</c:v>
                        </c:pt>
                        <c:pt idx="85">
                          <c:v>05-05-2014</c:v>
                        </c:pt>
                        <c:pt idx="86">
                          <c:v>06-05-2014</c:v>
                        </c:pt>
                        <c:pt idx="87">
                          <c:v>07-05-2014</c:v>
                        </c:pt>
                        <c:pt idx="88">
                          <c:v>08-05-2014</c:v>
                        </c:pt>
                        <c:pt idx="89">
                          <c:v>09-05-2014</c:v>
                        </c:pt>
                        <c:pt idx="90">
                          <c:v>10-05-2014</c:v>
                        </c:pt>
                        <c:pt idx="91">
                          <c:v>11-05-2014</c:v>
                        </c:pt>
                        <c:pt idx="92">
                          <c:v>12-05-2014</c:v>
                        </c:pt>
                        <c:pt idx="93">
                          <c:v>13-05-2014</c:v>
                        </c:pt>
                        <c:pt idx="94">
                          <c:v>14-05-2014</c:v>
                        </c:pt>
                        <c:pt idx="95">
                          <c:v>15-05-2014</c:v>
                        </c:pt>
                        <c:pt idx="96">
                          <c:v>16-05-2014</c:v>
                        </c:pt>
                        <c:pt idx="97">
                          <c:v>17-05-2014</c:v>
                        </c:pt>
                        <c:pt idx="98">
                          <c:v>18-05-2014</c:v>
                        </c:pt>
                        <c:pt idx="99">
                          <c:v>19-05-2014</c:v>
                        </c:pt>
                        <c:pt idx="100">
                          <c:v>20-05-2014</c:v>
                        </c:pt>
                        <c:pt idx="101">
                          <c:v>21-05-2014</c:v>
                        </c:pt>
                        <c:pt idx="102">
                          <c:v>22-05-2014</c:v>
                        </c:pt>
                        <c:pt idx="103">
                          <c:v>23-05-2014</c:v>
                        </c:pt>
                        <c:pt idx="104">
                          <c:v>24-05-2014</c:v>
                        </c:pt>
                        <c:pt idx="105">
                          <c:v>25-05-2014</c:v>
                        </c:pt>
                        <c:pt idx="106">
                          <c:v>26-05-2014</c:v>
                        </c:pt>
                        <c:pt idx="107">
                          <c:v>27-05-2014</c:v>
                        </c:pt>
                        <c:pt idx="108">
                          <c:v>28-05-2014</c:v>
                        </c:pt>
                        <c:pt idx="109">
                          <c:v>29-05-2014</c:v>
                        </c:pt>
                        <c:pt idx="110">
                          <c:v>30-05-2014</c:v>
                        </c:pt>
                        <c:pt idx="111">
                          <c:v>31-05-2014</c:v>
                        </c:pt>
                        <c:pt idx="112">
                          <c:v>01-06-2014</c:v>
                        </c:pt>
                        <c:pt idx="113">
                          <c:v>02-06-2014</c:v>
                        </c:pt>
                        <c:pt idx="114">
                          <c:v>03-06-2014</c:v>
                        </c:pt>
                        <c:pt idx="115">
                          <c:v>04-06-2014</c:v>
                        </c:pt>
                        <c:pt idx="116">
                          <c:v>05-06-2014</c:v>
                        </c:pt>
                        <c:pt idx="117">
                          <c:v>06-06-2014</c:v>
                        </c:pt>
                        <c:pt idx="118">
                          <c:v>07-06-2014</c:v>
                        </c:pt>
                        <c:pt idx="119">
                          <c:v>08-06-2014</c:v>
                        </c:pt>
                        <c:pt idx="120">
                          <c:v>09-06-2014</c:v>
                        </c:pt>
                        <c:pt idx="121">
                          <c:v>10-06-2014</c:v>
                        </c:pt>
                        <c:pt idx="122">
                          <c:v>11-06-2014</c:v>
                        </c:pt>
                        <c:pt idx="123">
                          <c:v>12-06-2014</c:v>
                        </c:pt>
                        <c:pt idx="124">
                          <c:v>13-06-2014</c:v>
                        </c:pt>
                        <c:pt idx="125">
                          <c:v>14-06-2014</c:v>
                        </c:pt>
                        <c:pt idx="126">
                          <c:v>15-06-2014</c:v>
                        </c:pt>
                        <c:pt idx="127">
                          <c:v>16-06-2014</c:v>
                        </c:pt>
                        <c:pt idx="128">
                          <c:v>17-06-2014</c:v>
                        </c:pt>
                        <c:pt idx="129">
                          <c:v>18-06-2014</c:v>
                        </c:pt>
                        <c:pt idx="130">
                          <c:v>19-06-2014</c:v>
                        </c:pt>
                        <c:pt idx="131">
                          <c:v>20-06-2014</c:v>
                        </c:pt>
                        <c:pt idx="132">
                          <c:v>21-06-2014</c:v>
                        </c:pt>
                        <c:pt idx="133">
                          <c:v>22-06-2014</c:v>
                        </c:pt>
                        <c:pt idx="134">
                          <c:v>23-06-2014</c:v>
                        </c:pt>
                        <c:pt idx="135">
                          <c:v>24-06-2014</c:v>
                        </c:pt>
                        <c:pt idx="136">
                          <c:v>25-06-2014</c:v>
                        </c:pt>
                        <c:pt idx="137">
                          <c:v>26-06-2014</c:v>
                        </c:pt>
                        <c:pt idx="138">
                          <c:v>27-06-2014</c:v>
                        </c:pt>
                        <c:pt idx="139">
                          <c:v>28-06-2014</c:v>
                        </c:pt>
                        <c:pt idx="140">
                          <c:v>29-06-2014</c:v>
                        </c:pt>
                        <c:pt idx="141">
                          <c:v>30-06-2014</c:v>
                        </c:pt>
                        <c:pt idx="142">
                          <c:v>01-07-2014</c:v>
                        </c:pt>
                        <c:pt idx="143">
                          <c:v>02-07-2014</c:v>
                        </c:pt>
                        <c:pt idx="144">
                          <c:v>03-07-2014</c:v>
                        </c:pt>
                        <c:pt idx="145">
                          <c:v>04-07-2014</c:v>
                        </c:pt>
                        <c:pt idx="146">
                          <c:v>05-07-2014</c:v>
                        </c:pt>
                        <c:pt idx="147">
                          <c:v>06-07-2014</c:v>
                        </c:pt>
                        <c:pt idx="148">
                          <c:v>07-07-2014</c:v>
                        </c:pt>
                        <c:pt idx="149">
                          <c:v>08-07-2014</c:v>
                        </c:pt>
                        <c:pt idx="150">
                          <c:v>09-07-2014</c:v>
                        </c:pt>
                        <c:pt idx="151">
                          <c:v>10-07-2014</c:v>
                        </c:pt>
                        <c:pt idx="152">
                          <c:v>11-07-2014</c:v>
                        </c:pt>
                        <c:pt idx="153">
                          <c:v>12-07-2014</c:v>
                        </c:pt>
                        <c:pt idx="154">
                          <c:v>13-07-2014</c:v>
                        </c:pt>
                        <c:pt idx="155">
                          <c:v>14-07-2014</c:v>
                        </c:pt>
                        <c:pt idx="156">
                          <c:v>15-07-2014</c:v>
                        </c:pt>
                        <c:pt idx="157">
                          <c:v>16-07-2014</c:v>
                        </c:pt>
                        <c:pt idx="158">
                          <c:v>17-07-2014</c:v>
                        </c:pt>
                        <c:pt idx="159">
                          <c:v>18-07-2014</c:v>
                        </c:pt>
                        <c:pt idx="160">
                          <c:v>19-07-2014</c:v>
                        </c:pt>
                        <c:pt idx="161">
                          <c:v>20-07-2014</c:v>
                        </c:pt>
                        <c:pt idx="162">
                          <c:v>21-07-2014</c:v>
                        </c:pt>
                        <c:pt idx="163">
                          <c:v>22-07-2014</c:v>
                        </c:pt>
                        <c:pt idx="164">
                          <c:v>23-07-2014</c:v>
                        </c:pt>
                        <c:pt idx="165">
                          <c:v>24-07-2014</c:v>
                        </c:pt>
                        <c:pt idx="166">
                          <c:v>25-07-2014</c:v>
                        </c:pt>
                        <c:pt idx="167">
                          <c:v>26-07-2014</c:v>
                        </c:pt>
                        <c:pt idx="168">
                          <c:v>27-07-2014</c:v>
                        </c:pt>
                        <c:pt idx="169">
                          <c:v>28-07-2014</c:v>
                        </c:pt>
                        <c:pt idx="170">
                          <c:v>29-07-2014</c:v>
                        </c:pt>
                        <c:pt idx="171">
                          <c:v>30-07-2014</c:v>
                        </c:pt>
                        <c:pt idx="172">
                          <c:v>31-07-2014</c:v>
                        </c:pt>
                        <c:pt idx="173">
                          <c:v>01-08-2014</c:v>
                        </c:pt>
                        <c:pt idx="174">
                          <c:v>02-08-2014</c:v>
                        </c:pt>
                        <c:pt idx="175">
                          <c:v>03-08-2014</c:v>
                        </c:pt>
                        <c:pt idx="176">
                          <c:v>04-08-2014</c:v>
                        </c:pt>
                        <c:pt idx="177">
                          <c:v>05-08-2014</c:v>
                        </c:pt>
                        <c:pt idx="178">
                          <c:v>06-08-2014</c:v>
                        </c:pt>
                        <c:pt idx="179">
                          <c:v>07-08-2014</c:v>
                        </c:pt>
                        <c:pt idx="180">
                          <c:v>08-08-2014</c:v>
                        </c:pt>
                        <c:pt idx="181">
                          <c:v>09-08-2014</c:v>
                        </c:pt>
                        <c:pt idx="182">
                          <c:v>10-08-2014</c:v>
                        </c:pt>
                        <c:pt idx="183">
                          <c:v>11-08-2014</c:v>
                        </c:pt>
                        <c:pt idx="184">
                          <c:v>12-08-2014</c:v>
                        </c:pt>
                        <c:pt idx="185">
                          <c:v>13-08-2014</c:v>
                        </c:pt>
                        <c:pt idx="186">
                          <c:v>14-08-2014</c:v>
                        </c:pt>
                        <c:pt idx="187">
                          <c:v>15-08-2014</c:v>
                        </c:pt>
                        <c:pt idx="188">
                          <c:v>16-08-2014</c:v>
                        </c:pt>
                        <c:pt idx="189">
                          <c:v>17-08-2014</c:v>
                        </c:pt>
                        <c:pt idx="190">
                          <c:v>18-08-2014</c:v>
                        </c:pt>
                        <c:pt idx="191">
                          <c:v>19-08-2014</c:v>
                        </c:pt>
                        <c:pt idx="192">
                          <c:v>20-08-2014</c:v>
                        </c:pt>
                        <c:pt idx="193">
                          <c:v>21-08-2014</c:v>
                        </c:pt>
                        <c:pt idx="194">
                          <c:v>22-08-2014</c:v>
                        </c:pt>
                        <c:pt idx="195">
                          <c:v>23-08-2014</c:v>
                        </c:pt>
                        <c:pt idx="196">
                          <c:v>24-08-2014</c:v>
                        </c:pt>
                        <c:pt idx="197">
                          <c:v>25-08-2014</c:v>
                        </c:pt>
                        <c:pt idx="198">
                          <c:v>26-08-2014</c:v>
                        </c:pt>
                        <c:pt idx="199">
                          <c:v>27-08-2014</c:v>
                        </c:pt>
                        <c:pt idx="200">
                          <c:v>28-08-2014</c:v>
                        </c:pt>
                        <c:pt idx="201">
                          <c:v>29-08-2014</c:v>
                        </c:pt>
                        <c:pt idx="202">
                          <c:v>30-08-2014</c:v>
                        </c:pt>
                        <c:pt idx="203">
                          <c:v>31-08-2014</c:v>
                        </c:pt>
                        <c:pt idx="204">
                          <c:v>01-09-2014</c:v>
                        </c:pt>
                        <c:pt idx="205">
                          <c:v>02-09-2014</c:v>
                        </c:pt>
                        <c:pt idx="206">
                          <c:v>03-09-2014</c:v>
                        </c:pt>
                        <c:pt idx="207">
                          <c:v>04-09-2014</c:v>
                        </c:pt>
                        <c:pt idx="208">
                          <c:v>05-09-2014</c:v>
                        </c:pt>
                        <c:pt idx="209">
                          <c:v>06-09-2014</c:v>
                        </c:pt>
                        <c:pt idx="210">
                          <c:v>07-09-2014</c:v>
                        </c:pt>
                        <c:pt idx="211">
                          <c:v>08-09-2014</c:v>
                        </c:pt>
                        <c:pt idx="212">
                          <c:v>09-09-2014</c:v>
                        </c:pt>
                        <c:pt idx="213">
                          <c:v>10-09-2014</c:v>
                        </c:pt>
                        <c:pt idx="214">
                          <c:v>11-09-2014</c:v>
                        </c:pt>
                        <c:pt idx="215">
                          <c:v>12-09-2014</c:v>
                        </c:pt>
                        <c:pt idx="216">
                          <c:v>13-09-2014</c:v>
                        </c:pt>
                        <c:pt idx="217">
                          <c:v>14-09-2014</c:v>
                        </c:pt>
                        <c:pt idx="218">
                          <c:v>15-09-2014</c:v>
                        </c:pt>
                        <c:pt idx="219">
                          <c:v>16-09-2014</c:v>
                        </c:pt>
                        <c:pt idx="220">
                          <c:v>17-09-2014</c:v>
                        </c:pt>
                        <c:pt idx="221">
                          <c:v>18-09-2014</c:v>
                        </c:pt>
                        <c:pt idx="222">
                          <c:v>19-09-2014</c:v>
                        </c:pt>
                        <c:pt idx="223">
                          <c:v>20-09-2014</c:v>
                        </c:pt>
                        <c:pt idx="224">
                          <c:v>21-09-2014</c:v>
                        </c:pt>
                        <c:pt idx="225">
                          <c:v>22-09-2014</c:v>
                        </c:pt>
                        <c:pt idx="226">
                          <c:v>23-09-2014</c:v>
                        </c:pt>
                        <c:pt idx="227">
                          <c:v>24-09-2014</c:v>
                        </c:pt>
                        <c:pt idx="228">
                          <c:v>25-09-2014</c:v>
                        </c:pt>
                        <c:pt idx="229">
                          <c:v>26-09-2014</c:v>
                        </c:pt>
                        <c:pt idx="230">
                          <c:v>27-09-2014</c:v>
                        </c:pt>
                        <c:pt idx="231">
                          <c:v>28-09-2014</c:v>
                        </c:pt>
                        <c:pt idx="232">
                          <c:v>29-09-2014</c:v>
                        </c:pt>
                        <c:pt idx="233">
                          <c:v>30-09-2014</c:v>
                        </c:pt>
                        <c:pt idx="234">
                          <c:v>01-10-2014</c:v>
                        </c:pt>
                        <c:pt idx="235">
                          <c:v>02-10-2014</c:v>
                        </c:pt>
                        <c:pt idx="236">
                          <c:v>03-10-2014</c:v>
                        </c:pt>
                        <c:pt idx="237">
                          <c:v>04-10-2014</c:v>
                        </c:pt>
                        <c:pt idx="238">
                          <c:v>05-10-2014</c:v>
                        </c:pt>
                        <c:pt idx="239">
                          <c:v>06-10-2014</c:v>
                        </c:pt>
                        <c:pt idx="240">
                          <c:v>07-10-2014</c:v>
                        </c:pt>
                        <c:pt idx="241">
                          <c:v>08-10-2014</c:v>
                        </c:pt>
                        <c:pt idx="242">
                          <c:v>09-10-2014</c:v>
                        </c:pt>
                        <c:pt idx="243">
                          <c:v>10-10-2014</c:v>
                        </c:pt>
                        <c:pt idx="244">
                          <c:v>11-10-2014</c:v>
                        </c:pt>
                        <c:pt idx="245">
                          <c:v>12-10-2014</c:v>
                        </c:pt>
                        <c:pt idx="246">
                          <c:v>13-10-2014</c:v>
                        </c:pt>
                        <c:pt idx="247">
                          <c:v>14-10-2014</c:v>
                        </c:pt>
                        <c:pt idx="248">
                          <c:v>15-10-2014</c:v>
                        </c:pt>
                        <c:pt idx="249">
                          <c:v>16-10-2014</c:v>
                        </c:pt>
                        <c:pt idx="250">
                          <c:v>17-10-2014</c:v>
                        </c:pt>
                        <c:pt idx="251">
                          <c:v>18-10-2014</c:v>
                        </c:pt>
                        <c:pt idx="252">
                          <c:v>19-10-2014</c:v>
                        </c:pt>
                        <c:pt idx="253">
                          <c:v>20-10-2014</c:v>
                        </c:pt>
                        <c:pt idx="254">
                          <c:v>21-10-2014</c:v>
                        </c:pt>
                        <c:pt idx="255">
                          <c:v>22-10-2014</c:v>
                        </c:pt>
                        <c:pt idx="256">
                          <c:v>23-10-2014</c:v>
                        </c:pt>
                        <c:pt idx="257">
                          <c:v>24-10-2014</c:v>
                        </c:pt>
                        <c:pt idx="258">
                          <c:v>25-10-2014</c:v>
                        </c:pt>
                        <c:pt idx="259">
                          <c:v>26-10-2014</c:v>
                        </c:pt>
                        <c:pt idx="260">
                          <c:v>27-10-2014</c:v>
                        </c:pt>
                        <c:pt idx="261">
                          <c:v>28-10-2014</c:v>
                        </c:pt>
                        <c:pt idx="262">
                          <c:v>29-10-2014</c:v>
                        </c:pt>
                        <c:pt idx="263">
                          <c:v>30-10-2014</c:v>
                        </c:pt>
                        <c:pt idx="264">
                          <c:v>31-10-2014</c:v>
                        </c:pt>
                        <c:pt idx="265">
                          <c:v>01-11-2014</c:v>
                        </c:pt>
                        <c:pt idx="266">
                          <c:v>02-11-2014</c:v>
                        </c:pt>
                        <c:pt idx="267">
                          <c:v>03-11-2014</c:v>
                        </c:pt>
                        <c:pt idx="268">
                          <c:v>04-11-2014</c:v>
                        </c:pt>
                        <c:pt idx="269">
                          <c:v>05-11-2014</c:v>
                        </c:pt>
                        <c:pt idx="270">
                          <c:v>06-11-2014</c:v>
                        </c:pt>
                        <c:pt idx="271">
                          <c:v>07-11-2014</c:v>
                        </c:pt>
                        <c:pt idx="272">
                          <c:v>08-11-2014</c:v>
                        </c:pt>
                        <c:pt idx="273">
                          <c:v>09-11-2014</c:v>
                        </c:pt>
                        <c:pt idx="274">
                          <c:v>10-11-2014</c:v>
                        </c:pt>
                        <c:pt idx="275">
                          <c:v>11-11-2014</c:v>
                        </c:pt>
                        <c:pt idx="276">
                          <c:v>12-11-2014</c:v>
                        </c:pt>
                        <c:pt idx="277">
                          <c:v>13-11-2014</c:v>
                        </c:pt>
                        <c:pt idx="278">
                          <c:v>14-11-2014</c:v>
                        </c:pt>
                        <c:pt idx="279">
                          <c:v>15-11-2014</c:v>
                        </c:pt>
                        <c:pt idx="280">
                          <c:v>16-11-2014</c:v>
                        </c:pt>
                        <c:pt idx="281">
                          <c:v>17-11-2014</c:v>
                        </c:pt>
                        <c:pt idx="282">
                          <c:v>18-11-2014</c:v>
                        </c:pt>
                        <c:pt idx="283">
                          <c:v>19-11-2014</c:v>
                        </c:pt>
                        <c:pt idx="284">
                          <c:v>20-11-2014</c:v>
                        </c:pt>
                        <c:pt idx="285">
                          <c:v>21-11-2014</c:v>
                        </c:pt>
                        <c:pt idx="286">
                          <c:v>22-11-2014</c:v>
                        </c:pt>
                        <c:pt idx="287">
                          <c:v>23-11-2014</c:v>
                        </c:pt>
                        <c:pt idx="288">
                          <c:v>24-11-2014</c:v>
                        </c:pt>
                        <c:pt idx="289">
                          <c:v>25-11-2014</c:v>
                        </c:pt>
                        <c:pt idx="290">
                          <c:v>26-11-2014</c:v>
                        </c:pt>
                        <c:pt idx="291">
                          <c:v>27-11-2014</c:v>
                        </c:pt>
                        <c:pt idx="292">
                          <c:v>28-11-2014</c:v>
                        </c:pt>
                        <c:pt idx="293">
                          <c:v>29-11-2014</c:v>
                        </c:pt>
                        <c:pt idx="294">
                          <c:v>30-11-2014</c:v>
                        </c:pt>
                        <c:pt idx="295">
                          <c:v>01-12-2014</c:v>
                        </c:pt>
                        <c:pt idx="296">
                          <c:v>02-12-2014</c:v>
                        </c:pt>
                        <c:pt idx="297">
                          <c:v>03-12-2014</c:v>
                        </c:pt>
                        <c:pt idx="298">
                          <c:v>04-12-2014</c:v>
                        </c:pt>
                        <c:pt idx="299">
                          <c:v>05-12-2014</c:v>
                        </c:pt>
                        <c:pt idx="300">
                          <c:v>06-12-2014</c:v>
                        </c:pt>
                        <c:pt idx="301">
                          <c:v>07-12-2014</c:v>
                        </c:pt>
                        <c:pt idx="302">
                          <c:v>08-12-2014</c:v>
                        </c:pt>
                        <c:pt idx="303">
                          <c:v>09-12-2014</c:v>
                        </c:pt>
                        <c:pt idx="304">
                          <c:v>10-12-2014</c:v>
                        </c:pt>
                        <c:pt idx="305">
                          <c:v>11-12-2014</c:v>
                        </c:pt>
                        <c:pt idx="306">
                          <c:v>12-12-2014</c:v>
                        </c:pt>
                        <c:pt idx="307">
                          <c:v>13-12-2014</c:v>
                        </c:pt>
                        <c:pt idx="308">
                          <c:v>14-12-2014</c:v>
                        </c:pt>
                        <c:pt idx="309">
                          <c:v>15-12-2014</c:v>
                        </c:pt>
                        <c:pt idx="310">
                          <c:v>16-12-2014</c:v>
                        </c:pt>
                        <c:pt idx="311">
                          <c:v>17-12-2014</c:v>
                        </c:pt>
                        <c:pt idx="312">
                          <c:v>18-12-2014</c:v>
                        </c:pt>
                        <c:pt idx="313">
                          <c:v>19-12-2014</c:v>
                        </c:pt>
                        <c:pt idx="314">
                          <c:v>20-12-2014</c:v>
                        </c:pt>
                        <c:pt idx="315">
                          <c:v>21-12-2014</c:v>
                        </c:pt>
                        <c:pt idx="316">
                          <c:v>22-12-2014</c:v>
                        </c:pt>
                        <c:pt idx="317">
                          <c:v>23-12-2014</c:v>
                        </c:pt>
                        <c:pt idx="318">
                          <c:v>24-12-2014</c:v>
                        </c:pt>
                        <c:pt idx="319">
                          <c:v>25-12-2014</c:v>
                        </c:pt>
                        <c:pt idx="320">
                          <c:v>26-12-2014</c:v>
                        </c:pt>
                        <c:pt idx="321">
                          <c:v>27-12-2014</c:v>
                        </c:pt>
                        <c:pt idx="322">
                          <c:v>28-12-2014</c:v>
                        </c:pt>
                        <c:pt idx="323">
                          <c:v>29-12-2014</c:v>
                        </c:pt>
                        <c:pt idx="324">
                          <c:v>30-12-2014</c:v>
                        </c:pt>
                        <c:pt idx="325">
                          <c:v>31-12-2014</c:v>
                        </c:pt>
                        <c:pt idx="326">
                          <c:v>01-01-2015</c:v>
                        </c:pt>
                        <c:pt idx="327">
                          <c:v>02-01-2015</c:v>
                        </c:pt>
                        <c:pt idx="328">
                          <c:v>03-01-2015</c:v>
                        </c:pt>
                        <c:pt idx="329">
                          <c:v>04-01-2015</c:v>
                        </c:pt>
                        <c:pt idx="330">
                          <c:v>05-01-2015</c:v>
                        </c:pt>
                        <c:pt idx="331">
                          <c:v>06-01-2015</c:v>
                        </c:pt>
                        <c:pt idx="332">
                          <c:v>07-01-2015</c:v>
                        </c:pt>
                        <c:pt idx="333">
                          <c:v>08-01-2015</c:v>
                        </c:pt>
                        <c:pt idx="334">
                          <c:v>09-01-2015</c:v>
                        </c:pt>
                        <c:pt idx="335">
                          <c:v>10-01-2015</c:v>
                        </c:pt>
                        <c:pt idx="336">
                          <c:v>11-01-2015</c:v>
                        </c:pt>
                        <c:pt idx="337">
                          <c:v>12-01-2015</c:v>
                        </c:pt>
                        <c:pt idx="338">
                          <c:v>13-01-2015</c:v>
                        </c:pt>
                        <c:pt idx="339">
                          <c:v>14-01-2015</c:v>
                        </c:pt>
                        <c:pt idx="340">
                          <c:v>15-01-2015</c:v>
                        </c:pt>
                        <c:pt idx="341">
                          <c:v>16-01-2015</c:v>
                        </c:pt>
                        <c:pt idx="342">
                          <c:v>17-01-2015</c:v>
                        </c:pt>
                        <c:pt idx="343">
                          <c:v>18-01-2015</c:v>
                        </c:pt>
                        <c:pt idx="344">
                          <c:v>19-01-2015</c:v>
                        </c:pt>
                        <c:pt idx="345">
                          <c:v>20-01-2015</c:v>
                        </c:pt>
                        <c:pt idx="346">
                          <c:v>21-01-2015</c:v>
                        </c:pt>
                        <c:pt idx="347">
                          <c:v>22-01-2015</c:v>
                        </c:pt>
                        <c:pt idx="348">
                          <c:v>23-01-2015</c:v>
                        </c:pt>
                        <c:pt idx="349">
                          <c:v>24-01-2015</c:v>
                        </c:pt>
                        <c:pt idx="350">
                          <c:v>25-01-2015</c:v>
                        </c:pt>
                        <c:pt idx="351">
                          <c:v>26-01-2015</c:v>
                        </c:pt>
                        <c:pt idx="352">
                          <c:v>27-01-2015</c:v>
                        </c:pt>
                        <c:pt idx="353">
                          <c:v>28-01-2015</c:v>
                        </c:pt>
                        <c:pt idx="354">
                          <c:v>29-01-2015</c:v>
                        </c:pt>
                        <c:pt idx="355">
                          <c:v>30-01-2015</c:v>
                        </c:pt>
                        <c:pt idx="356">
                          <c:v>31-01-2015</c:v>
                        </c:pt>
                        <c:pt idx="357">
                          <c:v>01-02-2015</c:v>
                        </c:pt>
                        <c:pt idx="358">
                          <c:v>02-02-2015</c:v>
                        </c:pt>
                        <c:pt idx="359">
                          <c:v>03-02-2015</c:v>
                        </c:pt>
                        <c:pt idx="360">
                          <c:v>04-02-2015</c:v>
                        </c:pt>
                        <c:pt idx="361">
                          <c:v>05-02-2015</c:v>
                        </c:pt>
                        <c:pt idx="362">
                          <c:v>06-02-2015</c:v>
                        </c:pt>
                        <c:pt idx="363">
                          <c:v>07-02-2015</c:v>
                        </c:pt>
                        <c:pt idx="364">
                          <c:v>08-02-2015</c:v>
                        </c:pt>
                        <c:pt idx="365">
                          <c:v>09-02-2015</c:v>
                        </c:pt>
                        <c:pt idx="366">
                          <c:v>10-02-2015</c:v>
                        </c:pt>
                        <c:pt idx="367">
                          <c:v>11-02-2015</c:v>
                        </c:pt>
                        <c:pt idx="368">
                          <c:v>12-02-2015</c:v>
                        </c:pt>
                        <c:pt idx="369">
                          <c:v>13-02-2015</c:v>
                        </c:pt>
                        <c:pt idx="370">
                          <c:v>14-02-2015</c:v>
                        </c:pt>
                        <c:pt idx="371">
                          <c:v>15-02-2015</c:v>
                        </c:pt>
                        <c:pt idx="372">
                          <c:v>16-02-2015</c:v>
                        </c:pt>
                        <c:pt idx="373">
                          <c:v>17-02-2015</c:v>
                        </c:pt>
                        <c:pt idx="374">
                          <c:v>18-02-2015</c:v>
                        </c:pt>
                        <c:pt idx="375">
                          <c:v>19-02-2015</c:v>
                        </c:pt>
                        <c:pt idx="376">
                          <c:v>20-02-2015</c:v>
                        </c:pt>
                        <c:pt idx="377">
                          <c:v>21-02-2015</c:v>
                        </c:pt>
                        <c:pt idx="378">
                          <c:v>22-02-2015</c:v>
                        </c:pt>
                        <c:pt idx="379">
                          <c:v>23-02-2015</c:v>
                        </c:pt>
                        <c:pt idx="380">
                          <c:v>24-02-2015</c:v>
                        </c:pt>
                        <c:pt idx="381">
                          <c:v>25-02-2015</c:v>
                        </c:pt>
                        <c:pt idx="382">
                          <c:v>26-02-2015</c:v>
                        </c:pt>
                        <c:pt idx="383">
                          <c:v>27-02-2015</c:v>
                        </c:pt>
                        <c:pt idx="384">
                          <c:v>28-02-2015</c:v>
                        </c:pt>
                        <c:pt idx="385">
                          <c:v>01-03-2015</c:v>
                        </c:pt>
                        <c:pt idx="386">
                          <c:v>02-03-2015</c:v>
                        </c:pt>
                        <c:pt idx="387">
                          <c:v>03-03-2015</c:v>
                        </c:pt>
                        <c:pt idx="388">
                          <c:v>04-03-2015</c:v>
                        </c:pt>
                        <c:pt idx="389">
                          <c:v>05-03-2015</c:v>
                        </c:pt>
                        <c:pt idx="390">
                          <c:v>06-03-2015</c:v>
                        </c:pt>
                        <c:pt idx="391">
                          <c:v>07-03-2015</c:v>
                        </c:pt>
                        <c:pt idx="392">
                          <c:v>08-03-2015</c:v>
                        </c:pt>
                        <c:pt idx="393">
                          <c:v>09-03-2015</c:v>
                        </c:pt>
                        <c:pt idx="394">
                          <c:v>10-03-2015</c:v>
                        </c:pt>
                        <c:pt idx="395">
                          <c:v>11-03-2015</c:v>
                        </c:pt>
                        <c:pt idx="396">
                          <c:v>12-03-2015</c:v>
                        </c:pt>
                        <c:pt idx="397">
                          <c:v>13-03-2015</c:v>
                        </c:pt>
                        <c:pt idx="398">
                          <c:v>14-03-2015</c:v>
                        </c:pt>
                        <c:pt idx="399">
                          <c:v>15-03-2015</c:v>
                        </c:pt>
                        <c:pt idx="400">
                          <c:v>16-03-2015</c:v>
                        </c:pt>
                        <c:pt idx="401">
                          <c:v>17-03-2015</c:v>
                        </c:pt>
                        <c:pt idx="402">
                          <c:v>18-03-2015</c:v>
                        </c:pt>
                        <c:pt idx="403">
                          <c:v>19-03-2015</c:v>
                        </c:pt>
                        <c:pt idx="404">
                          <c:v>20-03-2015</c:v>
                        </c:pt>
                        <c:pt idx="405">
                          <c:v>21-03-2015</c:v>
                        </c:pt>
                        <c:pt idx="406">
                          <c:v>22-03-2015</c:v>
                        </c:pt>
                        <c:pt idx="407">
                          <c:v>23-03-2015</c:v>
                        </c:pt>
                        <c:pt idx="408">
                          <c:v>24-03-2015</c:v>
                        </c:pt>
                        <c:pt idx="409">
                          <c:v>25-03-2015</c:v>
                        </c:pt>
                        <c:pt idx="410">
                          <c:v>26-03-2015</c:v>
                        </c:pt>
                        <c:pt idx="411">
                          <c:v>27-03-2015</c:v>
                        </c:pt>
                        <c:pt idx="412">
                          <c:v>28-03-2015</c:v>
                        </c:pt>
                        <c:pt idx="413">
                          <c:v>29-03-2015</c:v>
                        </c:pt>
                        <c:pt idx="414">
                          <c:v>30-03-2015</c:v>
                        </c:pt>
                        <c:pt idx="415">
                          <c:v>31-03-2015</c:v>
                        </c:pt>
                        <c:pt idx="416">
                          <c:v>01-04-2015</c:v>
                        </c:pt>
                        <c:pt idx="417">
                          <c:v>02-04-2015</c:v>
                        </c:pt>
                        <c:pt idx="418">
                          <c:v>03-04-2015</c:v>
                        </c:pt>
                        <c:pt idx="419">
                          <c:v>04-04-2015</c:v>
                        </c:pt>
                        <c:pt idx="420">
                          <c:v>05-04-2015</c:v>
                        </c:pt>
                        <c:pt idx="421">
                          <c:v>06-04-2015</c:v>
                        </c:pt>
                        <c:pt idx="422">
                          <c:v>07-04-2015</c:v>
                        </c:pt>
                        <c:pt idx="423">
                          <c:v>08-04-2015</c:v>
                        </c:pt>
                        <c:pt idx="424">
                          <c:v>09-04-2015</c:v>
                        </c:pt>
                        <c:pt idx="425">
                          <c:v>10-04-2015</c:v>
                        </c:pt>
                        <c:pt idx="426">
                          <c:v>11-04-2015</c:v>
                        </c:pt>
                        <c:pt idx="427">
                          <c:v>12-04-2015</c:v>
                        </c:pt>
                        <c:pt idx="428">
                          <c:v>13-04-2015</c:v>
                        </c:pt>
                        <c:pt idx="429">
                          <c:v>14-04-2015</c:v>
                        </c:pt>
                        <c:pt idx="430">
                          <c:v>15-04-2015</c:v>
                        </c:pt>
                        <c:pt idx="431">
                          <c:v>16-04-2015</c:v>
                        </c:pt>
                        <c:pt idx="432">
                          <c:v>17-04-2015</c:v>
                        </c:pt>
                        <c:pt idx="433">
                          <c:v>18-04-2015</c:v>
                        </c:pt>
                        <c:pt idx="434">
                          <c:v>19-04-2015</c:v>
                        </c:pt>
                        <c:pt idx="435">
                          <c:v>20-04-2015</c:v>
                        </c:pt>
                        <c:pt idx="436">
                          <c:v>21-04-2015</c:v>
                        </c:pt>
                        <c:pt idx="437">
                          <c:v>22-04-2015</c:v>
                        </c:pt>
                        <c:pt idx="438">
                          <c:v>23-04-2015</c:v>
                        </c:pt>
                        <c:pt idx="439">
                          <c:v>24-04-2015</c:v>
                        </c:pt>
                        <c:pt idx="440">
                          <c:v>25-04-2015</c:v>
                        </c:pt>
                        <c:pt idx="441">
                          <c:v>26-04-2015</c:v>
                        </c:pt>
                        <c:pt idx="442">
                          <c:v>27-04-2015</c:v>
                        </c:pt>
                        <c:pt idx="443">
                          <c:v>28-04-2015</c:v>
                        </c:pt>
                        <c:pt idx="444">
                          <c:v>29-04-2015</c:v>
                        </c:pt>
                        <c:pt idx="445">
                          <c:v>30-04-2015</c:v>
                        </c:pt>
                        <c:pt idx="446">
                          <c:v>01-05-2015</c:v>
                        </c:pt>
                        <c:pt idx="447">
                          <c:v>02-05-2015</c:v>
                        </c:pt>
                        <c:pt idx="448">
                          <c:v>03-05-2015</c:v>
                        </c:pt>
                        <c:pt idx="449">
                          <c:v>04-05-2015</c:v>
                        </c:pt>
                        <c:pt idx="450">
                          <c:v>05-05-2015</c:v>
                        </c:pt>
                        <c:pt idx="451">
                          <c:v>06-05-2015</c:v>
                        </c:pt>
                        <c:pt idx="452">
                          <c:v>07-05-2015</c:v>
                        </c:pt>
                        <c:pt idx="453">
                          <c:v>08-05-2015</c:v>
                        </c:pt>
                        <c:pt idx="454">
                          <c:v>09-05-2015</c:v>
                        </c:pt>
                        <c:pt idx="455">
                          <c:v>10-05-2015</c:v>
                        </c:pt>
                        <c:pt idx="456">
                          <c:v>11-05-2015</c:v>
                        </c:pt>
                        <c:pt idx="457">
                          <c:v>12-05-2015</c:v>
                        </c:pt>
                        <c:pt idx="458">
                          <c:v>13-05-2015</c:v>
                        </c:pt>
                        <c:pt idx="459">
                          <c:v>14-05-2015</c:v>
                        </c:pt>
                        <c:pt idx="460">
                          <c:v>15-05-2015</c:v>
                        </c:pt>
                        <c:pt idx="461">
                          <c:v>16-05-2015</c:v>
                        </c:pt>
                        <c:pt idx="462">
                          <c:v>17-05-2015</c:v>
                        </c:pt>
                        <c:pt idx="463">
                          <c:v>18-05-2015</c:v>
                        </c:pt>
                        <c:pt idx="464">
                          <c:v>19-05-2015</c:v>
                        </c:pt>
                        <c:pt idx="465">
                          <c:v>20-05-2015</c:v>
                        </c:pt>
                        <c:pt idx="466">
                          <c:v>21-05-2015</c:v>
                        </c:pt>
                        <c:pt idx="467">
                          <c:v>22-05-2015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Actuals!$G$3:$G$470</c15:sqref>
                        </c15:formulaRef>
                      </c:ext>
                    </c:extLst>
                    <c:numCache>
                      <c:formatCode>General</c:formatCode>
                      <c:ptCount val="4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500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1000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1400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1500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4500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1000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2000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1000</c:v>
                      </c:pt>
                      <c:pt idx="117">
                        <c:v>2000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2000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2000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2000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3000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200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3700</c:v>
                      </c:pt>
                      <c:pt idx="310">
                        <c:v>800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356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649456"/>
        <c:crosses val="autoZero"/>
        <c:auto val="1"/>
        <c:lblAlgn val="ctr"/>
        <c:lblOffset val="100"/>
        <c:noMultiLvlLbl val="0"/>
      </c:catAx>
      <c:valAx>
        <c:axId val="-2356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6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Actuals!$J$2</c:f>
              <c:strCache>
                <c:ptCount val="1"/>
                <c:pt idx="0">
                  <c:v>Sangamner-Rm Inventory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Actuals!$A$3:$B$470</c:f>
              <c:multiLvlStrCache>
                <c:ptCount val="468"/>
                <c:lvl>
                  <c:pt idx="0">
                    <c:v>Feb'14</c:v>
                  </c:pt>
                  <c:pt idx="1">
                    <c:v>Feb'14</c:v>
                  </c:pt>
                  <c:pt idx="2">
                    <c:v>Feb'14</c:v>
                  </c:pt>
                  <c:pt idx="3">
                    <c:v>Feb'14</c:v>
                  </c:pt>
                  <c:pt idx="4">
                    <c:v>Feb'14</c:v>
                  </c:pt>
                  <c:pt idx="5">
                    <c:v>Feb'14</c:v>
                  </c:pt>
                  <c:pt idx="6">
                    <c:v>Feb'14</c:v>
                  </c:pt>
                  <c:pt idx="7">
                    <c:v>Feb'14</c:v>
                  </c:pt>
                  <c:pt idx="8">
                    <c:v>Feb'14</c:v>
                  </c:pt>
                  <c:pt idx="9">
                    <c:v>Feb'14</c:v>
                  </c:pt>
                  <c:pt idx="10">
                    <c:v>Feb'14</c:v>
                  </c:pt>
                  <c:pt idx="11">
                    <c:v>Feb'14</c:v>
                  </c:pt>
                  <c:pt idx="12">
                    <c:v>Feb'14</c:v>
                  </c:pt>
                  <c:pt idx="13">
                    <c:v>Feb'14</c:v>
                  </c:pt>
                  <c:pt idx="14">
                    <c:v>Feb'14</c:v>
                  </c:pt>
                  <c:pt idx="15">
                    <c:v>Feb'14</c:v>
                  </c:pt>
                  <c:pt idx="16">
                    <c:v>Feb'14</c:v>
                  </c:pt>
                  <c:pt idx="17">
                    <c:v>Feb'14</c:v>
                  </c:pt>
                  <c:pt idx="18">
                    <c:v>Feb'14</c:v>
                  </c:pt>
                  <c:pt idx="19">
                    <c:v>Feb'14</c:v>
                  </c:pt>
                  <c:pt idx="20">
                    <c:v>Mar'14</c:v>
                  </c:pt>
                  <c:pt idx="21">
                    <c:v>Mar'14</c:v>
                  </c:pt>
                  <c:pt idx="22">
                    <c:v>Mar'14</c:v>
                  </c:pt>
                  <c:pt idx="23">
                    <c:v>Mar'14</c:v>
                  </c:pt>
                  <c:pt idx="24">
                    <c:v>Mar'14</c:v>
                  </c:pt>
                  <c:pt idx="25">
                    <c:v>Mar'14</c:v>
                  </c:pt>
                  <c:pt idx="26">
                    <c:v>Mar'14</c:v>
                  </c:pt>
                  <c:pt idx="27">
                    <c:v>Mar'14</c:v>
                  </c:pt>
                  <c:pt idx="28">
                    <c:v>Mar'14</c:v>
                  </c:pt>
                  <c:pt idx="29">
                    <c:v>Mar'14</c:v>
                  </c:pt>
                  <c:pt idx="30">
                    <c:v>Mar'14</c:v>
                  </c:pt>
                  <c:pt idx="31">
                    <c:v>Mar'14</c:v>
                  </c:pt>
                  <c:pt idx="32">
                    <c:v>Mar'14</c:v>
                  </c:pt>
                  <c:pt idx="33">
                    <c:v>Mar'14</c:v>
                  </c:pt>
                  <c:pt idx="34">
                    <c:v>Mar'14</c:v>
                  </c:pt>
                  <c:pt idx="35">
                    <c:v>Mar'14</c:v>
                  </c:pt>
                  <c:pt idx="36">
                    <c:v>Mar'14</c:v>
                  </c:pt>
                  <c:pt idx="37">
                    <c:v>Mar'14</c:v>
                  </c:pt>
                  <c:pt idx="38">
                    <c:v>Mar'14</c:v>
                  </c:pt>
                  <c:pt idx="39">
                    <c:v>Mar'14</c:v>
                  </c:pt>
                  <c:pt idx="40">
                    <c:v>Mar'14</c:v>
                  </c:pt>
                  <c:pt idx="41">
                    <c:v>Mar'14</c:v>
                  </c:pt>
                  <c:pt idx="42">
                    <c:v>Mar'14</c:v>
                  </c:pt>
                  <c:pt idx="43">
                    <c:v>Mar'14</c:v>
                  </c:pt>
                  <c:pt idx="44">
                    <c:v>Mar'14</c:v>
                  </c:pt>
                  <c:pt idx="45">
                    <c:v>Mar'14</c:v>
                  </c:pt>
                  <c:pt idx="46">
                    <c:v>Mar'14</c:v>
                  </c:pt>
                  <c:pt idx="47">
                    <c:v>Mar'14</c:v>
                  </c:pt>
                  <c:pt idx="48">
                    <c:v>Mar'14</c:v>
                  </c:pt>
                  <c:pt idx="49">
                    <c:v>Mar'14</c:v>
                  </c:pt>
                  <c:pt idx="50">
                    <c:v>Mar'14</c:v>
                  </c:pt>
                  <c:pt idx="51">
                    <c:v>Apr'14</c:v>
                  </c:pt>
                  <c:pt idx="52">
                    <c:v>Apr'14</c:v>
                  </c:pt>
                  <c:pt idx="53">
                    <c:v>Apr'14</c:v>
                  </c:pt>
                  <c:pt idx="54">
                    <c:v>Apr'14</c:v>
                  </c:pt>
                  <c:pt idx="55">
                    <c:v>Apr'14</c:v>
                  </c:pt>
                  <c:pt idx="56">
                    <c:v>Apr'14</c:v>
                  </c:pt>
                  <c:pt idx="57">
                    <c:v>Apr'14</c:v>
                  </c:pt>
                  <c:pt idx="58">
                    <c:v>Apr'14</c:v>
                  </c:pt>
                  <c:pt idx="59">
                    <c:v>Apr'14</c:v>
                  </c:pt>
                  <c:pt idx="60">
                    <c:v>Apr'14</c:v>
                  </c:pt>
                  <c:pt idx="61">
                    <c:v>Apr'14</c:v>
                  </c:pt>
                  <c:pt idx="62">
                    <c:v>Apr'14</c:v>
                  </c:pt>
                  <c:pt idx="63">
                    <c:v>Apr'14</c:v>
                  </c:pt>
                  <c:pt idx="64">
                    <c:v>Apr'14</c:v>
                  </c:pt>
                  <c:pt idx="65">
                    <c:v>Apr'14</c:v>
                  </c:pt>
                  <c:pt idx="66">
                    <c:v>Apr'14</c:v>
                  </c:pt>
                  <c:pt idx="67">
                    <c:v>Apr'14</c:v>
                  </c:pt>
                  <c:pt idx="68">
                    <c:v>Apr'14</c:v>
                  </c:pt>
                  <c:pt idx="69">
                    <c:v>Apr'14</c:v>
                  </c:pt>
                  <c:pt idx="70">
                    <c:v>Apr'14</c:v>
                  </c:pt>
                  <c:pt idx="71">
                    <c:v>Apr'14</c:v>
                  </c:pt>
                  <c:pt idx="72">
                    <c:v>Apr'14</c:v>
                  </c:pt>
                  <c:pt idx="73">
                    <c:v>Apr'14</c:v>
                  </c:pt>
                  <c:pt idx="74">
                    <c:v>Apr'14</c:v>
                  </c:pt>
                  <c:pt idx="75">
                    <c:v>Apr'14</c:v>
                  </c:pt>
                  <c:pt idx="76">
                    <c:v>Apr'14</c:v>
                  </c:pt>
                  <c:pt idx="77">
                    <c:v>Apr'14</c:v>
                  </c:pt>
                  <c:pt idx="78">
                    <c:v>Apr'14</c:v>
                  </c:pt>
                  <c:pt idx="79">
                    <c:v>Apr'14</c:v>
                  </c:pt>
                  <c:pt idx="80">
                    <c:v>Apr'14</c:v>
                  </c:pt>
                  <c:pt idx="81">
                    <c:v>May'14</c:v>
                  </c:pt>
                  <c:pt idx="82">
                    <c:v>May'14</c:v>
                  </c:pt>
                  <c:pt idx="83">
                    <c:v>May'14</c:v>
                  </c:pt>
                  <c:pt idx="84">
                    <c:v>May'14</c:v>
                  </c:pt>
                  <c:pt idx="85">
                    <c:v>May'14</c:v>
                  </c:pt>
                  <c:pt idx="86">
                    <c:v>May'14</c:v>
                  </c:pt>
                  <c:pt idx="87">
                    <c:v>May'14</c:v>
                  </c:pt>
                  <c:pt idx="88">
                    <c:v>May'14</c:v>
                  </c:pt>
                  <c:pt idx="89">
                    <c:v>May'14</c:v>
                  </c:pt>
                  <c:pt idx="90">
                    <c:v>May'14</c:v>
                  </c:pt>
                  <c:pt idx="91">
                    <c:v>May'14</c:v>
                  </c:pt>
                  <c:pt idx="92">
                    <c:v>May'14</c:v>
                  </c:pt>
                  <c:pt idx="93">
                    <c:v>May'14</c:v>
                  </c:pt>
                  <c:pt idx="94">
                    <c:v>May'14</c:v>
                  </c:pt>
                  <c:pt idx="95">
                    <c:v>May'14</c:v>
                  </c:pt>
                  <c:pt idx="96">
                    <c:v>May'14</c:v>
                  </c:pt>
                  <c:pt idx="97">
                    <c:v>May'14</c:v>
                  </c:pt>
                  <c:pt idx="98">
                    <c:v>May'14</c:v>
                  </c:pt>
                  <c:pt idx="99">
                    <c:v>May'14</c:v>
                  </c:pt>
                  <c:pt idx="100">
                    <c:v>May'14</c:v>
                  </c:pt>
                  <c:pt idx="101">
                    <c:v>May'14</c:v>
                  </c:pt>
                  <c:pt idx="102">
                    <c:v>May'14</c:v>
                  </c:pt>
                  <c:pt idx="103">
                    <c:v>May'14</c:v>
                  </c:pt>
                  <c:pt idx="104">
                    <c:v>May'14</c:v>
                  </c:pt>
                  <c:pt idx="105">
                    <c:v>May'14</c:v>
                  </c:pt>
                  <c:pt idx="106">
                    <c:v>May'14</c:v>
                  </c:pt>
                  <c:pt idx="107">
                    <c:v>May'14</c:v>
                  </c:pt>
                  <c:pt idx="108">
                    <c:v>May'14</c:v>
                  </c:pt>
                  <c:pt idx="109">
                    <c:v>May'14</c:v>
                  </c:pt>
                  <c:pt idx="110">
                    <c:v>May'14</c:v>
                  </c:pt>
                  <c:pt idx="111">
                    <c:v>May'14</c:v>
                  </c:pt>
                  <c:pt idx="112">
                    <c:v>Jun'14</c:v>
                  </c:pt>
                  <c:pt idx="113">
                    <c:v>Jun'14</c:v>
                  </c:pt>
                  <c:pt idx="114">
                    <c:v>Jun'14</c:v>
                  </c:pt>
                  <c:pt idx="115">
                    <c:v>Jun'14</c:v>
                  </c:pt>
                  <c:pt idx="116">
                    <c:v>Jun'14</c:v>
                  </c:pt>
                  <c:pt idx="117">
                    <c:v>Jun'14</c:v>
                  </c:pt>
                  <c:pt idx="118">
                    <c:v>Jun'14</c:v>
                  </c:pt>
                  <c:pt idx="119">
                    <c:v>Jun'14</c:v>
                  </c:pt>
                  <c:pt idx="120">
                    <c:v>Jun'14</c:v>
                  </c:pt>
                  <c:pt idx="121">
                    <c:v>Jun'14</c:v>
                  </c:pt>
                  <c:pt idx="122">
                    <c:v>Jun'14</c:v>
                  </c:pt>
                  <c:pt idx="123">
                    <c:v>Jun'14</c:v>
                  </c:pt>
                  <c:pt idx="124">
                    <c:v>Jun'14</c:v>
                  </c:pt>
                  <c:pt idx="125">
                    <c:v>Jun'14</c:v>
                  </c:pt>
                  <c:pt idx="126">
                    <c:v>Jun'14</c:v>
                  </c:pt>
                  <c:pt idx="127">
                    <c:v>Jun'14</c:v>
                  </c:pt>
                  <c:pt idx="128">
                    <c:v>Jun'14</c:v>
                  </c:pt>
                  <c:pt idx="129">
                    <c:v>Jun'14</c:v>
                  </c:pt>
                  <c:pt idx="130">
                    <c:v>Jun'14</c:v>
                  </c:pt>
                  <c:pt idx="131">
                    <c:v>Jun'14</c:v>
                  </c:pt>
                  <c:pt idx="132">
                    <c:v>Jun'14</c:v>
                  </c:pt>
                  <c:pt idx="133">
                    <c:v>Jun'14</c:v>
                  </c:pt>
                  <c:pt idx="134">
                    <c:v>Jun'14</c:v>
                  </c:pt>
                  <c:pt idx="135">
                    <c:v>Jun'14</c:v>
                  </c:pt>
                  <c:pt idx="136">
                    <c:v>Jun'14</c:v>
                  </c:pt>
                  <c:pt idx="137">
                    <c:v>Jun'14</c:v>
                  </c:pt>
                  <c:pt idx="138">
                    <c:v>Jun'14</c:v>
                  </c:pt>
                  <c:pt idx="139">
                    <c:v>Jun'14</c:v>
                  </c:pt>
                  <c:pt idx="140">
                    <c:v>Jun'14</c:v>
                  </c:pt>
                  <c:pt idx="141">
                    <c:v>Jun'14</c:v>
                  </c:pt>
                  <c:pt idx="142">
                    <c:v>Jul'14</c:v>
                  </c:pt>
                  <c:pt idx="143">
                    <c:v>Jul'14</c:v>
                  </c:pt>
                  <c:pt idx="144">
                    <c:v>Jul'14</c:v>
                  </c:pt>
                  <c:pt idx="145">
                    <c:v>Jul'14</c:v>
                  </c:pt>
                  <c:pt idx="146">
                    <c:v>Jul'14</c:v>
                  </c:pt>
                  <c:pt idx="147">
                    <c:v>Jul'14</c:v>
                  </c:pt>
                  <c:pt idx="148">
                    <c:v>Jul'14</c:v>
                  </c:pt>
                  <c:pt idx="149">
                    <c:v>Jul'14</c:v>
                  </c:pt>
                  <c:pt idx="150">
                    <c:v>Jul'14</c:v>
                  </c:pt>
                  <c:pt idx="151">
                    <c:v>Jul'14</c:v>
                  </c:pt>
                  <c:pt idx="152">
                    <c:v>Jul'14</c:v>
                  </c:pt>
                  <c:pt idx="153">
                    <c:v>Jul'14</c:v>
                  </c:pt>
                  <c:pt idx="154">
                    <c:v>Jul'14</c:v>
                  </c:pt>
                  <c:pt idx="155">
                    <c:v>Jul'14</c:v>
                  </c:pt>
                  <c:pt idx="156">
                    <c:v>Jul'14</c:v>
                  </c:pt>
                  <c:pt idx="157">
                    <c:v>Jul'14</c:v>
                  </c:pt>
                  <c:pt idx="158">
                    <c:v>Jul'14</c:v>
                  </c:pt>
                  <c:pt idx="159">
                    <c:v>Jul'14</c:v>
                  </c:pt>
                  <c:pt idx="160">
                    <c:v>Jul'14</c:v>
                  </c:pt>
                  <c:pt idx="161">
                    <c:v>Jul'14</c:v>
                  </c:pt>
                  <c:pt idx="162">
                    <c:v>Jul'14</c:v>
                  </c:pt>
                  <c:pt idx="163">
                    <c:v>Jul'14</c:v>
                  </c:pt>
                  <c:pt idx="164">
                    <c:v>Jul'14</c:v>
                  </c:pt>
                  <c:pt idx="165">
                    <c:v>Jul'14</c:v>
                  </c:pt>
                  <c:pt idx="166">
                    <c:v>Jul'14</c:v>
                  </c:pt>
                  <c:pt idx="167">
                    <c:v>Jul'14</c:v>
                  </c:pt>
                  <c:pt idx="168">
                    <c:v>Jul'14</c:v>
                  </c:pt>
                  <c:pt idx="169">
                    <c:v>Jul'14</c:v>
                  </c:pt>
                  <c:pt idx="170">
                    <c:v>Jul'14</c:v>
                  </c:pt>
                  <c:pt idx="171">
                    <c:v>Jul'14</c:v>
                  </c:pt>
                  <c:pt idx="172">
                    <c:v>Jul'14</c:v>
                  </c:pt>
                  <c:pt idx="173">
                    <c:v>Aug'14</c:v>
                  </c:pt>
                  <c:pt idx="174">
                    <c:v>Aug'14</c:v>
                  </c:pt>
                  <c:pt idx="175">
                    <c:v>Aug'14</c:v>
                  </c:pt>
                  <c:pt idx="176">
                    <c:v>Aug'14</c:v>
                  </c:pt>
                  <c:pt idx="177">
                    <c:v>Aug'14</c:v>
                  </c:pt>
                  <c:pt idx="178">
                    <c:v>Aug'14</c:v>
                  </c:pt>
                  <c:pt idx="179">
                    <c:v>Aug'14</c:v>
                  </c:pt>
                  <c:pt idx="180">
                    <c:v>Aug'14</c:v>
                  </c:pt>
                  <c:pt idx="181">
                    <c:v>Aug'14</c:v>
                  </c:pt>
                  <c:pt idx="182">
                    <c:v>Aug'14</c:v>
                  </c:pt>
                  <c:pt idx="183">
                    <c:v>Aug'14</c:v>
                  </c:pt>
                  <c:pt idx="184">
                    <c:v>Aug'14</c:v>
                  </c:pt>
                  <c:pt idx="185">
                    <c:v>Aug'14</c:v>
                  </c:pt>
                  <c:pt idx="186">
                    <c:v>Aug'14</c:v>
                  </c:pt>
                  <c:pt idx="187">
                    <c:v>Aug'14</c:v>
                  </c:pt>
                  <c:pt idx="188">
                    <c:v>Aug'14</c:v>
                  </c:pt>
                  <c:pt idx="189">
                    <c:v>Aug'14</c:v>
                  </c:pt>
                  <c:pt idx="190">
                    <c:v>Aug'14</c:v>
                  </c:pt>
                  <c:pt idx="191">
                    <c:v>Aug'14</c:v>
                  </c:pt>
                  <c:pt idx="192">
                    <c:v>Aug'14</c:v>
                  </c:pt>
                  <c:pt idx="193">
                    <c:v>Aug'14</c:v>
                  </c:pt>
                  <c:pt idx="194">
                    <c:v>Aug'14</c:v>
                  </c:pt>
                  <c:pt idx="195">
                    <c:v>Aug'14</c:v>
                  </c:pt>
                  <c:pt idx="196">
                    <c:v>Aug'14</c:v>
                  </c:pt>
                  <c:pt idx="197">
                    <c:v>Aug'14</c:v>
                  </c:pt>
                  <c:pt idx="198">
                    <c:v>Aug'14</c:v>
                  </c:pt>
                  <c:pt idx="199">
                    <c:v>Aug'14</c:v>
                  </c:pt>
                  <c:pt idx="200">
                    <c:v>Aug'14</c:v>
                  </c:pt>
                  <c:pt idx="201">
                    <c:v>Aug'14</c:v>
                  </c:pt>
                  <c:pt idx="202">
                    <c:v>Aug'14</c:v>
                  </c:pt>
                  <c:pt idx="203">
                    <c:v>Aug'14</c:v>
                  </c:pt>
                  <c:pt idx="204">
                    <c:v>Sep'14</c:v>
                  </c:pt>
                  <c:pt idx="205">
                    <c:v>Sep'14</c:v>
                  </c:pt>
                  <c:pt idx="206">
                    <c:v>Sep'14</c:v>
                  </c:pt>
                  <c:pt idx="207">
                    <c:v>Sep'14</c:v>
                  </c:pt>
                  <c:pt idx="208">
                    <c:v>Sep'14</c:v>
                  </c:pt>
                  <c:pt idx="209">
                    <c:v>Sep'14</c:v>
                  </c:pt>
                  <c:pt idx="210">
                    <c:v>Sep'14</c:v>
                  </c:pt>
                  <c:pt idx="211">
                    <c:v>Sep'14</c:v>
                  </c:pt>
                  <c:pt idx="212">
                    <c:v>Sep'14</c:v>
                  </c:pt>
                  <c:pt idx="213">
                    <c:v>Sep'14</c:v>
                  </c:pt>
                  <c:pt idx="214">
                    <c:v>Sep'14</c:v>
                  </c:pt>
                  <c:pt idx="215">
                    <c:v>Sep'14</c:v>
                  </c:pt>
                  <c:pt idx="216">
                    <c:v>Sep'14</c:v>
                  </c:pt>
                  <c:pt idx="217">
                    <c:v>Sep'14</c:v>
                  </c:pt>
                  <c:pt idx="218">
                    <c:v>Sep'14</c:v>
                  </c:pt>
                  <c:pt idx="219">
                    <c:v>Sep'14</c:v>
                  </c:pt>
                  <c:pt idx="220">
                    <c:v>Sep'14</c:v>
                  </c:pt>
                  <c:pt idx="221">
                    <c:v>Sep'14</c:v>
                  </c:pt>
                  <c:pt idx="222">
                    <c:v>Sep'14</c:v>
                  </c:pt>
                  <c:pt idx="223">
                    <c:v>Sep'14</c:v>
                  </c:pt>
                  <c:pt idx="224">
                    <c:v>Sep'14</c:v>
                  </c:pt>
                  <c:pt idx="225">
                    <c:v>Sep'14</c:v>
                  </c:pt>
                  <c:pt idx="226">
                    <c:v>Sep'14</c:v>
                  </c:pt>
                  <c:pt idx="227">
                    <c:v>Sep'14</c:v>
                  </c:pt>
                  <c:pt idx="228">
                    <c:v>Sep'14</c:v>
                  </c:pt>
                  <c:pt idx="229">
                    <c:v>Sep'14</c:v>
                  </c:pt>
                  <c:pt idx="230">
                    <c:v>Sep'14</c:v>
                  </c:pt>
                  <c:pt idx="231">
                    <c:v>Sep'14</c:v>
                  </c:pt>
                  <c:pt idx="232">
                    <c:v>Sep'14</c:v>
                  </c:pt>
                  <c:pt idx="233">
                    <c:v>Sep'14</c:v>
                  </c:pt>
                  <c:pt idx="234">
                    <c:v>Oct'14</c:v>
                  </c:pt>
                  <c:pt idx="235">
                    <c:v>Oct'14</c:v>
                  </c:pt>
                  <c:pt idx="236">
                    <c:v>Oct'14</c:v>
                  </c:pt>
                  <c:pt idx="237">
                    <c:v>Oct'14</c:v>
                  </c:pt>
                  <c:pt idx="238">
                    <c:v>Oct'14</c:v>
                  </c:pt>
                  <c:pt idx="239">
                    <c:v>Oct'14</c:v>
                  </c:pt>
                  <c:pt idx="240">
                    <c:v>Oct'14</c:v>
                  </c:pt>
                  <c:pt idx="241">
                    <c:v>Oct'14</c:v>
                  </c:pt>
                  <c:pt idx="242">
                    <c:v>Oct'14</c:v>
                  </c:pt>
                  <c:pt idx="243">
                    <c:v>Oct'14</c:v>
                  </c:pt>
                  <c:pt idx="244">
                    <c:v>Oct'14</c:v>
                  </c:pt>
                  <c:pt idx="245">
                    <c:v>Oct'14</c:v>
                  </c:pt>
                  <c:pt idx="246">
                    <c:v>Oct'14</c:v>
                  </c:pt>
                  <c:pt idx="247">
                    <c:v>Oct'14</c:v>
                  </c:pt>
                  <c:pt idx="248">
                    <c:v>Oct'14</c:v>
                  </c:pt>
                  <c:pt idx="249">
                    <c:v>Oct'14</c:v>
                  </c:pt>
                  <c:pt idx="250">
                    <c:v>Oct'14</c:v>
                  </c:pt>
                  <c:pt idx="251">
                    <c:v>Oct'14</c:v>
                  </c:pt>
                  <c:pt idx="252">
                    <c:v>Oct'14</c:v>
                  </c:pt>
                  <c:pt idx="253">
                    <c:v>Oct'14</c:v>
                  </c:pt>
                  <c:pt idx="254">
                    <c:v>Oct'14</c:v>
                  </c:pt>
                  <c:pt idx="255">
                    <c:v>Oct'14</c:v>
                  </c:pt>
                  <c:pt idx="256">
                    <c:v>Oct'14</c:v>
                  </c:pt>
                  <c:pt idx="257">
                    <c:v>Oct'14</c:v>
                  </c:pt>
                  <c:pt idx="258">
                    <c:v>Oct'14</c:v>
                  </c:pt>
                  <c:pt idx="259">
                    <c:v>Oct'14</c:v>
                  </c:pt>
                  <c:pt idx="260">
                    <c:v>Oct'14</c:v>
                  </c:pt>
                  <c:pt idx="261">
                    <c:v>Oct'14</c:v>
                  </c:pt>
                  <c:pt idx="262">
                    <c:v>Oct'14</c:v>
                  </c:pt>
                  <c:pt idx="263">
                    <c:v>Oct'14</c:v>
                  </c:pt>
                  <c:pt idx="264">
                    <c:v>Oct'14</c:v>
                  </c:pt>
                  <c:pt idx="265">
                    <c:v>Nov'14</c:v>
                  </c:pt>
                  <c:pt idx="266">
                    <c:v>Nov'14</c:v>
                  </c:pt>
                  <c:pt idx="267">
                    <c:v>Nov'14</c:v>
                  </c:pt>
                  <c:pt idx="268">
                    <c:v>Nov'14</c:v>
                  </c:pt>
                  <c:pt idx="269">
                    <c:v>Nov'14</c:v>
                  </c:pt>
                  <c:pt idx="270">
                    <c:v>Nov'14</c:v>
                  </c:pt>
                  <c:pt idx="271">
                    <c:v>Nov'14</c:v>
                  </c:pt>
                  <c:pt idx="272">
                    <c:v>Nov'14</c:v>
                  </c:pt>
                  <c:pt idx="273">
                    <c:v>Nov'14</c:v>
                  </c:pt>
                  <c:pt idx="274">
                    <c:v>Nov'14</c:v>
                  </c:pt>
                  <c:pt idx="275">
                    <c:v>Nov'14</c:v>
                  </c:pt>
                  <c:pt idx="276">
                    <c:v>Nov'14</c:v>
                  </c:pt>
                  <c:pt idx="277">
                    <c:v>Nov'14</c:v>
                  </c:pt>
                  <c:pt idx="278">
                    <c:v>Nov'14</c:v>
                  </c:pt>
                  <c:pt idx="279">
                    <c:v>Nov'14</c:v>
                  </c:pt>
                  <c:pt idx="280">
                    <c:v>Nov'14</c:v>
                  </c:pt>
                  <c:pt idx="281">
                    <c:v>Nov'14</c:v>
                  </c:pt>
                  <c:pt idx="282">
                    <c:v>Nov'14</c:v>
                  </c:pt>
                  <c:pt idx="283">
                    <c:v>Nov'14</c:v>
                  </c:pt>
                  <c:pt idx="284">
                    <c:v>Nov'14</c:v>
                  </c:pt>
                  <c:pt idx="285">
                    <c:v>Nov'14</c:v>
                  </c:pt>
                  <c:pt idx="286">
                    <c:v>Nov'14</c:v>
                  </c:pt>
                  <c:pt idx="287">
                    <c:v>Nov'14</c:v>
                  </c:pt>
                  <c:pt idx="288">
                    <c:v>Nov'14</c:v>
                  </c:pt>
                  <c:pt idx="289">
                    <c:v>Nov'14</c:v>
                  </c:pt>
                  <c:pt idx="290">
                    <c:v>Nov'14</c:v>
                  </c:pt>
                  <c:pt idx="291">
                    <c:v>Nov'14</c:v>
                  </c:pt>
                  <c:pt idx="292">
                    <c:v>Nov'14</c:v>
                  </c:pt>
                  <c:pt idx="293">
                    <c:v>Nov'14</c:v>
                  </c:pt>
                  <c:pt idx="294">
                    <c:v>Nov'14</c:v>
                  </c:pt>
                  <c:pt idx="295">
                    <c:v>Dec'14</c:v>
                  </c:pt>
                  <c:pt idx="296">
                    <c:v>Dec'14</c:v>
                  </c:pt>
                  <c:pt idx="297">
                    <c:v>Dec'14</c:v>
                  </c:pt>
                  <c:pt idx="298">
                    <c:v>Dec'14</c:v>
                  </c:pt>
                  <c:pt idx="299">
                    <c:v>Dec'14</c:v>
                  </c:pt>
                  <c:pt idx="300">
                    <c:v>Dec'14</c:v>
                  </c:pt>
                  <c:pt idx="301">
                    <c:v>Dec'14</c:v>
                  </c:pt>
                  <c:pt idx="302">
                    <c:v>Dec'14</c:v>
                  </c:pt>
                  <c:pt idx="303">
                    <c:v>Dec'14</c:v>
                  </c:pt>
                  <c:pt idx="304">
                    <c:v>Dec'14</c:v>
                  </c:pt>
                  <c:pt idx="305">
                    <c:v>Dec'14</c:v>
                  </c:pt>
                  <c:pt idx="306">
                    <c:v>Dec'14</c:v>
                  </c:pt>
                  <c:pt idx="307">
                    <c:v>Dec'14</c:v>
                  </c:pt>
                  <c:pt idx="308">
                    <c:v>Dec'14</c:v>
                  </c:pt>
                  <c:pt idx="309">
                    <c:v>Dec'14</c:v>
                  </c:pt>
                  <c:pt idx="310">
                    <c:v>Dec'14</c:v>
                  </c:pt>
                  <c:pt idx="311">
                    <c:v>Dec'14</c:v>
                  </c:pt>
                  <c:pt idx="312">
                    <c:v>Dec'14</c:v>
                  </c:pt>
                  <c:pt idx="313">
                    <c:v>Dec'14</c:v>
                  </c:pt>
                  <c:pt idx="314">
                    <c:v>Dec'14</c:v>
                  </c:pt>
                  <c:pt idx="315">
                    <c:v>Dec'14</c:v>
                  </c:pt>
                  <c:pt idx="316">
                    <c:v>Dec'14</c:v>
                  </c:pt>
                  <c:pt idx="317">
                    <c:v>Dec'14</c:v>
                  </c:pt>
                  <c:pt idx="318">
                    <c:v>Dec'14</c:v>
                  </c:pt>
                  <c:pt idx="319">
                    <c:v>Dec'14</c:v>
                  </c:pt>
                  <c:pt idx="320">
                    <c:v>Dec'14</c:v>
                  </c:pt>
                  <c:pt idx="321">
                    <c:v>Dec'14</c:v>
                  </c:pt>
                  <c:pt idx="322">
                    <c:v>Dec'14</c:v>
                  </c:pt>
                  <c:pt idx="323">
                    <c:v>Dec'14</c:v>
                  </c:pt>
                  <c:pt idx="324">
                    <c:v>Dec'14</c:v>
                  </c:pt>
                  <c:pt idx="325">
                    <c:v>Dec'14</c:v>
                  </c:pt>
                  <c:pt idx="326">
                    <c:v>Jan'15</c:v>
                  </c:pt>
                  <c:pt idx="327">
                    <c:v>Jan'15</c:v>
                  </c:pt>
                  <c:pt idx="328">
                    <c:v>Jan'15</c:v>
                  </c:pt>
                  <c:pt idx="329">
                    <c:v>Jan'15</c:v>
                  </c:pt>
                  <c:pt idx="330">
                    <c:v>Jan'15</c:v>
                  </c:pt>
                  <c:pt idx="331">
                    <c:v>Jan'15</c:v>
                  </c:pt>
                  <c:pt idx="332">
                    <c:v>Jan'15</c:v>
                  </c:pt>
                  <c:pt idx="333">
                    <c:v>Jan'15</c:v>
                  </c:pt>
                  <c:pt idx="334">
                    <c:v>Jan'15</c:v>
                  </c:pt>
                  <c:pt idx="335">
                    <c:v>Jan'15</c:v>
                  </c:pt>
                  <c:pt idx="336">
                    <c:v>Jan'15</c:v>
                  </c:pt>
                  <c:pt idx="337">
                    <c:v>Jan'15</c:v>
                  </c:pt>
                  <c:pt idx="338">
                    <c:v>Jan'15</c:v>
                  </c:pt>
                  <c:pt idx="339">
                    <c:v>Jan'15</c:v>
                  </c:pt>
                  <c:pt idx="340">
                    <c:v>Jan'15</c:v>
                  </c:pt>
                  <c:pt idx="341">
                    <c:v>Jan'15</c:v>
                  </c:pt>
                  <c:pt idx="342">
                    <c:v>Jan'15</c:v>
                  </c:pt>
                  <c:pt idx="343">
                    <c:v>Jan'15</c:v>
                  </c:pt>
                  <c:pt idx="344">
                    <c:v>Jan'15</c:v>
                  </c:pt>
                  <c:pt idx="345">
                    <c:v>Jan'15</c:v>
                  </c:pt>
                  <c:pt idx="346">
                    <c:v>Jan'15</c:v>
                  </c:pt>
                  <c:pt idx="347">
                    <c:v>Jan'15</c:v>
                  </c:pt>
                  <c:pt idx="348">
                    <c:v>Jan'15</c:v>
                  </c:pt>
                  <c:pt idx="349">
                    <c:v>Jan'15</c:v>
                  </c:pt>
                  <c:pt idx="350">
                    <c:v>Jan'15</c:v>
                  </c:pt>
                  <c:pt idx="351">
                    <c:v>Jan'15</c:v>
                  </c:pt>
                  <c:pt idx="352">
                    <c:v>Jan'15</c:v>
                  </c:pt>
                  <c:pt idx="353">
                    <c:v>Jan'15</c:v>
                  </c:pt>
                  <c:pt idx="354">
                    <c:v>Jan'15</c:v>
                  </c:pt>
                  <c:pt idx="355">
                    <c:v>Jan'15</c:v>
                  </c:pt>
                  <c:pt idx="356">
                    <c:v>Jan'15</c:v>
                  </c:pt>
                  <c:pt idx="357">
                    <c:v>Feb'15</c:v>
                  </c:pt>
                  <c:pt idx="358">
                    <c:v>Feb'15</c:v>
                  </c:pt>
                  <c:pt idx="359">
                    <c:v>Feb'15</c:v>
                  </c:pt>
                  <c:pt idx="360">
                    <c:v>Feb'15</c:v>
                  </c:pt>
                  <c:pt idx="361">
                    <c:v>Feb'15</c:v>
                  </c:pt>
                  <c:pt idx="362">
                    <c:v>Feb'15</c:v>
                  </c:pt>
                  <c:pt idx="363">
                    <c:v>Feb'15</c:v>
                  </c:pt>
                  <c:pt idx="364">
                    <c:v>Feb'15</c:v>
                  </c:pt>
                  <c:pt idx="365">
                    <c:v>Feb'15</c:v>
                  </c:pt>
                  <c:pt idx="366">
                    <c:v>Feb'15</c:v>
                  </c:pt>
                  <c:pt idx="367">
                    <c:v>Feb'15</c:v>
                  </c:pt>
                  <c:pt idx="368">
                    <c:v>Feb'15</c:v>
                  </c:pt>
                  <c:pt idx="369">
                    <c:v>Feb'15</c:v>
                  </c:pt>
                  <c:pt idx="370">
                    <c:v>Feb'15</c:v>
                  </c:pt>
                  <c:pt idx="371">
                    <c:v>Feb'15</c:v>
                  </c:pt>
                  <c:pt idx="372">
                    <c:v>Feb'15</c:v>
                  </c:pt>
                  <c:pt idx="373">
                    <c:v>Feb'15</c:v>
                  </c:pt>
                  <c:pt idx="374">
                    <c:v>Feb'15</c:v>
                  </c:pt>
                  <c:pt idx="375">
                    <c:v>Feb'15</c:v>
                  </c:pt>
                  <c:pt idx="376">
                    <c:v>Feb'15</c:v>
                  </c:pt>
                  <c:pt idx="377">
                    <c:v>Feb'15</c:v>
                  </c:pt>
                  <c:pt idx="378">
                    <c:v>Feb'15</c:v>
                  </c:pt>
                  <c:pt idx="379">
                    <c:v>Feb'15</c:v>
                  </c:pt>
                  <c:pt idx="380">
                    <c:v>Feb'15</c:v>
                  </c:pt>
                  <c:pt idx="381">
                    <c:v>Feb'15</c:v>
                  </c:pt>
                  <c:pt idx="382">
                    <c:v>Feb'15</c:v>
                  </c:pt>
                  <c:pt idx="383">
                    <c:v>Feb'15</c:v>
                  </c:pt>
                  <c:pt idx="384">
                    <c:v>Feb'15</c:v>
                  </c:pt>
                  <c:pt idx="385">
                    <c:v>Mar'15</c:v>
                  </c:pt>
                  <c:pt idx="386">
                    <c:v>Mar'15</c:v>
                  </c:pt>
                  <c:pt idx="387">
                    <c:v>Mar'15</c:v>
                  </c:pt>
                  <c:pt idx="388">
                    <c:v>Mar'15</c:v>
                  </c:pt>
                  <c:pt idx="389">
                    <c:v>Mar'15</c:v>
                  </c:pt>
                  <c:pt idx="390">
                    <c:v>Mar'15</c:v>
                  </c:pt>
                  <c:pt idx="391">
                    <c:v>Mar'15</c:v>
                  </c:pt>
                  <c:pt idx="392">
                    <c:v>Mar'15</c:v>
                  </c:pt>
                  <c:pt idx="393">
                    <c:v>Mar'15</c:v>
                  </c:pt>
                  <c:pt idx="394">
                    <c:v>Mar'15</c:v>
                  </c:pt>
                  <c:pt idx="395">
                    <c:v>Mar'15</c:v>
                  </c:pt>
                  <c:pt idx="396">
                    <c:v>Mar'15</c:v>
                  </c:pt>
                  <c:pt idx="397">
                    <c:v>Mar'15</c:v>
                  </c:pt>
                  <c:pt idx="398">
                    <c:v>Mar'15</c:v>
                  </c:pt>
                  <c:pt idx="399">
                    <c:v>Mar'15</c:v>
                  </c:pt>
                  <c:pt idx="400">
                    <c:v>Mar'15</c:v>
                  </c:pt>
                  <c:pt idx="401">
                    <c:v>Mar'15</c:v>
                  </c:pt>
                  <c:pt idx="402">
                    <c:v>Mar'15</c:v>
                  </c:pt>
                  <c:pt idx="403">
                    <c:v>Mar'15</c:v>
                  </c:pt>
                  <c:pt idx="404">
                    <c:v>Mar'15</c:v>
                  </c:pt>
                  <c:pt idx="405">
                    <c:v>Mar'15</c:v>
                  </c:pt>
                  <c:pt idx="406">
                    <c:v>Mar'15</c:v>
                  </c:pt>
                  <c:pt idx="407">
                    <c:v>Mar'15</c:v>
                  </c:pt>
                  <c:pt idx="408">
                    <c:v>Mar'15</c:v>
                  </c:pt>
                  <c:pt idx="409">
                    <c:v>Mar'15</c:v>
                  </c:pt>
                  <c:pt idx="410">
                    <c:v>Mar'15</c:v>
                  </c:pt>
                  <c:pt idx="411">
                    <c:v>Mar'15</c:v>
                  </c:pt>
                  <c:pt idx="412">
                    <c:v>Mar'15</c:v>
                  </c:pt>
                  <c:pt idx="413">
                    <c:v>Mar'15</c:v>
                  </c:pt>
                  <c:pt idx="414">
                    <c:v>Mar'15</c:v>
                  </c:pt>
                  <c:pt idx="415">
                    <c:v>Mar'15</c:v>
                  </c:pt>
                  <c:pt idx="416">
                    <c:v>Apr'15</c:v>
                  </c:pt>
                  <c:pt idx="417">
                    <c:v>Apr'15</c:v>
                  </c:pt>
                  <c:pt idx="418">
                    <c:v>Apr'15</c:v>
                  </c:pt>
                  <c:pt idx="419">
                    <c:v>Apr'15</c:v>
                  </c:pt>
                  <c:pt idx="420">
                    <c:v>Apr'15</c:v>
                  </c:pt>
                  <c:pt idx="421">
                    <c:v>Apr'15</c:v>
                  </c:pt>
                  <c:pt idx="422">
                    <c:v>Apr'15</c:v>
                  </c:pt>
                  <c:pt idx="423">
                    <c:v>Apr'15</c:v>
                  </c:pt>
                  <c:pt idx="424">
                    <c:v>Apr'15</c:v>
                  </c:pt>
                  <c:pt idx="425">
                    <c:v>Apr'15</c:v>
                  </c:pt>
                  <c:pt idx="426">
                    <c:v>Apr'15</c:v>
                  </c:pt>
                  <c:pt idx="427">
                    <c:v>Apr'15</c:v>
                  </c:pt>
                  <c:pt idx="428">
                    <c:v>Apr'15</c:v>
                  </c:pt>
                  <c:pt idx="429">
                    <c:v>Apr'15</c:v>
                  </c:pt>
                  <c:pt idx="430">
                    <c:v>Apr'15</c:v>
                  </c:pt>
                  <c:pt idx="431">
                    <c:v>Apr'15</c:v>
                  </c:pt>
                  <c:pt idx="432">
                    <c:v>Apr'15</c:v>
                  </c:pt>
                  <c:pt idx="433">
                    <c:v>Apr'15</c:v>
                  </c:pt>
                  <c:pt idx="434">
                    <c:v>Apr'15</c:v>
                  </c:pt>
                  <c:pt idx="435">
                    <c:v>Apr'15</c:v>
                  </c:pt>
                  <c:pt idx="436">
                    <c:v>Apr'15</c:v>
                  </c:pt>
                  <c:pt idx="437">
                    <c:v>Apr'15</c:v>
                  </c:pt>
                  <c:pt idx="438">
                    <c:v>Apr'15</c:v>
                  </c:pt>
                  <c:pt idx="439">
                    <c:v>Apr'15</c:v>
                  </c:pt>
                  <c:pt idx="440">
                    <c:v>Apr'15</c:v>
                  </c:pt>
                  <c:pt idx="441">
                    <c:v>Apr'15</c:v>
                  </c:pt>
                  <c:pt idx="442">
                    <c:v>Apr'15</c:v>
                  </c:pt>
                  <c:pt idx="443">
                    <c:v>Apr'15</c:v>
                  </c:pt>
                  <c:pt idx="444">
                    <c:v>Apr'15</c:v>
                  </c:pt>
                  <c:pt idx="445">
                    <c:v>Apr'15</c:v>
                  </c:pt>
                  <c:pt idx="446">
                    <c:v>May'15</c:v>
                  </c:pt>
                  <c:pt idx="447">
                    <c:v>May'15</c:v>
                  </c:pt>
                  <c:pt idx="448">
                    <c:v>May'15</c:v>
                  </c:pt>
                  <c:pt idx="449">
                    <c:v>May'15</c:v>
                  </c:pt>
                  <c:pt idx="450">
                    <c:v>May'15</c:v>
                  </c:pt>
                  <c:pt idx="451">
                    <c:v>May'15</c:v>
                  </c:pt>
                  <c:pt idx="452">
                    <c:v>May'15</c:v>
                  </c:pt>
                  <c:pt idx="453">
                    <c:v>May'15</c:v>
                  </c:pt>
                  <c:pt idx="454">
                    <c:v>May'15</c:v>
                  </c:pt>
                  <c:pt idx="455">
                    <c:v>May'15</c:v>
                  </c:pt>
                  <c:pt idx="456">
                    <c:v>May'15</c:v>
                  </c:pt>
                  <c:pt idx="457">
                    <c:v>May'15</c:v>
                  </c:pt>
                  <c:pt idx="458">
                    <c:v>May'15</c:v>
                  </c:pt>
                  <c:pt idx="459">
                    <c:v>May'15</c:v>
                  </c:pt>
                  <c:pt idx="460">
                    <c:v>May'15</c:v>
                  </c:pt>
                  <c:pt idx="461">
                    <c:v>May'15</c:v>
                  </c:pt>
                  <c:pt idx="462">
                    <c:v>May'15</c:v>
                  </c:pt>
                  <c:pt idx="463">
                    <c:v>May'15</c:v>
                  </c:pt>
                  <c:pt idx="464">
                    <c:v>May'15</c:v>
                  </c:pt>
                  <c:pt idx="465">
                    <c:v>May'15</c:v>
                  </c:pt>
                  <c:pt idx="466">
                    <c:v>May'15</c:v>
                  </c:pt>
                  <c:pt idx="467">
                    <c:v>May'15</c:v>
                  </c:pt>
                </c:lvl>
                <c:lvl>
                  <c:pt idx="0">
                    <c:v>09-02-2014</c:v>
                  </c:pt>
                  <c:pt idx="1">
                    <c:v>10-02-2014</c:v>
                  </c:pt>
                  <c:pt idx="2">
                    <c:v>11-02-2014</c:v>
                  </c:pt>
                  <c:pt idx="3">
                    <c:v>12-02-2014</c:v>
                  </c:pt>
                  <c:pt idx="4">
                    <c:v>13-02-2014</c:v>
                  </c:pt>
                  <c:pt idx="5">
                    <c:v>14-02-2014</c:v>
                  </c:pt>
                  <c:pt idx="6">
                    <c:v>15-02-2014</c:v>
                  </c:pt>
                  <c:pt idx="7">
                    <c:v>16-02-2014</c:v>
                  </c:pt>
                  <c:pt idx="8">
                    <c:v>17-02-2014</c:v>
                  </c:pt>
                  <c:pt idx="9">
                    <c:v>18-02-2014</c:v>
                  </c:pt>
                  <c:pt idx="10">
                    <c:v>19-02-2014</c:v>
                  </c:pt>
                  <c:pt idx="11">
                    <c:v>20-02-2014</c:v>
                  </c:pt>
                  <c:pt idx="12">
                    <c:v>21-02-2014</c:v>
                  </c:pt>
                  <c:pt idx="13">
                    <c:v>22-02-2014</c:v>
                  </c:pt>
                  <c:pt idx="14">
                    <c:v>23-02-2014</c:v>
                  </c:pt>
                  <c:pt idx="15">
                    <c:v>24-02-2014</c:v>
                  </c:pt>
                  <c:pt idx="16">
                    <c:v>25-02-2014</c:v>
                  </c:pt>
                  <c:pt idx="17">
                    <c:v>26-02-2014</c:v>
                  </c:pt>
                  <c:pt idx="18">
                    <c:v>27-02-2014</c:v>
                  </c:pt>
                  <c:pt idx="19">
                    <c:v>28-02-2014</c:v>
                  </c:pt>
                  <c:pt idx="20">
                    <c:v>01-03-2014</c:v>
                  </c:pt>
                  <c:pt idx="21">
                    <c:v>02-03-2014</c:v>
                  </c:pt>
                  <c:pt idx="22">
                    <c:v>03-03-2014</c:v>
                  </c:pt>
                  <c:pt idx="23">
                    <c:v>04-03-2014</c:v>
                  </c:pt>
                  <c:pt idx="24">
                    <c:v>05-03-2014</c:v>
                  </c:pt>
                  <c:pt idx="25">
                    <c:v>06-03-2014</c:v>
                  </c:pt>
                  <c:pt idx="26">
                    <c:v>07-03-2014</c:v>
                  </c:pt>
                  <c:pt idx="27">
                    <c:v>08-03-2014</c:v>
                  </c:pt>
                  <c:pt idx="28">
                    <c:v>09-03-2014</c:v>
                  </c:pt>
                  <c:pt idx="29">
                    <c:v>10-03-2014</c:v>
                  </c:pt>
                  <c:pt idx="30">
                    <c:v>11-03-2014</c:v>
                  </c:pt>
                  <c:pt idx="31">
                    <c:v>12-03-2014</c:v>
                  </c:pt>
                  <c:pt idx="32">
                    <c:v>13-03-2014</c:v>
                  </c:pt>
                  <c:pt idx="33">
                    <c:v>14-03-2014</c:v>
                  </c:pt>
                  <c:pt idx="34">
                    <c:v>15-03-2014</c:v>
                  </c:pt>
                  <c:pt idx="35">
                    <c:v>16-03-2014</c:v>
                  </c:pt>
                  <c:pt idx="36">
                    <c:v>17-03-2014</c:v>
                  </c:pt>
                  <c:pt idx="37">
                    <c:v>18-03-2014</c:v>
                  </c:pt>
                  <c:pt idx="38">
                    <c:v>19-03-2014</c:v>
                  </c:pt>
                  <c:pt idx="39">
                    <c:v>20-03-2014</c:v>
                  </c:pt>
                  <c:pt idx="40">
                    <c:v>21-03-2014</c:v>
                  </c:pt>
                  <c:pt idx="41">
                    <c:v>22-03-2014</c:v>
                  </c:pt>
                  <c:pt idx="42">
                    <c:v>23-03-2014</c:v>
                  </c:pt>
                  <c:pt idx="43">
                    <c:v>24-03-2014</c:v>
                  </c:pt>
                  <c:pt idx="44">
                    <c:v>25-03-2014</c:v>
                  </c:pt>
                  <c:pt idx="45">
                    <c:v>26-03-2014</c:v>
                  </c:pt>
                  <c:pt idx="46">
                    <c:v>27-03-2014</c:v>
                  </c:pt>
                  <c:pt idx="47">
                    <c:v>28-03-2014</c:v>
                  </c:pt>
                  <c:pt idx="48">
                    <c:v>29-03-2014</c:v>
                  </c:pt>
                  <c:pt idx="49">
                    <c:v>30-03-2014</c:v>
                  </c:pt>
                  <c:pt idx="50">
                    <c:v>31-03-2014</c:v>
                  </c:pt>
                  <c:pt idx="51">
                    <c:v>01-04-2014</c:v>
                  </c:pt>
                  <c:pt idx="52">
                    <c:v>02-04-2014</c:v>
                  </c:pt>
                  <c:pt idx="53">
                    <c:v>03-04-2014</c:v>
                  </c:pt>
                  <c:pt idx="54">
                    <c:v>04-04-2014</c:v>
                  </c:pt>
                  <c:pt idx="55">
                    <c:v>05-04-2014</c:v>
                  </c:pt>
                  <c:pt idx="56">
                    <c:v>06-04-2014</c:v>
                  </c:pt>
                  <c:pt idx="57">
                    <c:v>07-04-2014</c:v>
                  </c:pt>
                  <c:pt idx="58">
                    <c:v>08-04-2014</c:v>
                  </c:pt>
                  <c:pt idx="59">
                    <c:v>09-04-2014</c:v>
                  </c:pt>
                  <c:pt idx="60">
                    <c:v>10-04-2014</c:v>
                  </c:pt>
                  <c:pt idx="61">
                    <c:v>11-04-2014</c:v>
                  </c:pt>
                  <c:pt idx="62">
                    <c:v>12-04-2014</c:v>
                  </c:pt>
                  <c:pt idx="63">
                    <c:v>13-04-2014</c:v>
                  </c:pt>
                  <c:pt idx="64">
                    <c:v>14-04-2014</c:v>
                  </c:pt>
                  <c:pt idx="65">
                    <c:v>15-04-2014</c:v>
                  </c:pt>
                  <c:pt idx="66">
                    <c:v>16-04-2014</c:v>
                  </c:pt>
                  <c:pt idx="67">
                    <c:v>17-04-2014</c:v>
                  </c:pt>
                  <c:pt idx="68">
                    <c:v>18-04-2014</c:v>
                  </c:pt>
                  <c:pt idx="69">
                    <c:v>19-04-2014</c:v>
                  </c:pt>
                  <c:pt idx="70">
                    <c:v>20-04-2014</c:v>
                  </c:pt>
                  <c:pt idx="71">
                    <c:v>21-04-2014</c:v>
                  </c:pt>
                  <c:pt idx="72">
                    <c:v>22-04-2014</c:v>
                  </c:pt>
                  <c:pt idx="73">
                    <c:v>23-04-2014</c:v>
                  </c:pt>
                  <c:pt idx="74">
                    <c:v>24-04-2014</c:v>
                  </c:pt>
                  <c:pt idx="75">
                    <c:v>25-04-2014</c:v>
                  </c:pt>
                  <c:pt idx="76">
                    <c:v>26-04-2014</c:v>
                  </c:pt>
                  <c:pt idx="77">
                    <c:v>27-04-2014</c:v>
                  </c:pt>
                  <c:pt idx="78">
                    <c:v>28-04-2014</c:v>
                  </c:pt>
                  <c:pt idx="79">
                    <c:v>29-04-2014</c:v>
                  </c:pt>
                  <c:pt idx="80">
                    <c:v>30-04-2014</c:v>
                  </c:pt>
                  <c:pt idx="81">
                    <c:v>01-05-2014</c:v>
                  </c:pt>
                  <c:pt idx="82">
                    <c:v>02-05-2014</c:v>
                  </c:pt>
                  <c:pt idx="83">
                    <c:v>03-05-2014</c:v>
                  </c:pt>
                  <c:pt idx="84">
                    <c:v>04-05-2014</c:v>
                  </c:pt>
                  <c:pt idx="85">
                    <c:v>05-05-2014</c:v>
                  </c:pt>
                  <c:pt idx="86">
                    <c:v>06-05-2014</c:v>
                  </c:pt>
                  <c:pt idx="87">
                    <c:v>07-05-2014</c:v>
                  </c:pt>
                  <c:pt idx="88">
                    <c:v>08-05-2014</c:v>
                  </c:pt>
                  <c:pt idx="89">
                    <c:v>09-05-2014</c:v>
                  </c:pt>
                  <c:pt idx="90">
                    <c:v>10-05-2014</c:v>
                  </c:pt>
                  <c:pt idx="91">
                    <c:v>11-05-2014</c:v>
                  </c:pt>
                  <c:pt idx="92">
                    <c:v>12-05-2014</c:v>
                  </c:pt>
                  <c:pt idx="93">
                    <c:v>13-05-2014</c:v>
                  </c:pt>
                  <c:pt idx="94">
                    <c:v>14-05-2014</c:v>
                  </c:pt>
                  <c:pt idx="95">
                    <c:v>15-05-2014</c:v>
                  </c:pt>
                  <c:pt idx="96">
                    <c:v>16-05-2014</c:v>
                  </c:pt>
                  <c:pt idx="97">
                    <c:v>17-05-2014</c:v>
                  </c:pt>
                  <c:pt idx="98">
                    <c:v>18-05-2014</c:v>
                  </c:pt>
                  <c:pt idx="99">
                    <c:v>19-05-2014</c:v>
                  </c:pt>
                  <c:pt idx="100">
                    <c:v>20-05-2014</c:v>
                  </c:pt>
                  <c:pt idx="101">
                    <c:v>21-05-2014</c:v>
                  </c:pt>
                  <c:pt idx="102">
                    <c:v>22-05-2014</c:v>
                  </c:pt>
                  <c:pt idx="103">
                    <c:v>23-05-2014</c:v>
                  </c:pt>
                  <c:pt idx="104">
                    <c:v>24-05-2014</c:v>
                  </c:pt>
                  <c:pt idx="105">
                    <c:v>25-05-2014</c:v>
                  </c:pt>
                  <c:pt idx="106">
                    <c:v>26-05-2014</c:v>
                  </c:pt>
                  <c:pt idx="107">
                    <c:v>27-05-2014</c:v>
                  </c:pt>
                  <c:pt idx="108">
                    <c:v>28-05-2014</c:v>
                  </c:pt>
                  <c:pt idx="109">
                    <c:v>29-05-2014</c:v>
                  </c:pt>
                  <c:pt idx="110">
                    <c:v>30-05-2014</c:v>
                  </c:pt>
                  <c:pt idx="111">
                    <c:v>31-05-2014</c:v>
                  </c:pt>
                  <c:pt idx="112">
                    <c:v>01-06-2014</c:v>
                  </c:pt>
                  <c:pt idx="113">
                    <c:v>02-06-2014</c:v>
                  </c:pt>
                  <c:pt idx="114">
                    <c:v>03-06-2014</c:v>
                  </c:pt>
                  <c:pt idx="115">
                    <c:v>04-06-2014</c:v>
                  </c:pt>
                  <c:pt idx="116">
                    <c:v>05-06-2014</c:v>
                  </c:pt>
                  <c:pt idx="117">
                    <c:v>06-06-2014</c:v>
                  </c:pt>
                  <c:pt idx="118">
                    <c:v>07-06-2014</c:v>
                  </c:pt>
                  <c:pt idx="119">
                    <c:v>08-06-2014</c:v>
                  </c:pt>
                  <c:pt idx="120">
                    <c:v>09-06-2014</c:v>
                  </c:pt>
                  <c:pt idx="121">
                    <c:v>10-06-2014</c:v>
                  </c:pt>
                  <c:pt idx="122">
                    <c:v>11-06-2014</c:v>
                  </c:pt>
                  <c:pt idx="123">
                    <c:v>12-06-2014</c:v>
                  </c:pt>
                  <c:pt idx="124">
                    <c:v>13-06-2014</c:v>
                  </c:pt>
                  <c:pt idx="125">
                    <c:v>14-06-2014</c:v>
                  </c:pt>
                  <c:pt idx="126">
                    <c:v>15-06-2014</c:v>
                  </c:pt>
                  <c:pt idx="127">
                    <c:v>16-06-2014</c:v>
                  </c:pt>
                  <c:pt idx="128">
                    <c:v>17-06-2014</c:v>
                  </c:pt>
                  <c:pt idx="129">
                    <c:v>18-06-2014</c:v>
                  </c:pt>
                  <c:pt idx="130">
                    <c:v>19-06-2014</c:v>
                  </c:pt>
                  <c:pt idx="131">
                    <c:v>20-06-2014</c:v>
                  </c:pt>
                  <c:pt idx="132">
                    <c:v>21-06-2014</c:v>
                  </c:pt>
                  <c:pt idx="133">
                    <c:v>22-06-2014</c:v>
                  </c:pt>
                  <c:pt idx="134">
                    <c:v>23-06-2014</c:v>
                  </c:pt>
                  <c:pt idx="135">
                    <c:v>24-06-2014</c:v>
                  </c:pt>
                  <c:pt idx="136">
                    <c:v>25-06-2014</c:v>
                  </c:pt>
                  <c:pt idx="137">
                    <c:v>26-06-2014</c:v>
                  </c:pt>
                  <c:pt idx="138">
                    <c:v>27-06-2014</c:v>
                  </c:pt>
                  <c:pt idx="139">
                    <c:v>28-06-2014</c:v>
                  </c:pt>
                  <c:pt idx="140">
                    <c:v>29-06-2014</c:v>
                  </c:pt>
                  <c:pt idx="141">
                    <c:v>30-06-2014</c:v>
                  </c:pt>
                  <c:pt idx="142">
                    <c:v>01-07-2014</c:v>
                  </c:pt>
                  <c:pt idx="143">
                    <c:v>02-07-2014</c:v>
                  </c:pt>
                  <c:pt idx="144">
                    <c:v>03-07-2014</c:v>
                  </c:pt>
                  <c:pt idx="145">
                    <c:v>04-07-2014</c:v>
                  </c:pt>
                  <c:pt idx="146">
                    <c:v>05-07-2014</c:v>
                  </c:pt>
                  <c:pt idx="147">
                    <c:v>06-07-2014</c:v>
                  </c:pt>
                  <c:pt idx="148">
                    <c:v>07-07-2014</c:v>
                  </c:pt>
                  <c:pt idx="149">
                    <c:v>08-07-2014</c:v>
                  </c:pt>
                  <c:pt idx="150">
                    <c:v>09-07-2014</c:v>
                  </c:pt>
                  <c:pt idx="151">
                    <c:v>10-07-2014</c:v>
                  </c:pt>
                  <c:pt idx="152">
                    <c:v>11-07-2014</c:v>
                  </c:pt>
                  <c:pt idx="153">
                    <c:v>12-07-2014</c:v>
                  </c:pt>
                  <c:pt idx="154">
                    <c:v>13-07-2014</c:v>
                  </c:pt>
                  <c:pt idx="155">
                    <c:v>14-07-2014</c:v>
                  </c:pt>
                  <c:pt idx="156">
                    <c:v>15-07-2014</c:v>
                  </c:pt>
                  <c:pt idx="157">
                    <c:v>16-07-2014</c:v>
                  </c:pt>
                  <c:pt idx="158">
                    <c:v>17-07-2014</c:v>
                  </c:pt>
                  <c:pt idx="159">
                    <c:v>18-07-2014</c:v>
                  </c:pt>
                  <c:pt idx="160">
                    <c:v>19-07-2014</c:v>
                  </c:pt>
                  <c:pt idx="161">
                    <c:v>20-07-2014</c:v>
                  </c:pt>
                  <c:pt idx="162">
                    <c:v>21-07-2014</c:v>
                  </c:pt>
                  <c:pt idx="163">
                    <c:v>22-07-2014</c:v>
                  </c:pt>
                  <c:pt idx="164">
                    <c:v>23-07-2014</c:v>
                  </c:pt>
                  <c:pt idx="165">
                    <c:v>24-07-2014</c:v>
                  </c:pt>
                  <c:pt idx="166">
                    <c:v>25-07-2014</c:v>
                  </c:pt>
                  <c:pt idx="167">
                    <c:v>26-07-2014</c:v>
                  </c:pt>
                  <c:pt idx="168">
                    <c:v>27-07-2014</c:v>
                  </c:pt>
                  <c:pt idx="169">
                    <c:v>28-07-2014</c:v>
                  </c:pt>
                  <c:pt idx="170">
                    <c:v>29-07-2014</c:v>
                  </c:pt>
                  <c:pt idx="171">
                    <c:v>30-07-2014</c:v>
                  </c:pt>
                  <c:pt idx="172">
                    <c:v>31-07-2014</c:v>
                  </c:pt>
                  <c:pt idx="173">
                    <c:v>01-08-2014</c:v>
                  </c:pt>
                  <c:pt idx="174">
                    <c:v>02-08-2014</c:v>
                  </c:pt>
                  <c:pt idx="175">
                    <c:v>03-08-2014</c:v>
                  </c:pt>
                  <c:pt idx="176">
                    <c:v>04-08-2014</c:v>
                  </c:pt>
                  <c:pt idx="177">
                    <c:v>05-08-2014</c:v>
                  </c:pt>
                  <c:pt idx="178">
                    <c:v>06-08-2014</c:v>
                  </c:pt>
                  <c:pt idx="179">
                    <c:v>07-08-2014</c:v>
                  </c:pt>
                  <c:pt idx="180">
                    <c:v>08-08-2014</c:v>
                  </c:pt>
                  <c:pt idx="181">
                    <c:v>09-08-2014</c:v>
                  </c:pt>
                  <c:pt idx="182">
                    <c:v>10-08-2014</c:v>
                  </c:pt>
                  <c:pt idx="183">
                    <c:v>11-08-2014</c:v>
                  </c:pt>
                  <c:pt idx="184">
                    <c:v>12-08-2014</c:v>
                  </c:pt>
                  <c:pt idx="185">
                    <c:v>13-08-2014</c:v>
                  </c:pt>
                  <c:pt idx="186">
                    <c:v>14-08-2014</c:v>
                  </c:pt>
                  <c:pt idx="187">
                    <c:v>15-08-2014</c:v>
                  </c:pt>
                  <c:pt idx="188">
                    <c:v>16-08-2014</c:v>
                  </c:pt>
                  <c:pt idx="189">
                    <c:v>17-08-2014</c:v>
                  </c:pt>
                  <c:pt idx="190">
                    <c:v>18-08-2014</c:v>
                  </c:pt>
                  <c:pt idx="191">
                    <c:v>19-08-2014</c:v>
                  </c:pt>
                  <c:pt idx="192">
                    <c:v>20-08-2014</c:v>
                  </c:pt>
                  <c:pt idx="193">
                    <c:v>21-08-2014</c:v>
                  </c:pt>
                  <c:pt idx="194">
                    <c:v>22-08-2014</c:v>
                  </c:pt>
                  <c:pt idx="195">
                    <c:v>23-08-2014</c:v>
                  </c:pt>
                  <c:pt idx="196">
                    <c:v>24-08-2014</c:v>
                  </c:pt>
                  <c:pt idx="197">
                    <c:v>25-08-2014</c:v>
                  </c:pt>
                  <c:pt idx="198">
                    <c:v>26-08-2014</c:v>
                  </c:pt>
                  <c:pt idx="199">
                    <c:v>27-08-2014</c:v>
                  </c:pt>
                  <c:pt idx="200">
                    <c:v>28-08-2014</c:v>
                  </c:pt>
                  <c:pt idx="201">
                    <c:v>29-08-2014</c:v>
                  </c:pt>
                  <c:pt idx="202">
                    <c:v>30-08-2014</c:v>
                  </c:pt>
                  <c:pt idx="203">
                    <c:v>31-08-2014</c:v>
                  </c:pt>
                  <c:pt idx="204">
                    <c:v>01-09-2014</c:v>
                  </c:pt>
                  <c:pt idx="205">
                    <c:v>02-09-2014</c:v>
                  </c:pt>
                  <c:pt idx="206">
                    <c:v>03-09-2014</c:v>
                  </c:pt>
                  <c:pt idx="207">
                    <c:v>04-09-2014</c:v>
                  </c:pt>
                  <c:pt idx="208">
                    <c:v>05-09-2014</c:v>
                  </c:pt>
                  <c:pt idx="209">
                    <c:v>06-09-2014</c:v>
                  </c:pt>
                  <c:pt idx="210">
                    <c:v>07-09-2014</c:v>
                  </c:pt>
                  <c:pt idx="211">
                    <c:v>08-09-2014</c:v>
                  </c:pt>
                  <c:pt idx="212">
                    <c:v>09-09-2014</c:v>
                  </c:pt>
                  <c:pt idx="213">
                    <c:v>10-09-2014</c:v>
                  </c:pt>
                  <c:pt idx="214">
                    <c:v>11-09-2014</c:v>
                  </c:pt>
                  <c:pt idx="215">
                    <c:v>12-09-2014</c:v>
                  </c:pt>
                  <c:pt idx="216">
                    <c:v>13-09-2014</c:v>
                  </c:pt>
                  <c:pt idx="217">
                    <c:v>14-09-2014</c:v>
                  </c:pt>
                  <c:pt idx="218">
                    <c:v>15-09-2014</c:v>
                  </c:pt>
                  <c:pt idx="219">
                    <c:v>16-09-2014</c:v>
                  </c:pt>
                  <c:pt idx="220">
                    <c:v>17-09-2014</c:v>
                  </c:pt>
                  <c:pt idx="221">
                    <c:v>18-09-2014</c:v>
                  </c:pt>
                  <c:pt idx="222">
                    <c:v>19-09-2014</c:v>
                  </c:pt>
                  <c:pt idx="223">
                    <c:v>20-09-2014</c:v>
                  </c:pt>
                  <c:pt idx="224">
                    <c:v>21-09-2014</c:v>
                  </c:pt>
                  <c:pt idx="225">
                    <c:v>22-09-2014</c:v>
                  </c:pt>
                  <c:pt idx="226">
                    <c:v>23-09-2014</c:v>
                  </c:pt>
                  <c:pt idx="227">
                    <c:v>24-09-2014</c:v>
                  </c:pt>
                  <c:pt idx="228">
                    <c:v>25-09-2014</c:v>
                  </c:pt>
                  <c:pt idx="229">
                    <c:v>26-09-2014</c:v>
                  </c:pt>
                  <c:pt idx="230">
                    <c:v>27-09-2014</c:v>
                  </c:pt>
                  <c:pt idx="231">
                    <c:v>28-09-2014</c:v>
                  </c:pt>
                  <c:pt idx="232">
                    <c:v>29-09-2014</c:v>
                  </c:pt>
                  <c:pt idx="233">
                    <c:v>30-09-2014</c:v>
                  </c:pt>
                  <c:pt idx="234">
                    <c:v>01-10-2014</c:v>
                  </c:pt>
                  <c:pt idx="235">
                    <c:v>02-10-2014</c:v>
                  </c:pt>
                  <c:pt idx="236">
                    <c:v>03-10-2014</c:v>
                  </c:pt>
                  <c:pt idx="237">
                    <c:v>04-10-2014</c:v>
                  </c:pt>
                  <c:pt idx="238">
                    <c:v>05-10-2014</c:v>
                  </c:pt>
                  <c:pt idx="239">
                    <c:v>06-10-2014</c:v>
                  </c:pt>
                  <c:pt idx="240">
                    <c:v>07-10-2014</c:v>
                  </c:pt>
                  <c:pt idx="241">
                    <c:v>08-10-2014</c:v>
                  </c:pt>
                  <c:pt idx="242">
                    <c:v>09-10-2014</c:v>
                  </c:pt>
                  <c:pt idx="243">
                    <c:v>10-10-2014</c:v>
                  </c:pt>
                  <c:pt idx="244">
                    <c:v>11-10-2014</c:v>
                  </c:pt>
                  <c:pt idx="245">
                    <c:v>12-10-2014</c:v>
                  </c:pt>
                  <c:pt idx="246">
                    <c:v>13-10-2014</c:v>
                  </c:pt>
                  <c:pt idx="247">
                    <c:v>14-10-2014</c:v>
                  </c:pt>
                  <c:pt idx="248">
                    <c:v>15-10-2014</c:v>
                  </c:pt>
                  <c:pt idx="249">
                    <c:v>16-10-2014</c:v>
                  </c:pt>
                  <c:pt idx="250">
                    <c:v>17-10-2014</c:v>
                  </c:pt>
                  <c:pt idx="251">
                    <c:v>18-10-2014</c:v>
                  </c:pt>
                  <c:pt idx="252">
                    <c:v>19-10-2014</c:v>
                  </c:pt>
                  <c:pt idx="253">
                    <c:v>20-10-2014</c:v>
                  </c:pt>
                  <c:pt idx="254">
                    <c:v>21-10-2014</c:v>
                  </c:pt>
                  <c:pt idx="255">
                    <c:v>22-10-2014</c:v>
                  </c:pt>
                  <c:pt idx="256">
                    <c:v>23-10-2014</c:v>
                  </c:pt>
                  <c:pt idx="257">
                    <c:v>24-10-2014</c:v>
                  </c:pt>
                  <c:pt idx="258">
                    <c:v>25-10-2014</c:v>
                  </c:pt>
                  <c:pt idx="259">
                    <c:v>26-10-2014</c:v>
                  </c:pt>
                  <c:pt idx="260">
                    <c:v>27-10-2014</c:v>
                  </c:pt>
                  <c:pt idx="261">
                    <c:v>28-10-2014</c:v>
                  </c:pt>
                  <c:pt idx="262">
                    <c:v>29-10-2014</c:v>
                  </c:pt>
                  <c:pt idx="263">
                    <c:v>30-10-2014</c:v>
                  </c:pt>
                  <c:pt idx="264">
                    <c:v>31-10-2014</c:v>
                  </c:pt>
                  <c:pt idx="265">
                    <c:v>01-11-2014</c:v>
                  </c:pt>
                  <c:pt idx="266">
                    <c:v>02-11-2014</c:v>
                  </c:pt>
                  <c:pt idx="267">
                    <c:v>03-11-2014</c:v>
                  </c:pt>
                  <c:pt idx="268">
                    <c:v>04-11-2014</c:v>
                  </c:pt>
                  <c:pt idx="269">
                    <c:v>05-11-2014</c:v>
                  </c:pt>
                  <c:pt idx="270">
                    <c:v>06-11-2014</c:v>
                  </c:pt>
                  <c:pt idx="271">
                    <c:v>07-11-2014</c:v>
                  </c:pt>
                  <c:pt idx="272">
                    <c:v>08-11-2014</c:v>
                  </c:pt>
                  <c:pt idx="273">
                    <c:v>09-11-2014</c:v>
                  </c:pt>
                  <c:pt idx="274">
                    <c:v>10-11-2014</c:v>
                  </c:pt>
                  <c:pt idx="275">
                    <c:v>11-11-2014</c:v>
                  </c:pt>
                  <c:pt idx="276">
                    <c:v>12-11-2014</c:v>
                  </c:pt>
                  <c:pt idx="277">
                    <c:v>13-11-2014</c:v>
                  </c:pt>
                  <c:pt idx="278">
                    <c:v>14-11-2014</c:v>
                  </c:pt>
                  <c:pt idx="279">
                    <c:v>15-11-2014</c:v>
                  </c:pt>
                  <c:pt idx="280">
                    <c:v>16-11-2014</c:v>
                  </c:pt>
                  <c:pt idx="281">
                    <c:v>17-11-2014</c:v>
                  </c:pt>
                  <c:pt idx="282">
                    <c:v>18-11-2014</c:v>
                  </c:pt>
                  <c:pt idx="283">
                    <c:v>19-11-2014</c:v>
                  </c:pt>
                  <c:pt idx="284">
                    <c:v>20-11-2014</c:v>
                  </c:pt>
                  <c:pt idx="285">
                    <c:v>21-11-2014</c:v>
                  </c:pt>
                  <c:pt idx="286">
                    <c:v>22-11-2014</c:v>
                  </c:pt>
                  <c:pt idx="287">
                    <c:v>23-11-2014</c:v>
                  </c:pt>
                  <c:pt idx="288">
                    <c:v>24-11-2014</c:v>
                  </c:pt>
                  <c:pt idx="289">
                    <c:v>25-11-2014</c:v>
                  </c:pt>
                  <c:pt idx="290">
                    <c:v>26-11-2014</c:v>
                  </c:pt>
                  <c:pt idx="291">
                    <c:v>27-11-2014</c:v>
                  </c:pt>
                  <c:pt idx="292">
                    <c:v>28-11-2014</c:v>
                  </c:pt>
                  <c:pt idx="293">
                    <c:v>29-11-2014</c:v>
                  </c:pt>
                  <c:pt idx="294">
                    <c:v>30-11-2014</c:v>
                  </c:pt>
                  <c:pt idx="295">
                    <c:v>01-12-2014</c:v>
                  </c:pt>
                  <c:pt idx="296">
                    <c:v>02-12-2014</c:v>
                  </c:pt>
                  <c:pt idx="297">
                    <c:v>03-12-2014</c:v>
                  </c:pt>
                  <c:pt idx="298">
                    <c:v>04-12-2014</c:v>
                  </c:pt>
                  <c:pt idx="299">
                    <c:v>05-12-2014</c:v>
                  </c:pt>
                  <c:pt idx="300">
                    <c:v>06-12-2014</c:v>
                  </c:pt>
                  <c:pt idx="301">
                    <c:v>07-12-2014</c:v>
                  </c:pt>
                  <c:pt idx="302">
                    <c:v>08-12-2014</c:v>
                  </c:pt>
                  <c:pt idx="303">
                    <c:v>09-12-2014</c:v>
                  </c:pt>
                  <c:pt idx="304">
                    <c:v>10-12-2014</c:v>
                  </c:pt>
                  <c:pt idx="305">
                    <c:v>11-12-2014</c:v>
                  </c:pt>
                  <c:pt idx="306">
                    <c:v>12-12-2014</c:v>
                  </c:pt>
                  <c:pt idx="307">
                    <c:v>13-12-2014</c:v>
                  </c:pt>
                  <c:pt idx="308">
                    <c:v>14-12-2014</c:v>
                  </c:pt>
                  <c:pt idx="309">
                    <c:v>15-12-2014</c:v>
                  </c:pt>
                  <c:pt idx="310">
                    <c:v>16-12-2014</c:v>
                  </c:pt>
                  <c:pt idx="311">
                    <c:v>17-12-2014</c:v>
                  </c:pt>
                  <c:pt idx="312">
                    <c:v>18-12-2014</c:v>
                  </c:pt>
                  <c:pt idx="313">
                    <c:v>19-12-2014</c:v>
                  </c:pt>
                  <c:pt idx="314">
                    <c:v>20-12-2014</c:v>
                  </c:pt>
                  <c:pt idx="315">
                    <c:v>21-12-2014</c:v>
                  </c:pt>
                  <c:pt idx="316">
                    <c:v>22-12-2014</c:v>
                  </c:pt>
                  <c:pt idx="317">
                    <c:v>23-12-2014</c:v>
                  </c:pt>
                  <c:pt idx="318">
                    <c:v>24-12-2014</c:v>
                  </c:pt>
                  <c:pt idx="319">
                    <c:v>25-12-2014</c:v>
                  </c:pt>
                  <c:pt idx="320">
                    <c:v>26-12-2014</c:v>
                  </c:pt>
                  <c:pt idx="321">
                    <c:v>27-12-2014</c:v>
                  </c:pt>
                  <c:pt idx="322">
                    <c:v>28-12-2014</c:v>
                  </c:pt>
                  <c:pt idx="323">
                    <c:v>29-12-2014</c:v>
                  </c:pt>
                  <c:pt idx="324">
                    <c:v>30-12-2014</c:v>
                  </c:pt>
                  <c:pt idx="325">
                    <c:v>31-12-2014</c:v>
                  </c:pt>
                  <c:pt idx="326">
                    <c:v>01-01-2015</c:v>
                  </c:pt>
                  <c:pt idx="327">
                    <c:v>02-01-2015</c:v>
                  </c:pt>
                  <c:pt idx="328">
                    <c:v>03-01-2015</c:v>
                  </c:pt>
                  <c:pt idx="329">
                    <c:v>04-01-2015</c:v>
                  </c:pt>
                  <c:pt idx="330">
                    <c:v>05-01-2015</c:v>
                  </c:pt>
                  <c:pt idx="331">
                    <c:v>06-01-2015</c:v>
                  </c:pt>
                  <c:pt idx="332">
                    <c:v>07-01-2015</c:v>
                  </c:pt>
                  <c:pt idx="333">
                    <c:v>08-01-2015</c:v>
                  </c:pt>
                  <c:pt idx="334">
                    <c:v>09-01-2015</c:v>
                  </c:pt>
                  <c:pt idx="335">
                    <c:v>10-01-2015</c:v>
                  </c:pt>
                  <c:pt idx="336">
                    <c:v>11-01-2015</c:v>
                  </c:pt>
                  <c:pt idx="337">
                    <c:v>12-01-2015</c:v>
                  </c:pt>
                  <c:pt idx="338">
                    <c:v>13-01-2015</c:v>
                  </c:pt>
                  <c:pt idx="339">
                    <c:v>14-01-2015</c:v>
                  </c:pt>
                  <c:pt idx="340">
                    <c:v>15-01-2015</c:v>
                  </c:pt>
                  <c:pt idx="341">
                    <c:v>16-01-2015</c:v>
                  </c:pt>
                  <c:pt idx="342">
                    <c:v>17-01-2015</c:v>
                  </c:pt>
                  <c:pt idx="343">
                    <c:v>18-01-2015</c:v>
                  </c:pt>
                  <c:pt idx="344">
                    <c:v>19-01-2015</c:v>
                  </c:pt>
                  <c:pt idx="345">
                    <c:v>20-01-2015</c:v>
                  </c:pt>
                  <c:pt idx="346">
                    <c:v>21-01-2015</c:v>
                  </c:pt>
                  <c:pt idx="347">
                    <c:v>22-01-2015</c:v>
                  </c:pt>
                  <c:pt idx="348">
                    <c:v>23-01-2015</c:v>
                  </c:pt>
                  <c:pt idx="349">
                    <c:v>24-01-2015</c:v>
                  </c:pt>
                  <c:pt idx="350">
                    <c:v>25-01-2015</c:v>
                  </c:pt>
                  <c:pt idx="351">
                    <c:v>26-01-2015</c:v>
                  </c:pt>
                  <c:pt idx="352">
                    <c:v>27-01-2015</c:v>
                  </c:pt>
                  <c:pt idx="353">
                    <c:v>28-01-2015</c:v>
                  </c:pt>
                  <c:pt idx="354">
                    <c:v>29-01-2015</c:v>
                  </c:pt>
                  <c:pt idx="355">
                    <c:v>30-01-2015</c:v>
                  </c:pt>
                  <c:pt idx="356">
                    <c:v>31-01-2015</c:v>
                  </c:pt>
                  <c:pt idx="357">
                    <c:v>01-02-2015</c:v>
                  </c:pt>
                  <c:pt idx="358">
                    <c:v>02-02-2015</c:v>
                  </c:pt>
                  <c:pt idx="359">
                    <c:v>03-02-2015</c:v>
                  </c:pt>
                  <c:pt idx="360">
                    <c:v>04-02-2015</c:v>
                  </c:pt>
                  <c:pt idx="361">
                    <c:v>05-02-2015</c:v>
                  </c:pt>
                  <c:pt idx="362">
                    <c:v>06-02-2015</c:v>
                  </c:pt>
                  <c:pt idx="363">
                    <c:v>07-02-2015</c:v>
                  </c:pt>
                  <c:pt idx="364">
                    <c:v>08-02-2015</c:v>
                  </c:pt>
                  <c:pt idx="365">
                    <c:v>09-02-2015</c:v>
                  </c:pt>
                  <c:pt idx="366">
                    <c:v>10-02-2015</c:v>
                  </c:pt>
                  <c:pt idx="367">
                    <c:v>11-02-2015</c:v>
                  </c:pt>
                  <c:pt idx="368">
                    <c:v>12-02-2015</c:v>
                  </c:pt>
                  <c:pt idx="369">
                    <c:v>13-02-2015</c:v>
                  </c:pt>
                  <c:pt idx="370">
                    <c:v>14-02-2015</c:v>
                  </c:pt>
                  <c:pt idx="371">
                    <c:v>15-02-2015</c:v>
                  </c:pt>
                  <c:pt idx="372">
                    <c:v>16-02-2015</c:v>
                  </c:pt>
                  <c:pt idx="373">
                    <c:v>17-02-2015</c:v>
                  </c:pt>
                  <c:pt idx="374">
                    <c:v>18-02-2015</c:v>
                  </c:pt>
                  <c:pt idx="375">
                    <c:v>19-02-2015</c:v>
                  </c:pt>
                  <c:pt idx="376">
                    <c:v>20-02-2015</c:v>
                  </c:pt>
                  <c:pt idx="377">
                    <c:v>21-02-2015</c:v>
                  </c:pt>
                  <c:pt idx="378">
                    <c:v>22-02-2015</c:v>
                  </c:pt>
                  <c:pt idx="379">
                    <c:v>23-02-2015</c:v>
                  </c:pt>
                  <c:pt idx="380">
                    <c:v>24-02-2015</c:v>
                  </c:pt>
                  <c:pt idx="381">
                    <c:v>25-02-2015</c:v>
                  </c:pt>
                  <c:pt idx="382">
                    <c:v>26-02-2015</c:v>
                  </c:pt>
                  <c:pt idx="383">
                    <c:v>27-02-2015</c:v>
                  </c:pt>
                  <c:pt idx="384">
                    <c:v>28-02-2015</c:v>
                  </c:pt>
                  <c:pt idx="385">
                    <c:v>01-03-2015</c:v>
                  </c:pt>
                  <c:pt idx="386">
                    <c:v>02-03-2015</c:v>
                  </c:pt>
                  <c:pt idx="387">
                    <c:v>03-03-2015</c:v>
                  </c:pt>
                  <c:pt idx="388">
                    <c:v>04-03-2015</c:v>
                  </c:pt>
                  <c:pt idx="389">
                    <c:v>05-03-2015</c:v>
                  </c:pt>
                  <c:pt idx="390">
                    <c:v>06-03-2015</c:v>
                  </c:pt>
                  <c:pt idx="391">
                    <c:v>07-03-2015</c:v>
                  </c:pt>
                  <c:pt idx="392">
                    <c:v>08-03-2015</c:v>
                  </c:pt>
                  <c:pt idx="393">
                    <c:v>09-03-2015</c:v>
                  </c:pt>
                  <c:pt idx="394">
                    <c:v>10-03-2015</c:v>
                  </c:pt>
                  <c:pt idx="395">
                    <c:v>11-03-2015</c:v>
                  </c:pt>
                  <c:pt idx="396">
                    <c:v>12-03-2015</c:v>
                  </c:pt>
                  <c:pt idx="397">
                    <c:v>13-03-2015</c:v>
                  </c:pt>
                  <c:pt idx="398">
                    <c:v>14-03-2015</c:v>
                  </c:pt>
                  <c:pt idx="399">
                    <c:v>15-03-2015</c:v>
                  </c:pt>
                  <c:pt idx="400">
                    <c:v>16-03-2015</c:v>
                  </c:pt>
                  <c:pt idx="401">
                    <c:v>17-03-2015</c:v>
                  </c:pt>
                  <c:pt idx="402">
                    <c:v>18-03-2015</c:v>
                  </c:pt>
                  <c:pt idx="403">
                    <c:v>19-03-2015</c:v>
                  </c:pt>
                  <c:pt idx="404">
                    <c:v>20-03-2015</c:v>
                  </c:pt>
                  <c:pt idx="405">
                    <c:v>21-03-2015</c:v>
                  </c:pt>
                  <c:pt idx="406">
                    <c:v>22-03-2015</c:v>
                  </c:pt>
                  <c:pt idx="407">
                    <c:v>23-03-2015</c:v>
                  </c:pt>
                  <c:pt idx="408">
                    <c:v>24-03-2015</c:v>
                  </c:pt>
                  <c:pt idx="409">
                    <c:v>25-03-2015</c:v>
                  </c:pt>
                  <c:pt idx="410">
                    <c:v>26-03-2015</c:v>
                  </c:pt>
                  <c:pt idx="411">
                    <c:v>27-03-2015</c:v>
                  </c:pt>
                  <c:pt idx="412">
                    <c:v>28-03-2015</c:v>
                  </c:pt>
                  <c:pt idx="413">
                    <c:v>29-03-2015</c:v>
                  </c:pt>
                  <c:pt idx="414">
                    <c:v>30-03-2015</c:v>
                  </c:pt>
                  <c:pt idx="415">
                    <c:v>31-03-2015</c:v>
                  </c:pt>
                  <c:pt idx="416">
                    <c:v>01-04-2015</c:v>
                  </c:pt>
                  <c:pt idx="417">
                    <c:v>02-04-2015</c:v>
                  </c:pt>
                  <c:pt idx="418">
                    <c:v>03-04-2015</c:v>
                  </c:pt>
                  <c:pt idx="419">
                    <c:v>04-04-2015</c:v>
                  </c:pt>
                  <c:pt idx="420">
                    <c:v>05-04-2015</c:v>
                  </c:pt>
                  <c:pt idx="421">
                    <c:v>06-04-2015</c:v>
                  </c:pt>
                  <c:pt idx="422">
                    <c:v>07-04-2015</c:v>
                  </c:pt>
                  <c:pt idx="423">
                    <c:v>08-04-2015</c:v>
                  </c:pt>
                  <c:pt idx="424">
                    <c:v>09-04-2015</c:v>
                  </c:pt>
                  <c:pt idx="425">
                    <c:v>10-04-2015</c:v>
                  </c:pt>
                  <c:pt idx="426">
                    <c:v>11-04-2015</c:v>
                  </c:pt>
                  <c:pt idx="427">
                    <c:v>12-04-2015</c:v>
                  </c:pt>
                  <c:pt idx="428">
                    <c:v>13-04-2015</c:v>
                  </c:pt>
                  <c:pt idx="429">
                    <c:v>14-04-2015</c:v>
                  </c:pt>
                  <c:pt idx="430">
                    <c:v>15-04-2015</c:v>
                  </c:pt>
                  <c:pt idx="431">
                    <c:v>16-04-2015</c:v>
                  </c:pt>
                  <c:pt idx="432">
                    <c:v>17-04-2015</c:v>
                  </c:pt>
                  <c:pt idx="433">
                    <c:v>18-04-2015</c:v>
                  </c:pt>
                  <c:pt idx="434">
                    <c:v>19-04-2015</c:v>
                  </c:pt>
                  <c:pt idx="435">
                    <c:v>20-04-2015</c:v>
                  </c:pt>
                  <c:pt idx="436">
                    <c:v>21-04-2015</c:v>
                  </c:pt>
                  <c:pt idx="437">
                    <c:v>22-04-2015</c:v>
                  </c:pt>
                  <c:pt idx="438">
                    <c:v>23-04-2015</c:v>
                  </c:pt>
                  <c:pt idx="439">
                    <c:v>24-04-2015</c:v>
                  </c:pt>
                  <c:pt idx="440">
                    <c:v>25-04-2015</c:v>
                  </c:pt>
                  <c:pt idx="441">
                    <c:v>26-04-2015</c:v>
                  </c:pt>
                  <c:pt idx="442">
                    <c:v>27-04-2015</c:v>
                  </c:pt>
                  <c:pt idx="443">
                    <c:v>28-04-2015</c:v>
                  </c:pt>
                  <c:pt idx="444">
                    <c:v>29-04-2015</c:v>
                  </c:pt>
                  <c:pt idx="445">
                    <c:v>30-04-2015</c:v>
                  </c:pt>
                  <c:pt idx="446">
                    <c:v>01-05-2015</c:v>
                  </c:pt>
                  <c:pt idx="447">
                    <c:v>02-05-2015</c:v>
                  </c:pt>
                  <c:pt idx="448">
                    <c:v>03-05-2015</c:v>
                  </c:pt>
                  <c:pt idx="449">
                    <c:v>04-05-2015</c:v>
                  </c:pt>
                  <c:pt idx="450">
                    <c:v>05-05-2015</c:v>
                  </c:pt>
                  <c:pt idx="451">
                    <c:v>06-05-2015</c:v>
                  </c:pt>
                  <c:pt idx="452">
                    <c:v>07-05-2015</c:v>
                  </c:pt>
                  <c:pt idx="453">
                    <c:v>08-05-2015</c:v>
                  </c:pt>
                  <c:pt idx="454">
                    <c:v>09-05-2015</c:v>
                  </c:pt>
                  <c:pt idx="455">
                    <c:v>10-05-2015</c:v>
                  </c:pt>
                  <c:pt idx="456">
                    <c:v>11-05-2015</c:v>
                  </c:pt>
                  <c:pt idx="457">
                    <c:v>12-05-2015</c:v>
                  </c:pt>
                  <c:pt idx="458">
                    <c:v>13-05-2015</c:v>
                  </c:pt>
                  <c:pt idx="459">
                    <c:v>14-05-2015</c:v>
                  </c:pt>
                  <c:pt idx="460">
                    <c:v>15-05-2015</c:v>
                  </c:pt>
                  <c:pt idx="461">
                    <c:v>16-05-2015</c:v>
                  </c:pt>
                  <c:pt idx="462">
                    <c:v>17-05-2015</c:v>
                  </c:pt>
                  <c:pt idx="463">
                    <c:v>18-05-2015</c:v>
                  </c:pt>
                  <c:pt idx="464">
                    <c:v>19-05-2015</c:v>
                  </c:pt>
                  <c:pt idx="465">
                    <c:v>20-05-2015</c:v>
                  </c:pt>
                  <c:pt idx="466">
                    <c:v>21-05-2015</c:v>
                  </c:pt>
                  <c:pt idx="467">
                    <c:v>22-05-2015</c:v>
                  </c:pt>
                </c:lvl>
              </c:multiLvlStrCache>
            </c:multiLvlStrRef>
          </c:cat>
          <c:val>
            <c:numRef>
              <c:f>Actuals!$J$3:$J$470</c:f>
              <c:numCache>
                <c:formatCode>General</c:formatCode>
                <c:ptCount val="468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466</c:v>
                </c:pt>
                <c:pt idx="10">
                  <c:v>386</c:v>
                </c:pt>
                <c:pt idx="11">
                  <c:v>270</c:v>
                </c:pt>
                <c:pt idx="12">
                  <c:v>173</c:v>
                </c:pt>
                <c:pt idx="13">
                  <c:v>173</c:v>
                </c:pt>
                <c:pt idx="14">
                  <c:v>173</c:v>
                </c:pt>
                <c:pt idx="15">
                  <c:v>77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1019</c:v>
                </c:pt>
                <c:pt idx="27">
                  <c:v>1019</c:v>
                </c:pt>
                <c:pt idx="28">
                  <c:v>1019</c:v>
                </c:pt>
                <c:pt idx="29">
                  <c:v>1019</c:v>
                </c:pt>
                <c:pt idx="30">
                  <c:v>909</c:v>
                </c:pt>
                <c:pt idx="31">
                  <c:v>794</c:v>
                </c:pt>
                <c:pt idx="32">
                  <c:v>667</c:v>
                </c:pt>
                <c:pt idx="33">
                  <c:v>483</c:v>
                </c:pt>
                <c:pt idx="34">
                  <c:v>483</c:v>
                </c:pt>
                <c:pt idx="35">
                  <c:v>483</c:v>
                </c:pt>
                <c:pt idx="36">
                  <c:v>483</c:v>
                </c:pt>
                <c:pt idx="37">
                  <c:v>153</c:v>
                </c:pt>
                <c:pt idx="38">
                  <c:v>1144</c:v>
                </c:pt>
                <c:pt idx="39">
                  <c:v>1044</c:v>
                </c:pt>
                <c:pt idx="40">
                  <c:v>806</c:v>
                </c:pt>
                <c:pt idx="41">
                  <c:v>806</c:v>
                </c:pt>
                <c:pt idx="42">
                  <c:v>806</c:v>
                </c:pt>
                <c:pt idx="43">
                  <c:v>631</c:v>
                </c:pt>
                <c:pt idx="44">
                  <c:v>4001</c:v>
                </c:pt>
                <c:pt idx="45">
                  <c:v>3827</c:v>
                </c:pt>
                <c:pt idx="46">
                  <c:v>3686</c:v>
                </c:pt>
                <c:pt idx="47">
                  <c:v>3686</c:v>
                </c:pt>
                <c:pt idx="48">
                  <c:v>3686</c:v>
                </c:pt>
                <c:pt idx="49">
                  <c:v>3686</c:v>
                </c:pt>
                <c:pt idx="50">
                  <c:v>3686</c:v>
                </c:pt>
                <c:pt idx="51">
                  <c:v>3686</c:v>
                </c:pt>
                <c:pt idx="52">
                  <c:v>3686</c:v>
                </c:pt>
                <c:pt idx="53">
                  <c:v>5086</c:v>
                </c:pt>
                <c:pt idx="54">
                  <c:v>5086</c:v>
                </c:pt>
                <c:pt idx="55">
                  <c:v>5086</c:v>
                </c:pt>
                <c:pt idx="56">
                  <c:v>5086</c:v>
                </c:pt>
                <c:pt idx="57">
                  <c:v>5086</c:v>
                </c:pt>
                <c:pt idx="58">
                  <c:v>5086</c:v>
                </c:pt>
                <c:pt idx="59">
                  <c:v>4918</c:v>
                </c:pt>
                <c:pt idx="60">
                  <c:v>6208</c:v>
                </c:pt>
                <c:pt idx="61">
                  <c:v>6089</c:v>
                </c:pt>
                <c:pt idx="62">
                  <c:v>6089</c:v>
                </c:pt>
                <c:pt idx="63">
                  <c:v>6089</c:v>
                </c:pt>
                <c:pt idx="64">
                  <c:v>5939</c:v>
                </c:pt>
                <c:pt idx="65">
                  <c:v>5794</c:v>
                </c:pt>
                <c:pt idx="66">
                  <c:v>5683</c:v>
                </c:pt>
                <c:pt idx="67">
                  <c:v>5508</c:v>
                </c:pt>
                <c:pt idx="68">
                  <c:v>5508</c:v>
                </c:pt>
                <c:pt idx="69">
                  <c:v>5316</c:v>
                </c:pt>
                <c:pt idx="70">
                  <c:v>5316</c:v>
                </c:pt>
                <c:pt idx="71">
                  <c:v>5167</c:v>
                </c:pt>
                <c:pt idx="72">
                  <c:v>4920</c:v>
                </c:pt>
                <c:pt idx="73">
                  <c:v>4860</c:v>
                </c:pt>
                <c:pt idx="74">
                  <c:v>4662</c:v>
                </c:pt>
                <c:pt idx="75">
                  <c:v>4548</c:v>
                </c:pt>
                <c:pt idx="76">
                  <c:v>4438</c:v>
                </c:pt>
                <c:pt idx="77">
                  <c:v>4388</c:v>
                </c:pt>
                <c:pt idx="78">
                  <c:v>4314</c:v>
                </c:pt>
                <c:pt idx="79">
                  <c:v>4314</c:v>
                </c:pt>
                <c:pt idx="80">
                  <c:v>4314</c:v>
                </c:pt>
                <c:pt idx="81">
                  <c:v>4314</c:v>
                </c:pt>
                <c:pt idx="82">
                  <c:v>4314</c:v>
                </c:pt>
                <c:pt idx="83">
                  <c:v>4314</c:v>
                </c:pt>
                <c:pt idx="84">
                  <c:v>4314</c:v>
                </c:pt>
                <c:pt idx="85">
                  <c:v>4314</c:v>
                </c:pt>
                <c:pt idx="86">
                  <c:v>4314</c:v>
                </c:pt>
                <c:pt idx="87">
                  <c:v>4314</c:v>
                </c:pt>
                <c:pt idx="88">
                  <c:v>4314</c:v>
                </c:pt>
                <c:pt idx="89">
                  <c:v>4314</c:v>
                </c:pt>
                <c:pt idx="90">
                  <c:v>5814</c:v>
                </c:pt>
                <c:pt idx="91">
                  <c:v>5814</c:v>
                </c:pt>
                <c:pt idx="92">
                  <c:v>5694</c:v>
                </c:pt>
                <c:pt idx="93">
                  <c:v>5594</c:v>
                </c:pt>
                <c:pt idx="94">
                  <c:v>5454</c:v>
                </c:pt>
                <c:pt idx="95">
                  <c:v>5304</c:v>
                </c:pt>
                <c:pt idx="96">
                  <c:v>5064</c:v>
                </c:pt>
                <c:pt idx="97">
                  <c:v>4683</c:v>
                </c:pt>
                <c:pt idx="98">
                  <c:v>6783</c:v>
                </c:pt>
                <c:pt idx="99">
                  <c:v>6783</c:v>
                </c:pt>
                <c:pt idx="100">
                  <c:v>6583</c:v>
                </c:pt>
                <c:pt idx="101">
                  <c:v>6313</c:v>
                </c:pt>
                <c:pt idx="102">
                  <c:v>6048</c:v>
                </c:pt>
                <c:pt idx="103">
                  <c:v>5863</c:v>
                </c:pt>
                <c:pt idx="104">
                  <c:v>5738</c:v>
                </c:pt>
                <c:pt idx="105">
                  <c:v>5738</c:v>
                </c:pt>
                <c:pt idx="106">
                  <c:v>5583</c:v>
                </c:pt>
                <c:pt idx="107">
                  <c:v>5413</c:v>
                </c:pt>
                <c:pt idx="108">
                  <c:v>5262</c:v>
                </c:pt>
                <c:pt idx="109">
                  <c:v>5262</c:v>
                </c:pt>
                <c:pt idx="110">
                  <c:v>5108</c:v>
                </c:pt>
                <c:pt idx="111">
                  <c:v>4788</c:v>
                </c:pt>
                <c:pt idx="112">
                  <c:v>4788</c:v>
                </c:pt>
                <c:pt idx="113">
                  <c:v>4713</c:v>
                </c:pt>
                <c:pt idx="114">
                  <c:v>4693</c:v>
                </c:pt>
                <c:pt idx="115">
                  <c:v>4693</c:v>
                </c:pt>
                <c:pt idx="116">
                  <c:v>4487</c:v>
                </c:pt>
                <c:pt idx="117">
                  <c:v>4427</c:v>
                </c:pt>
                <c:pt idx="118">
                  <c:v>4427</c:v>
                </c:pt>
                <c:pt idx="119">
                  <c:v>4427</c:v>
                </c:pt>
                <c:pt idx="120">
                  <c:v>5869</c:v>
                </c:pt>
                <c:pt idx="121">
                  <c:v>7719</c:v>
                </c:pt>
                <c:pt idx="122">
                  <c:v>7439</c:v>
                </c:pt>
                <c:pt idx="123">
                  <c:v>7194</c:v>
                </c:pt>
                <c:pt idx="124">
                  <c:v>6904</c:v>
                </c:pt>
                <c:pt idx="125">
                  <c:v>6904</c:v>
                </c:pt>
                <c:pt idx="126">
                  <c:v>6904</c:v>
                </c:pt>
                <c:pt idx="127">
                  <c:v>6904</c:v>
                </c:pt>
                <c:pt idx="128">
                  <c:v>6769</c:v>
                </c:pt>
                <c:pt idx="129">
                  <c:v>8569</c:v>
                </c:pt>
                <c:pt idx="130">
                  <c:v>8359</c:v>
                </c:pt>
                <c:pt idx="131">
                  <c:v>8209</c:v>
                </c:pt>
                <c:pt idx="132">
                  <c:v>8209</c:v>
                </c:pt>
                <c:pt idx="133">
                  <c:v>8209</c:v>
                </c:pt>
                <c:pt idx="134">
                  <c:v>8029</c:v>
                </c:pt>
                <c:pt idx="135">
                  <c:v>7929</c:v>
                </c:pt>
                <c:pt idx="136">
                  <c:v>7689</c:v>
                </c:pt>
                <c:pt idx="137">
                  <c:v>7629</c:v>
                </c:pt>
                <c:pt idx="138">
                  <c:v>7449</c:v>
                </c:pt>
                <c:pt idx="139">
                  <c:v>7449</c:v>
                </c:pt>
                <c:pt idx="140">
                  <c:v>7449</c:v>
                </c:pt>
                <c:pt idx="141">
                  <c:v>7209</c:v>
                </c:pt>
                <c:pt idx="142">
                  <c:v>7129</c:v>
                </c:pt>
                <c:pt idx="143">
                  <c:v>6849</c:v>
                </c:pt>
                <c:pt idx="144">
                  <c:v>6709</c:v>
                </c:pt>
                <c:pt idx="145">
                  <c:v>6569</c:v>
                </c:pt>
                <c:pt idx="146">
                  <c:v>6389</c:v>
                </c:pt>
                <c:pt idx="147">
                  <c:v>6389</c:v>
                </c:pt>
                <c:pt idx="148">
                  <c:v>6349</c:v>
                </c:pt>
                <c:pt idx="149">
                  <c:v>5929</c:v>
                </c:pt>
                <c:pt idx="150">
                  <c:v>5929</c:v>
                </c:pt>
                <c:pt idx="151">
                  <c:v>5869</c:v>
                </c:pt>
                <c:pt idx="152">
                  <c:v>5549</c:v>
                </c:pt>
                <c:pt idx="153">
                  <c:v>5549</c:v>
                </c:pt>
                <c:pt idx="154">
                  <c:v>5549</c:v>
                </c:pt>
                <c:pt idx="155">
                  <c:v>5369</c:v>
                </c:pt>
                <c:pt idx="156">
                  <c:v>5169</c:v>
                </c:pt>
                <c:pt idx="157">
                  <c:v>4949</c:v>
                </c:pt>
                <c:pt idx="158">
                  <c:v>4749</c:v>
                </c:pt>
                <c:pt idx="159">
                  <c:v>4729</c:v>
                </c:pt>
                <c:pt idx="160">
                  <c:v>4729</c:v>
                </c:pt>
                <c:pt idx="161">
                  <c:v>4729</c:v>
                </c:pt>
                <c:pt idx="162">
                  <c:v>4729</c:v>
                </c:pt>
                <c:pt idx="163">
                  <c:v>4729</c:v>
                </c:pt>
                <c:pt idx="164">
                  <c:v>4729</c:v>
                </c:pt>
                <c:pt idx="165">
                  <c:v>4729</c:v>
                </c:pt>
                <c:pt idx="166">
                  <c:v>4729</c:v>
                </c:pt>
                <c:pt idx="167">
                  <c:v>4729</c:v>
                </c:pt>
                <c:pt idx="168">
                  <c:v>4729</c:v>
                </c:pt>
                <c:pt idx="169">
                  <c:v>4729</c:v>
                </c:pt>
                <c:pt idx="170">
                  <c:v>4729</c:v>
                </c:pt>
                <c:pt idx="171">
                  <c:v>4729</c:v>
                </c:pt>
                <c:pt idx="172">
                  <c:v>4729</c:v>
                </c:pt>
                <c:pt idx="173">
                  <c:v>4729</c:v>
                </c:pt>
                <c:pt idx="174">
                  <c:v>4729</c:v>
                </c:pt>
                <c:pt idx="175">
                  <c:v>4729</c:v>
                </c:pt>
                <c:pt idx="176">
                  <c:v>4729</c:v>
                </c:pt>
                <c:pt idx="177">
                  <c:v>4729</c:v>
                </c:pt>
                <c:pt idx="178">
                  <c:v>4729</c:v>
                </c:pt>
                <c:pt idx="179">
                  <c:v>4729</c:v>
                </c:pt>
                <c:pt idx="180">
                  <c:v>4729</c:v>
                </c:pt>
                <c:pt idx="181">
                  <c:v>7729</c:v>
                </c:pt>
                <c:pt idx="182">
                  <c:v>7729</c:v>
                </c:pt>
                <c:pt idx="183">
                  <c:v>7729</c:v>
                </c:pt>
                <c:pt idx="184">
                  <c:v>7729</c:v>
                </c:pt>
                <c:pt idx="185">
                  <c:v>7729</c:v>
                </c:pt>
                <c:pt idx="186">
                  <c:v>7729</c:v>
                </c:pt>
                <c:pt idx="187">
                  <c:v>7509</c:v>
                </c:pt>
                <c:pt idx="188">
                  <c:v>7209</c:v>
                </c:pt>
                <c:pt idx="189">
                  <c:v>7209</c:v>
                </c:pt>
                <c:pt idx="190">
                  <c:v>6969</c:v>
                </c:pt>
                <c:pt idx="191">
                  <c:v>6749</c:v>
                </c:pt>
                <c:pt idx="192">
                  <c:v>6659</c:v>
                </c:pt>
                <c:pt idx="193">
                  <c:v>6619</c:v>
                </c:pt>
                <c:pt idx="194">
                  <c:v>6619</c:v>
                </c:pt>
                <c:pt idx="195">
                  <c:v>6619</c:v>
                </c:pt>
                <c:pt idx="196">
                  <c:v>6619</c:v>
                </c:pt>
                <c:pt idx="197">
                  <c:v>6099</c:v>
                </c:pt>
                <c:pt idx="198">
                  <c:v>5619</c:v>
                </c:pt>
                <c:pt idx="199">
                  <c:v>5319</c:v>
                </c:pt>
                <c:pt idx="200">
                  <c:v>4979</c:v>
                </c:pt>
                <c:pt idx="201">
                  <c:v>4979</c:v>
                </c:pt>
                <c:pt idx="202">
                  <c:v>4879</c:v>
                </c:pt>
                <c:pt idx="203">
                  <c:v>4879</c:v>
                </c:pt>
                <c:pt idx="204">
                  <c:v>4819</c:v>
                </c:pt>
                <c:pt idx="205">
                  <c:v>4819</c:v>
                </c:pt>
                <c:pt idx="206">
                  <c:v>4799</c:v>
                </c:pt>
                <c:pt idx="207">
                  <c:v>4799</c:v>
                </c:pt>
                <c:pt idx="208">
                  <c:v>4499</c:v>
                </c:pt>
                <c:pt idx="209">
                  <c:v>4499</c:v>
                </c:pt>
                <c:pt idx="210">
                  <c:v>4499</c:v>
                </c:pt>
                <c:pt idx="211">
                  <c:v>4499</c:v>
                </c:pt>
                <c:pt idx="212">
                  <c:v>4499</c:v>
                </c:pt>
                <c:pt idx="213">
                  <c:v>4499</c:v>
                </c:pt>
                <c:pt idx="214">
                  <c:v>4499</c:v>
                </c:pt>
                <c:pt idx="215">
                  <c:v>4499</c:v>
                </c:pt>
                <c:pt idx="216">
                  <c:v>4499</c:v>
                </c:pt>
                <c:pt idx="217">
                  <c:v>4499</c:v>
                </c:pt>
                <c:pt idx="218">
                  <c:v>4499</c:v>
                </c:pt>
                <c:pt idx="219">
                  <c:v>4499</c:v>
                </c:pt>
                <c:pt idx="220">
                  <c:v>4499</c:v>
                </c:pt>
                <c:pt idx="221">
                  <c:v>4499</c:v>
                </c:pt>
                <c:pt idx="222">
                  <c:v>4499</c:v>
                </c:pt>
                <c:pt idx="223">
                  <c:v>4499</c:v>
                </c:pt>
                <c:pt idx="224">
                  <c:v>4499</c:v>
                </c:pt>
                <c:pt idx="225">
                  <c:v>4499</c:v>
                </c:pt>
                <c:pt idx="226">
                  <c:v>4499</c:v>
                </c:pt>
                <c:pt idx="227">
                  <c:v>4499</c:v>
                </c:pt>
                <c:pt idx="228">
                  <c:v>7279</c:v>
                </c:pt>
                <c:pt idx="229">
                  <c:v>6819</c:v>
                </c:pt>
                <c:pt idx="230">
                  <c:v>6819</c:v>
                </c:pt>
                <c:pt idx="231">
                  <c:v>6819</c:v>
                </c:pt>
                <c:pt idx="232">
                  <c:v>6299</c:v>
                </c:pt>
                <c:pt idx="233">
                  <c:v>6299</c:v>
                </c:pt>
                <c:pt idx="234">
                  <c:v>5979</c:v>
                </c:pt>
                <c:pt idx="235">
                  <c:v>5579</c:v>
                </c:pt>
                <c:pt idx="236">
                  <c:v>5579</c:v>
                </c:pt>
                <c:pt idx="237">
                  <c:v>5259</c:v>
                </c:pt>
                <c:pt idx="238">
                  <c:v>5259</c:v>
                </c:pt>
                <c:pt idx="239">
                  <c:v>5259</c:v>
                </c:pt>
                <c:pt idx="240">
                  <c:v>4819</c:v>
                </c:pt>
                <c:pt idx="241">
                  <c:v>4359</c:v>
                </c:pt>
                <c:pt idx="242">
                  <c:v>4219</c:v>
                </c:pt>
                <c:pt idx="243">
                  <c:v>4059</c:v>
                </c:pt>
                <c:pt idx="244">
                  <c:v>3959</c:v>
                </c:pt>
                <c:pt idx="245">
                  <c:v>3959</c:v>
                </c:pt>
                <c:pt idx="246">
                  <c:v>3959</c:v>
                </c:pt>
                <c:pt idx="247">
                  <c:v>3959</c:v>
                </c:pt>
                <c:pt idx="248">
                  <c:v>3959</c:v>
                </c:pt>
                <c:pt idx="249">
                  <c:v>3959</c:v>
                </c:pt>
                <c:pt idx="250">
                  <c:v>3959</c:v>
                </c:pt>
                <c:pt idx="251">
                  <c:v>3959</c:v>
                </c:pt>
                <c:pt idx="252">
                  <c:v>3959</c:v>
                </c:pt>
                <c:pt idx="253">
                  <c:v>3959</c:v>
                </c:pt>
                <c:pt idx="254">
                  <c:v>3959</c:v>
                </c:pt>
                <c:pt idx="255">
                  <c:v>3959</c:v>
                </c:pt>
                <c:pt idx="256">
                  <c:v>3959</c:v>
                </c:pt>
                <c:pt idx="257">
                  <c:v>3959</c:v>
                </c:pt>
                <c:pt idx="258">
                  <c:v>3959</c:v>
                </c:pt>
                <c:pt idx="259">
                  <c:v>3959</c:v>
                </c:pt>
                <c:pt idx="260">
                  <c:v>3959</c:v>
                </c:pt>
                <c:pt idx="261">
                  <c:v>3959</c:v>
                </c:pt>
                <c:pt idx="262">
                  <c:v>3959</c:v>
                </c:pt>
                <c:pt idx="263">
                  <c:v>3959</c:v>
                </c:pt>
                <c:pt idx="264">
                  <c:v>3959</c:v>
                </c:pt>
                <c:pt idx="265">
                  <c:v>3959</c:v>
                </c:pt>
                <c:pt idx="266">
                  <c:v>3959</c:v>
                </c:pt>
                <c:pt idx="267">
                  <c:v>3959</c:v>
                </c:pt>
                <c:pt idx="268">
                  <c:v>3959</c:v>
                </c:pt>
                <c:pt idx="269">
                  <c:v>3959</c:v>
                </c:pt>
                <c:pt idx="270">
                  <c:v>3959</c:v>
                </c:pt>
                <c:pt idx="271">
                  <c:v>3959</c:v>
                </c:pt>
                <c:pt idx="272">
                  <c:v>3959</c:v>
                </c:pt>
                <c:pt idx="273">
                  <c:v>3959</c:v>
                </c:pt>
                <c:pt idx="274">
                  <c:v>3959</c:v>
                </c:pt>
                <c:pt idx="275">
                  <c:v>3959</c:v>
                </c:pt>
                <c:pt idx="276">
                  <c:v>3959</c:v>
                </c:pt>
                <c:pt idx="277">
                  <c:v>3959</c:v>
                </c:pt>
                <c:pt idx="278">
                  <c:v>3959</c:v>
                </c:pt>
                <c:pt idx="279">
                  <c:v>3959</c:v>
                </c:pt>
                <c:pt idx="280">
                  <c:v>3959</c:v>
                </c:pt>
                <c:pt idx="281">
                  <c:v>3959</c:v>
                </c:pt>
                <c:pt idx="282">
                  <c:v>3959</c:v>
                </c:pt>
                <c:pt idx="283">
                  <c:v>3959</c:v>
                </c:pt>
                <c:pt idx="284">
                  <c:v>3959</c:v>
                </c:pt>
                <c:pt idx="285">
                  <c:v>3959</c:v>
                </c:pt>
                <c:pt idx="286">
                  <c:v>3959</c:v>
                </c:pt>
                <c:pt idx="287">
                  <c:v>3959</c:v>
                </c:pt>
                <c:pt idx="288">
                  <c:v>3959</c:v>
                </c:pt>
                <c:pt idx="289">
                  <c:v>3719</c:v>
                </c:pt>
                <c:pt idx="290">
                  <c:v>3059</c:v>
                </c:pt>
                <c:pt idx="291">
                  <c:v>3059</c:v>
                </c:pt>
                <c:pt idx="292">
                  <c:v>3059</c:v>
                </c:pt>
                <c:pt idx="293">
                  <c:v>2499</c:v>
                </c:pt>
                <c:pt idx="294">
                  <c:v>2139</c:v>
                </c:pt>
                <c:pt idx="295">
                  <c:v>1779</c:v>
                </c:pt>
                <c:pt idx="296">
                  <c:v>1439</c:v>
                </c:pt>
                <c:pt idx="297">
                  <c:v>1119</c:v>
                </c:pt>
                <c:pt idx="298">
                  <c:v>679</c:v>
                </c:pt>
                <c:pt idx="299">
                  <c:v>599</c:v>
                </c:pt>
                <c:pt idx="300">
                  <c:v>599</c:v>
                </c:pt>
                <c:pt idx="301">
                  <c:v>599</c:v>
                </c:pt>
                <c:pt idx="302">
                  <c:v>599</c:v>
                </c:pt>
                <c:pt idx="303">
                  <c:v>599</c:v>
                </c:pt>
                <c:pt idx="304">
                  <c:v>599</c:v>
                </c:pt>
                <c:pt idx="305">
                  <c:v>599</c:v>
                </c:pt>
                <c:pt idx="306">
                  <c:v>599</c:v>
                </c:pt>
                <c:pt idx="307">
                  <c:v>599</c:v>
                </c:pt>
                <c:pt idx="308">
                  <c:v>599</c:v>
                </c:pt>
                <c:pt idx="309">
                  <c:v>599</c:v>
                </c:pt>
                <c:pt idx="310">
                  <c:v>599</c:v>
                </c:pt>
                <c:pt idx="311">
                  <c:v>599</c:v>
                </c:pt>
                <c:pt idx="312">
                  <c:v>599</c:v>
                </c:pt>
                <c:pt idx="313">
                  <c:v>599</c:v>
                </c:pt>
                <c:pt idx="314">
                  <c:v>599</c:v>
                </c:pt>
                <c:pt idx="315">
                  <c:v>599</c:v>
                </c:pt>
                <c:pt idx="316">
                  <c:v>599</c:v>
                </c:pt>
                <c:pt idx="317">
                  <c:v>599</c:v>
                </c:pt>
                <c:pt idx="318">
                  <c:v>599</c:v>
                </c:pt>
                <c:pt idx="319">
                  <c:v>599</c:v>
                </c:pt>
                <c:pt idx="320">
                  <c:v>599</c:v>
                </c:pt>
                <c:pt idx="321">
                  <c:v>599</c:v>
                </c:pt>
                <c:pt idx="322">
                  <c:v>599</c:v>
                </c:pt>
                <c:pt idx="323">
                  <c:v>599</c:v>
                </c:pt>
                <c:pt idx="324">
                  <c:v>599</c:v>
                </c:pt>
                <c:pt idx="325">
                  <c:v>599</c:v>
                </c:pt>
                <c:pt idx="326">
                  <c:v>599</c:v>
                </c:pt>
                <c:pt idx="327">
                  <c:v>599</c:v>
                </c:pt>
                <c:pt idx="328">
                  <c:v>599</c:v>
                </c:pt>
                <c:pt idx="329">
                  <c:v>599</c:v>
                </c:pt>
                <c:pt idx="330">
                  <c:v>599</c:v>
                </c:pt>
                <c:pt idx="331">
                  <c:v>599</c:v>
                </c:pt>
                <c:pt idx="332">
                  <c:v>599</c:v>
                </c:pt>
                <c:pt idx="333">
                  <c:v>599</c:v>
                </c:pt>
                <c:pt idx="334">
                  <c:v>599</c:v>
                </c:pt>
                <c:pt idx="335">
                  <c:v>599</c:v>
                </c:pt>
                <c:pt idx="336">
                  <c:v>599</c:v>
                </c:pt>
                <c:pt idx="337">
                  <c:v>599</c:v>
                </c:pt>
                <c:pt idx="338">
                  <c:v>599</c:v>
                </c:pt>
                <c:pt idx="339">
                  <c:v>599</c:v>
                </c:pt>
                <c:pt idx="340">
                  <c:v>599</c:v>
                </c:pt>
                <c:pt idx="341">
                  <c:v>599</c:v>
                </c:pt>
                <c:pt idx="342">
                  <c:v>599</c:v>
                </c:pt>
                <c:pt idx="343">
                  <c:v>599</c:v>
                </c:pt>
                <c:pt idx="344">
                  <c:v>599</c:v>
                </c:pt>
                <c:pt idx="345">
                  <c:v>599</c:v>
                </c:pt>
                <c:pt idx="346">
                  <c:v>599</c:v>
                </c:pt>
                <c:pt idx="347">
                  <c:v>599</c:v>
                </c:pt>
                <c:pt idx="348">
                  <c:v>599</c:v>
                </c:pt>
                <c:pt idx="349">
                  <c:v>599</c:v>
                </c:pt>
                <c:pt idx="350">
                  <c:v>599</c:v>
                </c:pt>
                <c:pt idx="351">
                  <c:v>599</c:v>
                </c:pt>
                <c:pt idx="352">
                  <c:v>599</c:v>
                </c:pt>
                <c:pt idx="353">
                  <c:v>599</c:v>
                </c:pt>
                <c:pt idx="354">
                  <c:v>599</c:v>
                </c:pt>
                <c:pt idx="355">
                  <c:v>599</c:v>
                </c:pt>
                <c:pt idx="356">
                  <c:v>599</c:v>
                </c:pt>
                <c:pt idx="357">
                  <c:v>599</c:v>
                </c:pt>
                <c:pt idx="358">
                  <c:v>599</c:v>
                </c:pt>
                <c:pt idx="359">
                  <c:v>599</c:v>
                </c:pt>
                <c:pt idx="360">
                  <c:v>599</c:v>
                </c:pt>
                <c:pt idx="361">
                  <c:v>599</c:v>
                </c:pt>
                <c:pt idx="362">
                  <c:v>415</c:v>
                </c:pt>
                <c:pt idx="363">
                  <c:v>415</c:v>
                </c:pt>
                <c:pt idx="364">
                  <c:v>415</c:v>
                </c:pt>
                <c:pt idx="365">
                  <c:v>415</c:v>
                </c:pt>
                <c:pt idx="366">
                  <c:v>415</c:v>
                </c:pt>
                <c:pt idx="367">
                  <c:v>415</c:v>
                </c:pt>
                <c:pt idx="368">
                  <c:v>415</c:v>
                </c:pt>
                <c:pt idx="369">
                  <c:v>415</c:v>
                </c:pt>
                <c:pt idx="370">
                  <c:v>415</c:v>
                </c:pt>
                <c:pt idx="371">
                  <c:v>415</c:v>
                </c:pt>
                <c:pt idx="372">
                  <c:v>415</c:v>
                </c:pt>
                <c:pt idx="373">
                  <c:v>415</c:v>
                </c:pt>
                <c:pt idx="374">
                  <c:v>415</c:v>
                </c:pt>
                <c:pt idx="375">
                  <c:v>415</c:v>
                </c:pt>
                <c:pt idx="376">
                  <c:v>415</c:v>
                </c:pt>
                <c:pt idx="377">
                  <c:v>415</c:v>
                </c:pt>
                <c:pt idx="378">
                  <c:v>415</c:v>
                </c:pt>
                <c:pt idx="379">
                  <c:v>415</c:v>
                </c:pt>
                <c:pt idx="380">
                  <c:v>415</c:v>
                </c:pt>
                <c:pt idx="381">
                  <c:v>215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-59</c:v>
                </c:pt>
                <c:pt idx="405">
                  <c:v>-59</c:v>
                </c:pt>
                <c:pt idx="406">
                  <c:v>-59</c:v>
                </c:pt>
                <c:pt idx="407">
                  <c:v>-59</c:v>
                </c:pt>
                <c:pt idx="408">
                  <c:v>-59</c:v>
                </c:pt>
                <c:pt idx="409">
                  <c:v>-59</c:v>
                </c:pt>
                <c:pt idx="410">
                  <c:v>-59</c:v>
                </c:pt>
                <c:pt idx="411">
                  <c:v>-59</c:v>
                </c:pt>
                <c:pt idx="412">
                  <c:v>-59</c:v>
                </c:pt>
                <c:pt idx="413">
                  <c:v>-59</c:v>
                </c:pt>
                <c:pt idx="414">
                  <c:v>-59</c:v>
                </c:pt>
                <c:pt idx="415">
                  <c:v>-59</c:v>
                </c:pt>
                <c:pt idx="416">
                  <c:v>-59</c:v>
                </c:pt>
                <c:pt idx="417">
                  <c:v>-59</c:v>
                </c:pt>
                <c:pt idx="418">
                  <c:v>-59</c:v>
                </c:pt>
                <c:pt idx="419">
                  <c:v>-59</c:v>
                </c:pt>
                <c:pt idx="420">
                  <c:v>-59</c:v>
                </c:pt>
                <c:pt idx="421">
                  <c:v>-59</c:v>
                </c:pt>
                <c:pt idx="422">
                  <c:v>-59</c:v>
                </c:pt>
                <c:pt idx="423">
                  <c:v>-59</c:v>
                </c:pt>
                <c:pt idx="424">
                  <c:v>-59</c:v>
                </c:pt>
                <c:pt idx="425">
                  <c:v>-59</c:v>
                </c:pt>
                <c:pt idx="426">
                  <c:v>-59</c:v>
                </c:pt>
                <c:pt idx="427">
                  <c:v>-59</c:v>
                </c:pt>
                <c:pt idx="428">
                  <c:v>-59</c:v>
                </c:pt>
                <c:pt idx="429">
                  <c:v>-59</c:v>
                </c:pt>
                <c:pt idx="430">
                  <c:v>-59</c:v>
                </c:pt>
                <c:pt idx="431">
                  <c:v>-59</c:v>
                </c:pt>
                <c:pt idx="432">
                  <c:v>-59</c:v>
                </c:pt>
                <c:pt idx="433">
                  <c:v>-59</c:v>
                </c:pt>
                <c:pt idx="434">
                  <c:v>-59</c:v>
                </c:pt>
                <c:pt idx="435">
                  <c:v>-59</c:v>
                </c:pt>
                <c:pt idx="436">
                  <c:v>-59</c:v>
                </c:pt>
                <c:pt idx="437">
                  <c:v>-59</c:v>
                </c:pt>
                <c:pt idx="438">
                  <c:v>-59</c:v>
                </c:pt>
                <c:pt idx="439">
                  <c:v>-59</c:v>
                </c:pt>
                <c:pt idx="440">
                  <c:v>-59</c:v>
                </c:pt>
                <c:pt idx="441">
                  <c:v>-59</c:v>
                </c:pt>
                <c:pt idx="442">
                  <c:v>-59</c:v>
                </c:pt>
                <c:pt idx="443">
                  <c:v>-59</c:v>
                </c:pt>
                <c:pt idx="444">
                  <c:v>-59</c:v>
                </c:pt>
                <c:pt idx="445">
                  <c:v>-59</c:v>
                </c:pt>
                <c:pt idx="446">
                  <c:v>-59</c:v>
                </c:pt>
                <c:pt idx="447">
                  <c:v>-59</c:v>
                </c:pt>
                <c:pt idx="448">
                  <c:v>-59</c:v>
                </c:pt>
                <c:pt idx="449">
                  <c:v>-59</c:v>
                </c:pt>
                <c:pt idx="450">
                  <c:v>-59</c:v>
                </c:pt>
                <c:pt idx="451">
                  <c:v>-59</c:v>
                </c:pt>
                <c:pt idx="452">
                  <c:v>-59</c:v>
                </c:pt>
                <c:pt idx="453">
                  <c:v>-59</c:v>
                </c:pt>
                <c:pt idx="454">
                  <c:v>-59</c:v>
                </c:pt>
                <c:pt idx="455">
                  <c:v>-59</c:v>
                </c:pt>
                <c:pt idx="456">
                  <c:v>-59</c:v>
                </c:pt>
                <c:pt idx="457">
                  <c:v>-59</c:v>
                </c:pt>
                <c:pt idx="458">
                  <c:v>-59</c:v>
                </c:pt>
                <c:pt idx="459">
                  <c:v>-59</c:v>
                </c:pt>
                <c:pt idx="460">
                  <c:v>-59</c:v>
                </c:pt>
                <c:pt idx="461">
                  <c:v>-59</c:v>
                </c:pt>
                <c:pt idx="462">
                  <c:v>-59</c:v>
                </c:pt>
                <c:pt idx="463">
                  <c:v>-59</c:v>
                </c:pt>
                <c:pt idx="464">
                  <c:v>-59</c:v>
                </c:pt>
                <c:pt idx="465">
                  <c:v>-59</c:v>
                </c:pt>
                <c:pt idx="466">
                  <c:v>-59</c:v>
                </c:pt>
                <c:pt idx="467">
                  <c:v>-59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Actuals!$L$2</c:f>
              <c:strCache>
                <c:ptCount val="1"/>
                <c:pt idx="0">
                  <c:v>Sangamner-Fg Inventory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Actuals!$A$3:$B$470</c:f>
              <c:multiLvlStrCache>
                <c:ptCount val="468"/>
                <c:lvl>
                  <c:pt idx="0">
                    <c:v>Feb'14</c:v>
                  </c:pt>
                  <c:pt idx="1">
                    <c:v>Feb'14</c:v>
                  </c:pt>
                  <c:pt idx="2">
                    <c:v>Feb'14</c:v>
                  </c:pt>
                  <c:pt idx="3">
                    <c:v>Feb'14</c:v>
                  </c:pt>
                  <c:pt idx="4">
                    <c:v>Feb'14</c:v>
                  </c:pt>
                  <c:pt idx="5">
                    <c:v>Feb'14</c:v>
                  </c:pt>
                  <c:pt idx="6">
                    <c:v>Feb'14</c:v>
                  </c:pt>
                  <c:pt idx="7">
                    <c:v>Feb'14</c:v>
                  </c:pt>
                  <c:pt idx="8">
                    <c:v>Feb'14</c:v>
                  </c:pt>
                  <c:pt idx="9">
                    <c:v>Feb'14</c:v>
                  </c:pt>
                  <c:pt idx="10">
                    <c:v>Feb'14</c:v>
                  </c:pt>
                  <c:pt idx="11">
                    <c:v>Feb'14</c:v>
                  </c:pt>
                  <c:pt idx="12">
                    <c:v>Feb'14</c:v>
                  </c:pt>
                  <c:pt idx="13">
                    <c:v>Feb'14</c:v>
                  </c:pt>
                  <c:pt idx="14">
                    <c:v>Feb'14</c:v>
                  </c:pt>
                  <c:pt idx="15">
                    <c:v>Feb'14</c:v>
                  </c:pt>
                  <c:pt idx="16">
                    <c:v>Feb'14</c:v>
                  </c:pt>
                  <c:pt idx="17">
                    <c:v>Feb'14</c:v>
                  </c:pt>
                  <c:pt idx="18">
                    <c:v>Feb'14</c:v>
                  </c:pt>
                  <c:pt idx="19">
                    <c:v>Feb'14</c:v>
                  </c:pt>
                  <c:pt idx="20">
                    <c:v>Mar'14</c:v>
                  </c:pt>
                  <c:pt idx="21">
                    <c:v>Mar'14</c:v>
                  </c:pt>
                  <c:pt idx="22">
                    <c:v>Mar'14</c:v>
                  </c:pt>
                  <c:pt idx="23">
                    <c:v>Mar'14</c:v>
                  </c:pt>
                  <c:pt idx="24">
                    <c:v>Mar'14</c:v>
                  </c:pt>
                  <c:pt idx="25">
                    <c:v>Mar'14</c:v>
                  </c:pt>
                  <c:pt idx="26">
                    <c:v>Mar'14</c:v>
                  </c:pt>
                  <c:pt idx="27">
                    <c:v>Mar'14</c:v>
                  </c:pt>
                  <c:pt idx="28">
                    <c:v>Mar'14</c:v>
                  </c:pt>
                  <c:pt idx="29">
                    <c:v>Mar'14</c:v>
                  </c:pt>
                  <c:pt idx="30">
                    <c:v>Mar'14</c:v>
                  </c:pt>
                  <c:pt idx="31">
                    <c:v>Mar'14</c:v>
                  </c:pt>
                  <c:pt idx="32">
                    <c:v>Mar'14</c:v>
                  </c:pt>
                  <c:pt idx="33">
                    <c:v>Mar'14</c:v>
                  </c:pt>
                  <c:pt idx="34">
                    <c:v>Mar'14</c:v>
                  </c:pt>
                  <c:pt idx="35">
                    <c:v>Mar'14</c:v>
                  </c:pt>
                  <c:pt idx="36">
                    <c:v>Mar'14</c:v>
                  </c:pt>
                  <c:pt idx="37">
                    <c:v>Mar'14</c:v>
                  </c:pt>
                  <c:pt idx="38">
                    <c:v>Mar'14</c:v>
                  </c:pt>
                  <c:pt idx="39">
                    <c:v>Mar'14</c:v>
                  </c:pt>
                  <c:pt idx="40">
                    <c:v>Mar'14</c:v>
                  </c:pt>
                  <c:pt idx="41">
                    <c:v>Mar'14</c:v>
                  </c:pt>
                  <c:pt idx="42">
                    <c:v>Mar'14</c:v>
                  </c:pt>
                  <c:pt idx="43">
                    <c:v>Mar'14</c:v>
                  </c:pt>
                  <c:pt idx="44">
                    <c:v>Mar'14</c:v>
                  </c:pt>
                  <c:pt idx="45">
                    <c:v>Mar'14</c:v>
                  </c:pt>
                  <c:pt idx="46">
                    <c:v>Mar'14</c:v>
                  </c:pt>
                  <c:pt idx="47">
                    <c:v>Mar'14</c:v>
                  </c:pt>
                  <c:pt idx="48">
                    <c:v>Mar'14</c:v>
                  </c:pt>
                  <c:pt idx="49">
                    <c:v>Mar'14</c:v>
                  </c:pt>
                  <c:pt idx="50">
                    <c:v>Mar'14</c:v>
                  </c:pt>
                  <c:pt idx="51">
                    <c:v>Apr'14</c:v>
                  </c:pt>
                  <c:pt idx="52">
                    <c:v>Apr'14</c:v>
                  </c:pt>
                  <c:pt idx="53">
                    <c:v>Apr'14</c:v>
                  </c:pt>
                  <c:pt idx="54">
                    <c:v>Apr'14</c:v>
                  </c:pt>
                  <c:pt idx="55">
                    <c:v>Apr'14</c:v>
                  </c:pt>
                  <c:pt idx="56">
                    <c:v>Apr'14</c:v>
                  </c:pt>
                  <c:pt idx="57">
                    <c:v>Apr'14</c:v>
                  </c:pt>
                  <c:pt idx="58">
                    <c:v>Apr'14</c:v>
                  </c:pt>
                  <c:pt idx="59">
                    <c:v>Apr'14</c:v>
                  </c:pt>
                  <c:pt idx="60">
                    <c:v>Apr'14</c:v>
                  </c:pt>
                  <c:pt idx="61">
                    <c:v>Apr'14</c:v>
                  </c:pt>
                  <c:pt idx="62">
                    <c:v>Apr'14</c:v>
                  </c:pt>
                  <c:pt idx="63">
                    <c:v>Apr'14</c:v>
                  </c:pt>
                  <c:pt idx="64">
                    <c:v>Apr'14</c:v>
                  </c:pt>
                  <c:pt idx="65">
                    <c:v>Apr'14</c:v>
                  </c:pt>
                  <c:pt idx="66">
                    <c:v>Apr'14</c:v>
                  </c:pt>
                  <c:pt idx="67">
                    <c:v>Apr'14</c:v>
                  </c:pt>
                  <c:pt idx="68">
                    <c:v>Apr'14</c:v>
                  </c:pt>
                  <c:pt idx="69">
                    <c:v>Apr'14</c:v>
                  </c:pt>
                  <c:pt idx="70">
                    <c:v>Apr'14</c:v>
                  </c:pt>
                  <c:pt idx="71">
                    <c:v>Apr'14</c:v>
                  </c:pt>
                  <c:pt idx="72">
                    <c:v>Apr'14</c:v>
                  </c:pt>
                  <c:pt idx="73">
                    <c:v>Apr'14</c:v>
                  </c:pt>
                  <c:pt idx="74">
                    <c:v>Apr'14</c:v>
                  </c:pt>
                  <c:pt idx="75">
                    <c:v>Apr'14</c:v>
                  </c:pt>
                  <c:pt idx="76">
                    <c:v>Apr'14</c:v>
                  </c:pt>
                  <c:pt idx="77">
                    <c:v>Apr'14</c:v>
                  </c:pt>
                  <c:pt idx="78">
                    <c:v>Apr'14</c:v>
                  </c:pt>
                  <c:pt idx="79">
                    <c:v>Apr'14</c:v>
                  </c:pt>
                  <c:pt idx="80">
                    <c:v>Apr'14</c:v>
                  </c:pt>
                  <c:pt idx="81">
                    <c:v>May'14</c:v>
                  </c:pt>
                  <c:pt idx="82">
                    <c:v>May'14</c:v>
                  </c:pt>
                  <c:pt idx="83">
                    <c:v>May'14</c:v>
                  </c:pt>
                  <c:pt idx="84">
                    <c:v>May'14</c:v>
                  </c:pt>
                  <c:pt idx="85">
                    <c:v>May'14</c:v>
                  </c:pt>
                  <c:pt idx="86">
                    <c:v>May'14</c:v>
                  </c:pt>
                  <c:pt idx="87">
                    <c:v>May'14</c:v>
                  </c:pt>
                  <c:pt idx="88">
                    <c:v>May'14</c:v>
                  </c:pt>
                  <c:pt idx="89">
                    <c:v>May'14</c:v>
                  </c:pt>
                  <c:pt idx="90">
                    <c:v>May'14</c:v>
                  </c:pt>
                  <c:pt idx="91">
                    <c:v>May'14</c:v>
                  </c:pt>
                  <c:pt idx="92">
                    <c:v>May'14</c:v>
                  </c:pt>
                  <c:pt idx="93">
                    <c:v>May'14</c:v>
                  </c:pt>
                  <c:pt idx="94">
                    <c:v>May'14</c:v>
                  </c:pt>
                  <c:pt idx="95">
                    <c:v>May'14</c:v>
                  </c:pt>
                  <c:pt idx="96">
                    <c:v>May'14</c:v>
                  </c:pt>
                  <c:pt idx="97">
                    <c:v>May'14</c:v>
                  </c:pt>
                  <c:pt idx="98">
                    <c:v>May'14</c:v>
                  </c:pt>
                  <c:pt idx="99">
                    <c:v>May'14</c:v>
                  </c:pt>
                  <c:pt idx="100">
                    <c:v>May'14</c:v>
                  </c:pt>
                  <c:pt idx="101">
                    <c:v>May'14</c:v>
                  </c:pt>
                  <c:pt idx="102">
                    <c:v>May'14</c:v>
                  </c:pt>
                  <c:pt idx="103">
                    <c:v>May'14</c:v>
                  </c:pt>
                  <c:pt idx="104">
                    <c:v>May'14</c:v>
                  </c:pt>
                  <c:pt idx="105">
                    <c:v>May'14</c:v>
                  </c:pt>
                  <c:pt idx="106">
                    <c:v>May'14</c:v>
                  </c:pt>
                  <c:pt idx="107">
                    <c:v>May'14</c:v>
                  </c:pt>
                  <c:pt idx="108">
                    <c:v>May'14</c:v>
                  </c:pt>
                  <c:pt idx="109">
                    <c:v>May'14</c:v>
                  </c:pt>
                  <c:pt idx="110">
                    <c:v>May'14</c:v>
                  </c:pt>
                  <c:pt idx="111">
                    <c:v>May'14</c:v>
                  </c:pt>
                  <c:pt idx="112">
                    <c:v>Jun'14</c:v>
                  </c:pt>
                  <c:pt idx="113">
                    <c:v>Jun'14</c:v>
                  </c:pt>
                  <c:pt idx="114">
                    <c:v>Jun'14</c:v>
                  </c:pt>
                  <c:pt idx="115">
                    <c:v>Jun'14</c:v>
                  </c:pt>
                  <c:pt idx="116">
                    <c:v>Jun'14</c:v>
                  </c:pt>
                  <c:pt idx="117">
                    <c:v>Jun'14</c:v>
                  </c:pt>
                  <c:pt idx="118">
                    <c:v>Jun'14</c:v>
                  </c:pt>
                  <c:pt idx="119">
                    <c:v>Jun'14</c:v>
                  </c:pt>
                  <c:pt idx="120">
                    <c:v>Jun'14</c:v>
                  </c:pt>
                  <c:pt idx="121">
                    <c:v>Jun'14</c:v>
                  </c:pt>
                  <c:pt idx="122">
                    <c:v>Jun'14</c:v>
                  </c:pt>
                  <c:pt idx="123">
                    <c:v>Jun'14</c:v>
                  </c:pt>
                  <c:pt idx="124">
                    <c:v>Jun'14</c:v>
                  </c:pt>
                  <c:pt idx="125">
                    <c:v>Jun'14</c:v>
                  </c:pt>
                  <c:pt idx="126">
                    <c:v>Jun'14</c:v>
                  </c:pt>
                  <c:pt idx="127">
                    <c:v>Jun'14</c:v>
                  </c:pt>
                  <c:pt idx="128">
                    <c:v>Jun'14</c:v>
                  </c:pt>
                  <c:pt idx="129">
                    <c:v>Jun'14</c:v>
                  </c:pt>
                  <c:pt idx="130">
                    <c:v>Jun'14</c:v>
                  </c:pt>
                  <c:pt idx="131">
                    <c:v>Jun'14</c:v>
                  </c:pt>
                  <c:pt idx="132">
                    <c:v>Jun'14</c:v>
                  </c:pt>
                  <c:pt idx="133">
                    <c:v>Jun'14</c:v>
                  </c:pt>
                  <c:pt idx="134">
                    <c:v>Jun'14</c:v>
                  </c:pt>
                  <c:pt idx="135">
                    <c:v>Jun'14</c:v>
                  </c:pt>
                  <c:pt idx="136">
                    <c:v>Jun'14</c:v>
                  </c:pt>
                  <c:pt idx="137">
                    <c:v>Jun'14</c:v>
                  </c:pt>
                  <c:pt idx="138">
                    <c:v>Jun'14</c:v>
                  </c:pt>
                  <c:pt idx="139">
                    <c:v>Jun'14</c:v>
                  </c:pt>
                  <c:pt idx="140">
                    <c:v>Jun'14</c:v>
                  </c:pt>
                  <c:pt idx="141">
                    <c:v>Jun'14</c:v>
                  </c:pt>
                  <c:pt idx="142">
                    <c:v>Jul'14</c:v>
                  </c:pt>
                  <c:pt idx="143">
                    <c:v>Jul'14</c:v>
                  </c:pt>
                  <c:pt idx="144">
                    <c:v>Jul'14</c:v>
                  </c:pt>
                  <c:pt idx="145">
                    <c:v>Jul'14</c:v>
                  </c:pt>
                  <c:pt idx="146">
                    <c:v>Jul'14</c:v>
                  </c:pt>
                  <c:pt idx="147">
                    <c:v>Jul'14</c:v>
                  </c:pt>
                  <c:pt idx="148">
                    <c:v>Jul'14</c:v>
                  </c:pt>
                  <c:pt idx="149">
                    <c:v>Jul'14</c:v>
                  </c:pt>
                  <c:pt idx="150">
                    <c:v>Jul'14</c:v>
                  </c:pt>
                  <c:pt idx="151">
                    <c:v>Jul'14</c:v>
                  </c:pt>
                  <c:pt idx="152">
                    <c:v>Jul'14</c:v>
                  </c:pt>
                  <c:pt idx="153">
                    <c:v>Jul'14</c:v>
                  </c:pt>
                  <c:pt idx="154">
                    <c:v>Jul'14</c:v>
                  </c:pt>
                  <c:pt idx="155">
                    <c:v>Jul'14</c:v>
                  </c:pt>
                  <c:pt idx="156">
                    <c:v>Jul'14</c:v>
                  </c:pt>
                  <c:pt idx="157">
                    <c:v>Jul'14</c:v>
                  </c:pt>
                  <c:pt idx="158">
                    <c:v>Jul'14</c:v>
                  </c:pt>
                  <c:pt idx="159">
                    <c:v>Jul'14</c:v>
                  </c:pt>
                  <c:pt idx="160">
                    <c:v>Jul'14</c:v>
                  </c:pt>
                  <c:pt idx="161">
                    <c:v>Jul'14</c:v>
                  </c:pt>
                  <c:pt idx="162">
                    <c:v>Jul'14</c:v>
                  </c:pt>
                  <c:pt idx="163">
                    <c:v>Jul'14</c:v>
                  </c:pt>
                  <c:pt idx="164">
                    <c:v>Jul'14</c:v>
                  </c:pt>
                  <c:pt idx="165">
                    <c:v>Jul'14</c:v>
                  </c:pt>
                  <c:pt idx="166">
                    <c:v>Jul'14</c:v>
                  </c:pt>
                  <c:pt idx="167">
                    <c:v>Jul'14</c:v>
                  </c:pt>
                  <c:pt idx="168">
                    <c:v>Jul'14</c:v>
                  </c:pt>
                  <c:pt idx="169">
                    <c:v>Jul'14</c:v>
                  </c:pt>
                  <c:pt idx="170">
                    <c:v>Jul'14</c:v>
                  </c:pt>
                  <c:pt idx="171">
                    <c:v>Jul'14</c:v>
                  </c:pt>
                  <c:pt idx="172">
                    <c:v>Jul'14</c:v>
                  </c:pt>
                  <c:pt idx="173">
                    <c:v>Aug'14</c:v>
                  </c:pt>
                  <c:pt idx="174">
                    <c:v>Aug'14</c:v>
                  </c:pt>
                  <c:pt idx="175">
                    <c:v>Aug'14</c:v>
                  </c:pt>
                  <c:pt idx="176">
                    <c:v>Aug'14</c:v>
                  </c:pt>
                  <c:pt idx="177">
                    <c:v>Aug'14</c:v>
                  </c:pt>
                  <c:pt idx="178">
                    <c:v>Aug'14</c:v>
                  </c:pt>
                  <c:pt idx="179">
                    <c:v>Aug'14</c:v>
                  </c:pt>
                  <c:pt idx="180">
                    <c:v>Aug'14</c:v>
                  </c:pt>
                  <c:pt idx="181">
                    <c:v>Aug'14</c:v>
                  </c:pt>
                  <c:pt idx="182">
                    <c:v>Aug'14</c:v>
                  </c:pt>
                  <c:pt idx="183">
                    <c:v>Aug'14</c:v>
                  </c:pt>
                  <c:pt idx="184">
                    <c:v>Aug'14</c:v>
                  </c:pt>
                  <c:pt idx="185">
                    <c:v>Aug'14</c:v>
                  </c:pt>
                  <c:pt idx="186">
                    <c:v>Aug'14</c:v>
                  </c:pt>
                  <c:pt idx="187">
                    <c:v>Aug'14</c:v>
                  </c:pt>
                  <c:pt idx="188">
                    <c:v>Aug'14</c:v>
                  </c:pt>
                  <c:pt idx="189">
                    <c:v>Aug'14</c:v>
                  </c:pt>
                  <c:pt idx="190">
                    <c:v>Aug'14</c:v>
                  </c:pt>
                  <c:pt idx="191">
                    <c:v>Aug'14</c:v>
                  </c:pt>
                  <c:pt idx="192">
                    <c:v>Aug'14</c:v>
                  </c:pt>
                  <c:pt idx="193">
                    <c:v>Aug'14</c:v>
                  </c:pt>
                  <c:pt idx="194">
                    <c:v>Aug'14</c:v>
                  </c:pt>
                  <c:pt idx="195">
                    <c:v>Aug'14</c:v>
                  </c:pt>
                  <c:pt idx="196">
                    <c:v>Aug'14</c:v>
                  </c:pt>
                  <c:pt idx="197">
                    <c:v>Aug'14</c:v>
                  </c:pt>
                  <c:pt idx="198">
                    <c:v>Aug'14</c:v>
                  </c:pt>
                  <c:pt idx="199">
                    <c:v>Aug'14</c:v>
                  </c:pt>
                  <c:pt idx="200">
                    <c:v>Aug'14</c:v>
                  </c:pt>
                  <c:pt idx="201">
                    <c:v>Aug'14</c:v>
                  </c:pt>
                  <c:pt idx="202">
                    <c:v>Aug'14</c:v>
                  </c:pt>
                  <c:pt idx="203">
                    <c:v>Aug'14</c:v>
                  </c:pt>
                  <c:pt idx="204">
                    <c:v>Sep'14</c:v>
                  </c:pt>
                  <c:pt idx="205">
                    <c:v>Sep'14</c:v>
                  </c:pt>
                  <c:pt idx="206">
                    <c:v>Sep'14</c:v>
                  </c:pt>
                  <c:pt idx="207">
                    <c:v>Sep'14</c:v>
                  </c:pt>
                  <c:pt idx="208">
                    <c:v>Sep'14</c:v>
                  </c:pt>
                  <c:pt idx="209">
                    <c:v>Sep'14</c:v>
                  </c:pt>
                  <c:pt idx="210">
                    <c:v>Sep'14</c:v>
                  </c:pt>
                  <c:pt idx="211">
                    <c:v>Sep'14</c:v>
                  </c:pt>
                  <c:pt idx="212">
                    <c:v>Sep'14</c:v>
                  </c:pt>
                  <c:pt idx="213">
                    <c:v>Sep'14</c:v>
                  </c:pt>
                  <c:pt idx="214">
                    <c:v>Sep'14</c:v>
                  </c:pt>
                  <c:pt idx="215">
                    <c:v>Sep'14</c:v>
                  </c:pt>
                  <c:pt idx="216">
                    <c:v>Sep'14</c:v>
                  </c:pt>
                  <c:pt idx="217">
                    <c:v>Sep'14</c:v>
                  </c:pt>
                  <c:pt idx="218">
                    <c:v>Sep'14</c:v>
                  </c:pt>
                  <c:pt idx="219">
                    <c:v>Sep'14</c:v>
                  </c:pt>
                  <c:pt idx="220">
                    <c:v>Sep'14</c:v>
                  </c:pt>
                  <c:pt idx="221">
                    <c:v>Sep'14</c:v>
                  </c:pt>
                  <c:pt idx="222">
                    <c:v>Sep'14</c:v>
                  </c:pt>
                  <c:pt idx="223">
                    <c:v>Sep'14</c:v>
                  </c:pt>
                  <c:pt idx="224">
                    <c:v>Sep'14</c:v>
                  </c:pt>
                  <c:pt idx="225">
                    <c:v>Sep'14</c:v>
                  </c:pt>
                  <c:pt idx="226">
                    <c:v>Sep'14</c:v>
                  </c:pt>
                  <c:pt idx="227">
                    <c:v>Sep'14</c:v>
                  </c:pt>
                  <c:pt idx="228">
                    <c:v>Sep'14</c:v>
                  </c:pt>
                  <c:pt idx="229">
                    <c:v>Sep'14</c:v>
                  </c:pt>
                  <c:pt idx="230">
                    <c:v>Sep'14</c:v>
                  </c:pt>
                  <c:pt idx="231">
                    <c:v>Sep'14</c:v>
                  </c:pt>
                  <c:pt idx="232">
                    <c:v>Sep'14</c:v>
                  </c:pt>
                  <c:pt idx="233">
                    <c:v>Sep'14</c:v>
                  </c:pt>
                  <c:pt idx="234">
                    <c:v>Oct'14</c:v>
                  </c:pt>
                  <c:pt idx="235">
                    <c:v>Oct'14</c:v>
                  </c:pt>
                  <c:pt idx="236">
                    <c:v>Oct'14</c:v>
                  </c:pt>
                  <c:pt idx="237">
                    <c:v>Oct'14</c:v>
                  </c:pt>
                  <c:pt idx="238">
                    <c:v>Oct'14</c:v>
                  </c:pt>
                  <c:pt idx="239">
                    <c:v>Oct'14</c:v>
                  </c:pt>
                  <c:pt idx="240">
                    <c:v>Oct'14</c:v>
                  </c:pt>
                  <c:pt idx="241">
                    <c:v>Oct'14</c:v>
                  </c:pt>
                  <c:pt idx="242">
                    <c:v>Oct'14</c:v>
                  </c:pt>
                  <c:pt idx="243">
                    <c:v>Oct'14</c:v>
                  </c:pt>
                  <c:pt idx="244">
                    <c:v>Oct'14</c:v>
                  </c:pt>
                  <c:pt idx="245">
                    <c:v>Oct'14</c:v>
                  </c:pt>
                  <c:pt idx="246">
                    <c:v>Oct'14</c:v>
                  </c:pt>
                  <c:pt idx="247">
                    <c:v>Oct'14</c:v>
                  </c:pt>
                  <c:pt idx="248">
                    <c:v>Oct'14</c:v>
                  </c:pt>
                  <c:pt idx="249">
                    <c:v>Oct'14</c:v>
                  </c:pt>
                  <c:pt idx="250">
                    <c:v>Oct'14</c:v>
                  </c:pt>
                  <c:pt idx="251">
                    <c:v>Oct'14</c:v>
                  </c:pt>
                  <c:pt idx="252">
                    <c:v>Oct'14</c:v>
                  </c:pt>
                  <c:pt idx="253">
                    <c:v>Oct'14</c:v>
                  </c:pt>
                  <c:pt idx="254">
                    <c:v>Oct'14</c:v>
                  </c:pt>
                  <c:pt idx="255">
                    <c:v>Oct'14</c:v>
                  </c:pt>
                  <c:pt idx="256">
                    <c:v>Oct'14</c:v>
                  </c:pt>
                  <c:pt idx="257">
                    <c:v>Oct'14</c:v>
                  </c:pt>
                  <c:pt idx="258">
                    <c:v>Oct'14</c:v>
                  </c:pt>
                  <c:pt idx="259">
                    <c:v>Oct'14</c:v>
                  </c:pt>
                  <c:pt idx="260">
                    <c:v>Oct'14</c:v>
                  </c:pt>
                  <c:pt idx="261">
                    <c:v>Oct'14</c:v>
                  </c:pt>
                  <c:pt idx="262">
                    <c:v>Oct'14</c:v>
                  </c:pt>
                  <c:pt idx="263">
                    <c:v>Oct'14</c:v>
                  </c:pt>
                  <c:pt idx="264">
                    <c:v>Oct'14</c:v>
                  </c:pt>
                  <c:pt idx="265">
                    <c:v>Nov'14</c:v>
                  </c:pt>
                  <c:pt idx="266">
                    <c:v>Nov'14</c:v>
                  </c:pt>
                  <c:pt idx="267">
                    <c:v>Nov'14</c:v>
                  </c:pt>
                  <c:pt idx="268">
                    <c:v>Nov'14</c:v>
                  </c:pt>
                  <c:pt idx="269">
                    <c:v>Nov'14</c:v>
                  </c:pt>
                  <c:pt idx="270">
                    <c:v>Nov'14</c:v>
                  </c:pt>
                  <c:pt idx="271">
                    <c:v>Nov'14</c:v>
                  </c:pt>
                  <c:pt idx="272">
                    <c:v>Nov'14</c:v>
                  </c:pt>
                  <c:pt idx="273">
                    <c:v>Nov'14</c:v>
                  </c:pt>
                  <c:pt idx="274">
                    <c:v>Nov'14</c:v>
                  </c:pt>
                  <c:pt idx="275">
                    <c:v>Nov'14</c:v>
                  </c:pt>
                  <c:pt idx="276">
                    <c:v>Nov'14</c:v>
                  </c:pt>
                  <c:pt idx="277">
                    <c:v>Nov'14</c:v>
                  </c:pt>
                  <c:pt idx="278">
                    <c:v>Nov'14</c:v>
                  </c:pt>
                  <c:pt idx="279">
                    <c:v>Nov'14</c:v>
                  </c:pt>
                  <c:pt idx="280">
                    <c:v>Nov'14</c:v>
                  </c:pt>
                  <c:pt idx="281">
                    <c:v>Nov'14</c:v>
                  </c:pt>
                  <c:pt idx="282">
                    <c:v>Nov'14</c:v>
                  </c:pt>
                  <c:pt idx="283">
                    <c:v>Nov'14</c:v>
                  </c:pt>
                  <c:pt idx="284">
                    <c:v>Nov'14</c:v>
                  </c:pt>
                  <c:pt idx="285">
                    <c:v>Nov'14</c:v>
                  </c:pt>
                  <c:pt idx="286">
                    <c:v>Nov'14</c:v>
                  </c:pt>
                  <c:pt idx="287">
                    <c:v>Nov'14</c:v>
                  </c:pt>
                  <c:pt idx="288">
                    <c:v>Nov'14</c:v>
                  </c:pt>
                  <c:pt idx="289">
                    <c:v>Nov'14</c:v>
                  </c:pt>
                  <c:pt idx="290">
                    <c:v>Nov'14</c:v>
                  </c:pt>
                  <c:pt idx="291">
                    <c:v>Nov'14</c:v>
                  </c:pt>
                  <c:pt idx="292">
                    <c:v>Nov'14</c:v>
                  </c:pt>
                  <c:pt idx="293">
                    <c:v>Nov'14</c:v>
                  </c:pt>
                  <c:pt idx="294">
                    <c:v>Nov'14</c:v>
                  </c:pt>
                  <c:pt idx="295">
                    <c:v>Dec'14</c:v>
                  </c:pt>
                  <c:pt idx="296">
                    <c:v>Dec'14</c:v>
                  </c:pt>
                  <c:pt idx="297">
                    <c:v>Dec'14</c:v>
                  </c:pt>
                  <c:pt idx="298">
                    <c:v>Dec'14</c:v>
                  </c:pt>
                  <c:pt idx="299">
                    <c:v>Dec'14</c:v>
                  </c:pt>
                  <c:pt idx="300">
                    <c:v>Dec'14</c:v>
                  </c:pt>
                  <c:pt idx="301">
                    <c:v>Dec'14</c:v>
                  </c:pt>
                  <c:pt idx="302">
                    <c:v>Dec'14</c:v>
                  </c:pt>
                  <c:pt idx="303">
                    <c:v>Dec'14</c:v>
                  </c:pt>
                  <c:pt idx="304">
                    <c:v>Dec'14</c:v>
                  </c:pt>
                  <c:pt idx="305">
                    <c:v>Dec'14</c:v>
                  </c:pt>
                  <c:pt idx="306">
                    <c:v>Dec'14</c:v>
                  </c:pt>
                  <c:pt idx="307">
                    <c:v>Dec'14</c:v>
                  </c:pt>
                  <c:pt idx="308">
                    <c:v>Dec'14</c:v>
                  </c:pt>
                  <c:pt idx="309">
                    <c:v>Dec'14</c:v>
                  </c:pt>
                  <c:pt idx="310">
                    <c:v>Dec'14</c:v>
                  </c:pt>
                  <c:pt idx="311">
                    <c:v>Dec'14</c:v>
                  </c:pt>
                  <c:pt idx="312">
                    <c:v>Dec'14</c:v>
                  </c:pt>
                  <c:pt idx="313">
                    <c:v>Dec'14</c:v>
                  </c:pt>
                  <c:pt idx="314">
                    <c:v>Dec'14</c:v>
                  </c:pt>
                  <c:pt idx="315">
                    <c:v>Dec'14</c:v>
                  </c:pt>
                  <c:pt idx="316">
                    <c:v>Dec'14</c:v>
                  </c:pt>
                  <c:pt idx="317">
                    <c:v>Dec'14</c:v>
                  </c:pt>
                  <c:pt idx="318">
                    <c:v>Dec'14</c:v>
                  </c:pt>
                  <c:pt idx="319">
                    <c:v>Dec'14</c:v>
                  </c:pt>
                  <c:pt idx="320">
                    <c:v>Dec'14</c:v>
                  </c:pt>
                  <c:pt idx="321">
                    <c:v>Dec'14</c:v>
                  </c:pt>
                  <c:pt idx="322">
                    <c:v>Dec'14</c:v>
                  </c:pt>
                  <c:pt idx="323">
                    <c:v>Dec'14</c:v>
                  </c:pt>
                  <c:pt idx="324">
                    <c:v>Dec'14</c:v>
                  </c:pt>
                  <c:pt idx="325">
                    <c:v>Dec'14</c:v>
                  </c:pt>
                  <c:pt idx="326">
                    <c:v>Jan'15</c:v>
                  </c:pt>
                  <c:pt idx="327">
                    <c:v>Jan'15</c:v>
                  </c:pt>
                  <c:pt idx="328">
                    <c:v>Jan'15</c:v>
                  </c:pt>
                  <c:pt idx="329">
                    <c:v>Jan'15</c:v>
                  </c:pt>
                  <c:pt idx="330">
                    <c:v>Jan'15</c:v>
                  </c:pt>
                  <c:pt idx="331">
                    <c:v>Jan'15</c:v>
                  </c:pt>
                  <c:pt idx="332">
                    <c:v>Jan'15</c:v>
                  </c:pt>
                  <c:pt idx="333">
                    <c:v>Jan'15</c:v>
                  </c:pt>
                  <c:pt idx="334">
                    <c:v>Jan'15</c:v>
                  </c:pt>
                  <c:pt idx="335">
                    <c:v>Jan'15</c:v>
                  </c:pt>
                  <c:pt idx="336">
                    <c:v>Jan'15</c:v>
                  </c:pt>
                  <c:pt idx="337">
                    <c:v>Jan'15</c:v>
                  </c:pt>
                  <c:pt idx="338">
                    <c:v>Jan'15</c:v>
                  </c:pt>
                  <c:pt idx="339">
                    <c:v>Jan'15</c:v>
                  </c:pt>
                  <c:pt idx="340">
                    <c:v>Jan'15</c:v>
                  </c:pt>
                  <c:pt idx="341">
                    <c:v>Jan'15</c:v>
                  </c:pt>
                  <c:pt idx="342">
                    <c:v>Jan'15</c:v>
                  </c:pt>
                  <c:pt idx="343">
                    <c:v>Jan'15</c:v>
                  </c:pt>
                  <c:pt idx="344">
                    <c:v>Jan'15</c:v>
                  </c:pt>
                  <c:pt idx="345">
                    <c:v>Jan'15</c:v>
                  </c:pt>
                  <c:pt idx="346">
                    <c:v>Jan'15</c:v>
                  </c:pt>
                  <c:pt idx="347">
                    <c:v>Jan'15</c:v>
                  </c:pt>
                  <c:pt idx="348">
                    <c:v>Jan'15</c:v>
                  </c:pt>
                  <c:pt idx="349">
                    <c:v>Jan'15</c:v>
                  </c:pt>
                  <c:pt idx="350">
                    <c:v>Jan'15</c:v>
                  </c:pt>
                  <c:pt idx="351">
                    <c:v>Jan'15</c:v>
                  </c:pt>
                  <c:pt idx="352">
                    <c:v>Jan'15</c:v>
                  </c:pt>
                  <c:pt idx="353">
                    <c:v>Jan'15</c:v>
                  </c:pt>
                  <c:pt idx="354">
                    <c:v>Jan'15</c:v>
                  </c:pt>
                  <c:pt idx="355">
                    <c:v>Jan'15</c:v>
                  </c:pt>
                  <c:pt idx="356">
                    <c:v>Jan'15</c:v>
                  </c:pt>
                  <c:pt idx="357">
                    <c:v>Feb'15</c:v>
                  </c:pt>
                  <c:pt idx="358">
                    <c:v>Feb'15</c:v>
                  </c:pt>
                  <c:pt idx="359">
                    <c:v>Feb'15</c:v>
                  </c:pt>
                  <c:pt idx="360">
                    <c:v>Feb'15</c:v>
                  </c:pt>
                  <c:pt idx="361">
                    <c:v>Feb'15</c:v>
                  </c:pt>
                  <c:pt idx="362">
                    <c:v>Feb'15</c:v>
                  </c:pt>
                  <c:pt idx="363">
                    <c:v>Feb'15</c:v>
                  </c:pt>
                  <c:pt idx="364">
                    <c:v>Feb'15</c:v>
                  </c:pt>
                  <c:pt idx="365">
                    <c:v>Feb'15</c:v>
                  </c:pt>
                  <c:pt idx="366">
                    <c:v>Feb'15</c:v>
                  </c:pt>
                  <c:pt idx="367">
                    <c:v>Feb'15</c:v>
                  </c:pt>
                  <c:pt idx="368">
                    <c:v>Feb'15</c:v>
                  </c:pt>
                  <c:pt idx="369">
                    <c:v>Feb'15</c:v>
                  </c:pt>
                  <c:pt idx="370">
                    <c:v>Feb'15</c:v>
                  </c:pt>
                  <c:pt idx="371">
                    <c:v>Feb'15</c:v>
                  </c:pt>
                  <c:pt idx="372">
                    <c:v>Feb'15</c:v>
                  </c:pt>
                  <c:pt idx="373">
                    <c:v>Feb'15</c:v>
                  </c:pt>
                  <c:pt idx="374">
                    <c:v>Feb'15</c:v>
                  </c:pt>
                  <c:pt idx="375">
                    <c:v>Feb'15</c:v>
                  </c:pt>
                  <c:pt idx="376">
                    <c:v>Feb'15</c:v>
                  </c:pt>
                  <c:pt idx="377">
                    <c:v>Feb'15</c:v>
                  </c:pt>
                  <c:pt idx="378">
                    <c:v>Feb'15</c:v>
                  </c:pt>
                  <c:pt idx="379">
                    <c:v>Feb'15</c:v>
                  </c:pt>
                  <c:pt idx="380">
                    <c:v>Feb'15</c:v>
                  </c:pt>
                  <c:pt idx="381">
                    <c:v>Feb'15</c:v>
                  </c:pt>
                  <c:pt idx="382">
                    <c:v>Feb'15</c:v>
                  </c:pt>
                  <c:pt idx="383">
                    <c:v>Feb'15</c:v>
                  </c:pt>
                  <c:pt idx="384">
                    <c:v>Feb'15</c:v>
                  </c:pt>
                  <c:pt idx="385">
                    <c:v>Mar'15</c:v>
                  </c:pt>
                  <c:pt idx="386">
                    <c:v>Mar'15</c:v>
                  </c:pt>
                  <c:pt idx="387">
                    <c:v>Mar'15</c:v>
                  </c:pt>
                  <c:pt idx="388">
                    <c:v>Mar'15</c:v>
                  </c:pt>
                  <c:pt idx="389">
                    <c:v>Mar'15</c:v>
                  </c:pt>
                  <c:pt idx="390">
                    <c:v>Mar'15</c:v>
                  </c:pt>
                  <c:pt idx="391">
                    <c:v>Mar'15</c:v>
                  </c:pt>
                  <c:pt idx="392">
                    <c:v>Mar'15</c:v>
                  </c:pt>
                  <c:pt idx="393">
                    <c:v>Mar'15</c:v>
                  </c:pt>
                  <c:pt idx="394">
                    <c:v>Mar'15</c:v>
                  </c:pt>
                  <c:pt idx="395">
                    <c:v>Mar'15</c:v>
                  </c:pt>
                  <c:pt idx="396">
                    <c:v>Mar'15</c:v>
                  </c:pt>
                  <c:pt idx="397">
                    <c:v>Mar'15</c:v>
                  </c:pt>
                  <c:pt idx="398">
                    <c:v>Mar'15</c:v>
                  </c:pt>
                  <c:pt idx="399">
                    <c:v>Mar'15</c:v>
                  </c:pt>
                  <c:pt idx="400">
                    <c:v>Mar'15</c:v>
                  </c:pt>
                  <c:pt idx="401">
                    <c:v>Mar'15</c:v>
                  </c:pt>
                  <c:pt idx="402">
                    <c:v>Mar'15</c:v>
                  </c:pt>
                  <c:pt idx="403">
                    <c:v>Mar'15</c:v>
                  </c:pt>
                  <c:pt idx="404">
                    <c:v>Mar'15</c:v>
                  </c:pt>
                  <c:pt idx="405">
                    <c:v>Mar'15</c:v>
                  </c:pt>
                  <c:pt idx="406">
                    <c:v>Mar'15</c:v>
                  </c:pt>
                  <c:pt idx="407">
                    <c:v>Mar'15</c:v>
                  </c:pt>
                  <c:pt idx="408">
                    <c:v>Mar'15</c:v>
                  </c:pt>
                  <c:pt idx="409">
                    <c:v>Mar'15</c:v>
                  </c:pt>
                  <c:pt idx="410">
                    <c:v>Mar'15</c:v>
                  </c:pt>
                  <c:pt idx="411">
                    <c:v>Mar'15</c:v>
                  </c:pt>
                  <c:pt idx="412">
                    <c:v>Mar'15</c:v>
                  </c:pt>
                  <c:pt idx="413">
                    <c:v>Mar'15</c:v>
                  </c:pt>
                  <c:pt idx="414">
                    <c:v>Mar'15</c:v>
                  </c:pt>
                  <c:pt idx="415">
                    <c:v>Mar'15</c:v>
                  </c:pt>
                  <c:pt idx="416">
                    <c:v>Apr'15</c:v>
                  </c:pt>
                  <c:pt idx="417">
                    <c:v>Apr'15</c:v>
                  </c:pt>
                  <c:pt idx="418">
                    <c:v>Apr'15</c:v>
                  </c:pt>
                  <c:pt idx="419">
                    <c:v>Apr'15</c:v>
                  </c:pt>
                  <c:pt idx="420">
                    <c:v>Apr'15</c:v>
                  </c:pt>
                  <c:pt idx="421">
                    <c:v>Apr'15</c:v>
                  </c:pt>
                  <c:pt idx="422">
                    <c:v>Apr'15</c:v>
                  </c:pt>
                  <c:pt idx="423">
                    <c:v>Apr'15</c:v>
                  </c:pt>
                  <c:pt idx="424">
                    <c:v>Apr'15</c:v>
                  </c:pt>
                  <c:pt idx="425">
                    <c:v>Apr'15</c:v>
                  </c:pt>
                  <c:pt idx="426">
                    <c:v>Apr'15</c:v>
                  </c:pt>
                  <c:pt idx="427">
                    <c:v>Apr'15</c:v>
                  </c:pt>
                  <c:pt idx="428">
                    <c:v>Apr'15</c:v>
                  </c:pt>
                  <c:pt idx="429">
                    <c:v>Apr'15</c:v>
                  </c:pt>
                  <c:pt idx="430">
                    <c:v>Apr'15</c:v>
                  </c:pt>
                  <c:pt idx="431">
                    <c:v>Apr'15</c:v>
                  </c:pt>
                  <c:pt idx="432">
                    <c:v>Apr'15</c:v>
                  </c:pt>
                  <c:pt idx="433">
                    <c:v>Apr'15</c:v>
                  </c:pt>
                  <c:pt idx="434">
                    <c:v>Apr'15</c:v>
                  </c:pt>
                  <c:pt idx="435">
                    <c:v>Apr'15</c:v>
                  </c:pt>
                  <c:pt idx="436">
                    <c:v>Apr'15</c:v>
                  </c:pt>
                  <c:pt idx="437">
                    <c:v>Apr'15</c:v>
                  </c:pt>
                  <c:pt idx="438">
                    <c:v>Apr'15</c:v>
                  </c:pt>
                  <c:pt idx="439">
                    <c:v>Apr'15</c:v>
                  </c:pt>
                  <c:pt idx="440">
                    <c:v>Apr'15</c:v>
                  </c:pt>
                  <c:pt idx="441">
                    <c:v>Apr'15</c:v>
                  </c:pt>
                  <c:pt idx="442">
                    <c:v>Apr'15</c:v>
                  </c:pt>
                  <c:pt idx="443">
                    <c:v>Apr'15</c:v>
                  </c:pt>
                  <c:pt idx="444">
                    <c:v>Apr'15</c:v>
                  </c:pt>
                  <c:pt idx="445">
                    <c:v>Apr'15</c:v>
                  </c:pt>
                  <c:pt idx="446">
                    <c:v>May'15</c:v>
                  </c:pt>
                  <c:pt idx="447">
                    <c:v>May'15</c:v>
                  </c:pt>
                  <c:pt idx="448">
                    <c:v>May'15</c:v>
                  </c:pt>
                  <c:pt idx="449">
                    <c:v>May'15</c:v>
                  </c:pt>
                  <c:pt idx="450">
                    <c:v>May'15</c:v>
                  </c:pt>
                  <c:pt idx="451">
                    <c:v>May'15</c:v>
                  </c:pt>
                  <c:pt idx="452">
                    <c:v>May'15</c:v>
                  </c:pt>
                  <c:pt idx="453">
                    <c:v>May'15</c:v>
                  </c:pt>
                  <c:pt idx="454">
                    <c:v>May'15</c:v>
                  </c:pt>
                  <c:pt idx="455">
                    <c:v>May'15</c:v>
                  </c:pt>
                  <c:pt idx="456">
                    <c:v>May'15</c:v>
                  </c:pt>
                  <c:pt idx="457">
                    <c:v>May'15</c:v>
                  </c:pt>
                  <c:pt idx="458">
                    <c:v>May'15</c:v>
                  </c:pt>
                  <c:pt idx="459">
                    <c:v>May'15</c:v>
                  </c:pt>
                  <c:pt idx="460">
                    <c:v>May'15</c:v>
                  </c:pt>
                  <c:pt idx="461">
                    <c:v>May'15</c:v>
                  </c:pt>
                  <c:pt idx="462">
                    <c:v>May'15</c:v>
                  </c:pt>
                  <c:pt idx="463">
                    <c:v>May'15</c:v>
                  </c:pt>
                  <c:pt idx="464">
                    <c:v>May'15</c:v>
                  </c:pt>
                  <c:pt idx="465">
                    <c:v>May'15</c:v>
                  </c:pt>
                  <c:pt idx="466">
                    <c:v>May'15</c:v>
                  </c:pt>
                  <c:pt idx="467">
                    <c:v>May'15</c:v>
                  </c:pt>
                </c:lvl>
                <c:lvl>
                  <c:pt idx="0">
                    <c:v>09-02-2014</c:v>
                  </c:pt>
                  <c:pt idx="1">
                    <c:v>10-02-2014</c:v>
                  </c:pt>
                  <c:pt idx="2">
                    <c:v>11-02-2014</c:v>
                  </c:pt>
                  <c:pt idx="3">
                    <c:v>12-02-2014</c:v>
                  </c:pt>
                  <c:pt idx="4">
                    <c:v>13-02-2014</c:v>
                  </c:pt>
                  <c:pt idx="5">
                    <c:v>14-02-2014</c:v>
                  </c:pt>
                  <c:pt idx="6">
                    <c:v>15-02-2014</c:v>
                  </c:pt>
                  <c:pt idx="7">
                    <c:v>16-02-2014</c:v>
                  </c:pt>
                  <c:pt idx="8">
                    <c:v>17-02-2014</c:v>
                  </c:pt>
                  <c:pt idx="9">
                    <c:v>18-02-2014</c:v>
                  </c:pt>
                  <c:pt idx="10">
                    <c:v>19-02-2014</c:v>
                  </c:pt>
                  <c:pt idx="11">
                    <c:v>20-02-2014</c:v>
                  </c:pt>
                  <c:pt idx="12">
                    <c:v>21-02-2014</c:v>
                  </c:pt>
                  <c:pt idx="13">
                    <c:v>22-02-2014</c:v>
                  </c:pt>
                  <c:pt idx="14">
                    <c:v>23-02-2014</c:v>
                  </c:pt>
                  <c:pt idx="15">
                    <c:v>24-02-2014</c:v>
                  </c:pt>
                  <c:pt idx="16">
                    <c:v>25-02-2014</c:v>
                  </c:pt>
                  <c:pt idx="17">
                    <c:v>26-02-2014</c:v>
                  </c:pt>
                  <c:pt idx="18">
                    <c:v>27-02-2014</c:v>
                  </c:pt>
                  <c:pt idx="19">
                    <c:v>28-02-2014</c:v>
                  </c:pt>
                  <c:pt idx="20">
                    <c:v>01-03-2014</c:v>
                  </c:pt>
                  <c:pt idx="21">
                    <c:v>02-03-2014</c:v>
                  </c:pt>
                  <c:pt idx="22">
                    <c:v>03-03-2014</c:v>
                  </c:pt>
                  <c:pt idx="23">
                    <c:v>04-03-2014</c:v>
                  </c:pt>
                  <c:pt idx="24">
                    <c:v>05-03-2014</c:v>
                  </c:pt>
                  <c:pt idx="25">
                    <c:v>06-03-2014</c:v>
                  </c:pt>
                  <c:pt idx="26">
                    <c:v>07-03-2014</c:v>
                  </c:pt>
                  <c:pt idx="27">
                    <c:v>08-03-2014</c:v>
                  </c:pt>
                  <c:pt idx="28">
                    <c:v>09-03-2014</c:v>
                  </c:pt>
                  <c:pt idx="29">
                    <c:v>10-03-2014</c:v>
                  </c:pt>
                  <c:pt idx="30">
                    <c:v>11-03-2014</c:v>
                  </c:pt>
                  <c:pt idx="31">
                    <c:v>12-03-2014</c:v>
                  </c:pt>
                  <c:pt idx="32">
                    <c:v>13-03-2014</c:v>
                  </c:pt>
                  <c:pt idx="33">
                    <c:v>14-03-2014</c:v>
                  </c:pt>
                  <c:pt idx="34">
                    <c:v>15-03-2014</c:v>
                  </c:pt>
                  <c:pt idx="35">
                    <c:v>16-03-2014</c:v>
                  </c:pt>
                  <c:pt idx="36">
                    <c:v>17-03-2014</c:v>
                  </c:pt>
                  <c:pt idx="37">
                    <c:v>18-03-2014</c:v>
                  </c:pt>
                  <c:pt idx="38">
                    <c:v>19-03-2014</c:v>
                  </c:pt>
                  <c:pt idx="39">
                    <c:v>20-03-2014</c:v>
                  </c:pt>
                  <c:pt idx="40">
                    <c:v>21-03-2014</c:v>
                  </c:pt>
                  <c:pt idx="41">
                    <c:v>22-03-2014</c:v>
                  </c:pt>
                  <c:pt idx="42">
                    <c:v>23-03-2014</c:v>
                  </c:pt>
                  <c:pt idx="43">
                    <c:v>24-03-2014</c:v>
                  </c:pt>
                  <c:pt idx="44">
                    <c:v>25-03-2014</c:v>
                  </c:pt>
                  <c:pt idx="45">
                    <c:v>26-03-2014</c:v>
                  </c:pt>
                  <c:pt idx="46">
                    <c:v>27-03-2014</c:v>
                  </c:pt>
                  <c:pt idx="47">
                    <c:v>28-03-2014</c:v>
                  </c:pt>
                  <c:pt idx="48">
                    <c:v>29-03-2014</c:v>
                  </c:pt>
                  <c:pt idx="49">
                    <c:v>30-03-2014</c:v>
                  </c:pt>
                  <c:pt idx="50">
                    <c:v>31-03-2014</c:v>
                  </c:pt>
                  <c:pt idx="51">
                    <c:v>01-04-2014</c:v>
                  </c:pt>
                  <c:pt idx="52">
                    <c:v>02-04-2014</c:v>
                  </c:pt>
                  <c:pt idx="53">
                    <c:v>03-04-2014</c:v>
                  </c:pt>
                  <c:pt idx="54">
                    <c:v>04-04-2014</c:v>
                  </c:pt>
                  <c:pt idx="55">
                    <c:v>05-04-2014</c:v>
                  </c:pt>
                  <c:pt idx="56">
                    <c:v>06-04-2014</c:v>
                  </c:pt>
                  <c:pt idx="57">
                    <c:v>07-04-2014</c:v>
                  </c:pt>
                  <c:pt idx="58">
                    <c:v>08-04-2014</c:v>
                  </c:pt>
                  <c:pt idx="59">
                    <c:v>09-04-2014</c:v>
                  </c:pt>
                  <c:pt idx="60">
                    <c:v>10-04-2014</c:v>
                  </c:pt>
                  <c:pt idx="61">
                    <c:v>11-04-2014</c:v>
                  </c:pt>
                  <c:pt idx="62">
                    <c:v>12-04-2014</c:v>
                  </c:pt>
                  <c:pt idx="63">
                    <c:v>13-04-2014</c:v>
                  </c:pt>
                  <c:pt idx="64">
                    <c:v>14-04-2014</c:v>
                  </c:pt>
                  <c:pt idx="65">
                    <c:v>15-04-2014</c:v>
                  </c:pt>
                  <c:pt idx="66">
                    <c:v>16-04-2014</c:v>
                  </c:pt>
                  <c:pt idx="67">
                    <c:v>17-04-2014</c:v>
                  </c:pt>
                  <c:pt idx="68">
                    <c:v>18-04-2014</c:v>
                  </c:pt>
                  <c:pt idx="69">
                    <c:v>19-04-2014</c:v>
                  </c:pt>
                  <c:pt idx="70">
                    <c:v>20-04-2014</c:v>
                  </c:pt>
                  <c:pt idx="71">
                    <c:v>21-04-2014</c:v>
                  </c:pt>
                  <c:pt idx="72">
                    <c:v>22-04-2014</c:v>
                  </c:pt>
                  <c:pt idx="73">
                    <c:v>23-04-2014</c:v>
                  </c:pt>
                  <c:pt idx="74">
                    <c:v>24-04-2014</c:v>
                  </c:pt>
                  <c:pt idx="75">
                    <c:v>25-04-2014</c:v>
                  </c:pt>
                  <c:pt idx="76">
                    <c:v>26-04-2014</c:v>
                  </c:pt>
                  <c:pt idx="77">
                    <c:v>27-04-2014</c:v>
                  </c:pt>
                  <c:pt idx="78">
                    <c:v>28-04-2014</c:v>
                  </c:pt>
                  <c:pt idx="79">
                    <c:v>29-04-2014</c:v>
                  </c:pt>
                  <c:pt idx="80">
                    <c:v>30-04-2014</c:v>
                  </c:pt>
                  <c:pt idx="81">
                    <c:v>01-05-2014</c:v>
                  </c:pt>
                  <c:pt idx="82">
                    <c:v>02-05-2014</c:v>
                  </c:pt>
                  <c:pt idx="83">
                    <c:v>03-05-2014</c:v>
                  </c:pt>
                  <c:pt idx="84">
                    <c:v>04-05-2014</c:v>
                  </c:pt>
                  <c:pt idx="85">
                    <c:v>05-05-2014</c:v>
                  </c:pt>
                  <c:pt idx="86">
                    <c:v>06-05-2014</c:v>
                  </c:pt>
                  <c:pt idx="87">
                    <c:v>07-05-2014</c:v>
                  </c:pt>
                  <c:pt idx="88">
                    <c:v>08-05-2014</c:v>
                  </c:pt>
                  <c:pt idx="89">
                    <c:v>09-05-2014</c:v>
                  </c:pt>
                  <c:pt idx="90">
                    <c:v>10-05-2014</c:v>
                  </c:pt>
                  <c:pt idx="91">
                    <c:v>11-05-2014</c:v>
                  </c:pt>
                  <c:pt idx="92">
                    <c:v>12-05-2014</c:v>
                  </c:pt>
                  <c:pt idx="93">
                    <c:v>13-05-2014</c:v>
                  </c:pt>
                  <c:pt idx="94">
                    <c:v>14-05-2014</c:v>
                  </c:pt>
                  <c:pt idx="95">
                    <c:v>15-05-2014</c:v>
                  </c:pt>
                  <c:pt idx="96">
                    <c:v>16-05-2014</c:v>
                  </c:pt>
                  <c:pt idx="97">
                    <c:v>17-05-2014</c:v>
                  </c:pt>
                  <c:pt idx="98">
                    <c:v>18-05-2014</c:v>
                  </c:pt>
                  <c:pt idx="99">
                    <c:v>19-05-2014</c:v>
                  </c:pt>
                  <c:pt idx="100">
                    <c:v>20-05-2014</c:v>
                  </c:pt>
                  <c:pt idx="101">
                    <c:v>21-05-2014</c:v>
                  </c:pt>
                  <c:pt idx="102">
                    <c:v>22-05-2014</c:v>
                  </c:pt>
                  <c:pt idx="103">
                    <c:v>23-05-2014</c:v>
                  </c:pt>
                  <c:pt idx="104">
                    <c:v>24-05-2014</c:v>
                  </c:pt>
                  <c:pt idx="105">
                    <c:v>25-05-2014</c:v>
                  </c:pt>
                  <c:pt idx="106">
                    <c:v>26-05-2014</c:v>
                  </c:pt>
                  <c:pt idx="107">
                    <c:v>27-05-2014</c:v>
                  </c:pt>
                  <c:pt idx="108">
                    <c:v>28-05-2014</c:v>
                  </c:pt>
                  <c:pt idx="109">
                    <c:v>29-05-2014</c:v>
                  </c:pt>
                  <c:pt idx="110">
                    <c:v>30-05-2014</c:v>
                  </c:pt>
                  <c:pt idx="111">
                    <c:v>31-05-2014</c:v>
                  </c:pt>
                  <c:pt idx="112">
                    <c:v>01-06-2014</c:v>
                  </c:pt>
                  <c:pt idx="113">
                    <c:v>02-06-2014</c:v>
                  </c:pt>
                  <c:pt idx="114">
                    <c:v>03-06-2014</c:v>
                  </c:pt>
                  <c:pt idx="115">
                    <c:v>04-06-2014</c:v>
                  </c:pt>
                  <c:pt idx="116">
                    <c:v>05-06-2014</c:v>
                  </c:pt>
                  <c:pt idx="117">
                    <c:v>06-06-2014</c:v>
                  </c:pt>
                  <c:pt idx="118">
                    <c:v>07-06-2014</c:v>
                  </c:pt>
                  <c:pt idx="119">
                    <c:v>08-06-2014</c:v>
                  </c:pt>
                  <c:pt idx="120">
                    <c:v>09-06-2014</c:v>
                  </c:pt>
                  <c:pt idx="121">
                    <c:v>10-06-2014</c:v>
                  </c:pt>
                  <c:pt idx="122">
                    <c:v>11-06-2014</c:v>
                  </c:pt>
                  <c:pt idx="123">
                    <c:v>12-06-2014</c:v>
                  </c:pt>
                  <c:pt idx="124">
                    <c:v>13-06-2014</c:v>
                  </c:pt>
                  <c:pt idx="125">
                    <c:v>14-06-2014</c:v>
                  </c:pt>
                  <c:pt idx="126">
                    <c:v>15-06-2014</c:v>
                  </c:pt>
                  <c:pt idx="127">
                    <c:v>16-06-2014</c:v>
                  </c:pt>
                  <c:pt idx="128">
                    <c:v>17-06-2014</c:v>
                  </c:pt>
                  <c:pt idx="129">
                    <c:v>18-06-2014</c:v>
                  </c:pt>
                  <c:pt idx="130">
                    <c:v>19-06-2014</c:v>
                  </c:pt>
                  <c:pt idx="131">
                    <c:v>20-06-2014</c:v>
                  </c:pt>
                  <c:pt idx="132">
                    <c:v>21-06-2014</c:v>
                  </c:pt>
                  <c:pt idx="133">
                    <c:v>22-06-2014</c:v>
                  </c:pt>
                  <c:pt idx="134">
                    <c:v>23-06-2014</c:v>
                  </c:pt>
                  <c:pt idx="135">
                    <c:v>24-06-2014</c:v>
                  </c:pt>
                  <c:pt idx="136">
                    <c:v>25-06-2014</c:v>
                  </c:pt>
                  <c:pt idx="137">
                    <c:v>26-06-2014</c:v>
                  </c:pt>
                  <c:pt idx="138">
                    <c:v>27-06-2014</c:v>
                  </c:pt>
                  <c:pt idx="139">
                    <c:v>28-06-2014</c:v>
                  </c:pt>
                  <c:pt idx="140">
                    <c:v>29-06-2014</c:v>
                  </c:pt>
                  <c:pt idx="141">
                    <c:v>30-06-2014</c:v>
                  </c:pt>
                  <c:pt idx="142">
                    <c:v>01-07-2014</c:v>
                  </c:pt>
                  <c:pt idx="143">
                    <c:v>02-07-2014</c:v>
                  </c:pt>
                  <c:pt idx="144">
                    <c:v>03-07-2014</c:v>
                  </c:pt>
                  <c:pt idx="145">
                    <c:v>04-07-2014</c:v>
                  </c:pt>
                  <c:pt idx="146">
                    <c:v>05-07-2014</c:v>
                  </c:pt>
                  <c:pt idx="147">
                    <c:v>06-07-2014</c:v>
                  </c:pt>
                  <c:pt idx="148">
                    <c:v>07-07-2014</c:v>
                  </c:pt>
                  <c:pt idx="149">
                    <c:v>08-07-2014</c:v>
                  </c:pt>
                  <c:pt idx="150">
                    <c:v>09-07-2014</c:v>
                  </c:pt>
                  <c:pt idx="151">
                    <c:v>10-07-2014</c:v>
                  </c:pt>
                  <c:pt idx="152">
                    <c:v>11-07-2014</c:v>
                  </c:pt>
                  <c:pt idx="153">
                    <c:v>12-07-2014</c:v>
                  </c:pt>
                  <c:pt idx="154">
                    <c:v>13-07-2014</c:v>
                  </c:pt>
                  <c:pt idx="155">
                    <c:v>14-07-2014</c:v>
                  </c:pt>
                  <c:pt idx="156">
                    <c:v>15-07-2014</c:v>
                  </c:pt>
                  <c:pt idx="157">
                    <c:v>16-07-2014</c:v>
                  </c:pt>
                  <c:pt idx="158">
                    <c:v>17-07-2014</c:v>
                  </c:pt>
                  <c:pt idx="159">
                    <c:v>18-07-2014</c:v>
                  </c:pt>
                  <c:pt idx="160">
                    <c:v>19-07-2014</c:v>
                  </c:pt>
                  <c:pt idx="161">
                    <c:v>20-07-2014</c:v>
                  </c:pt>
                  <c:pt idx="162">
                    <c:v>21-07-2014</c:v>
                  </c:pt>
                  <c:pt idx="163">
                    <c:v>22-07-2014</c:v>
                  </c:pt>
                  <c:pt idx="164">
                    <c:v>23-07-2014</c:v>
                  </c:pt>
                  <c:pt idx="165">
                    <c:v>24-07-2014</c:v>
                  </c:pt>
                  <c:pt idx="166">
                    <c:v>25-07-2014</c:v>
                  </c:pt>
                  <c:pt idx="167">
                    <c:v>26-07-2014</c:v>
                  </c:pt>
                  <c:pt idx="168">
                    <c:v>27-07-2014</c:v>
                  </c:pt>
                  <c:pt idx="169">
                    <c:v>28-07-2014</c:v>
                  </c:pt>
                  <c:pt idx="170">
                    <c:v>29-07-2014</c:v>
                  </c:pt>
                  <c:pt idx="171">
                    <c:v>30-07-2014</c:v>
                  </c:pt>
                  <c:pt idx="172">
                    <c:v>31-07-2014</c:v>
                  </c:pt>
                  <c:pt idx="173">
                    <c:v>01-08-2014</c:v>
                  </c:pt>
                  <c:pt idx="174">
                    <c:v>02-08-2014</c:v>
                  </c:pt>
                  <c:pt idx="175">
                    <c:v>03-08-2014</c:v>
                  </c:pt>
                  <c:pt idx="176">
                    <c:v>04-08-2014</c:v>
                  </c:pt>
                  <c:pt idx="177">
                    <c:v>05-08-2014</c:v>
                  </c:pt>
                  <c:pt idx="178">
                    <c:v>06-08-2014</c:v>
                  </c:pt>
                  <c:pt idx="179">
                    <c:v>07-08-2014</c:v>
                  </c:pt>
                  <c:pt idx="180">
                    <c:v>08-08-2014</c:v>
                  </c:pt>
                  <c:pt idx="181">
                    <c:v>09-08-2014</c:v>
                  </c:pt>
                  <c:pt idx="182">
                    <c:v>10-08-2014</c:v>
                  </c:pt>
                  <c:pt idx="183">
                    <c:v>11-08-2014</c:v>
                  </c:pt>
                  <c:pt idx="184">
                    <c:v>12-08-2014</c:v>
                  </c:pt>
                  <c:pt idx="185">
                    <c:v>13-08-2014</c:v>
                  </c:pt>
                  <c:pt idx="186">
                    <c:v>14-08-2014</c:v>
                  </c:pt>
                  <c:pt idx="187">
                    <c:v>15-08-2014</c:v>
                  </c:pt>
                  <c:pt idx="188">
                    <c:v>16-08-2014</c:v>
                  </c:pt>
                  <c:pt idx="189">
                    <c:v>17-08-2014</c:v>
                  </c:pt>
                  <c:pt idx="190">
                    <c:v>18-08-2014</c:v>
                  </c:pt>
                  <c:pt idx="191">
                    <c:v>19-08-2014</c:v>
                  </c:pt>
                  <c:pt idx="192">
                    <c:v>20-08-2014</c:v>
                  </c:pt>
                  <c:pt idx="193">
                    <c:v>21-08-2014</c:v>
                  </c:pt>
                  <c:pt idx="194">
                    <c:v>22-08-2014</c:v>
                  </c:pt>
                  <c:pt idx="195">
                    <c:v>23-08-2014</c:v>
                  </c:pt>
                  <c:pt idx="196">
                    <c:v>24-08-2014</c:v>
                  </c:pt>
                  <c:pt idx="197">
                    <c:v>25-08-2014</c:v>
                  </c:pt>
                  <c:pt idx="198">
                    <c:v>26-08-2014</c:v>
                  </c:pt>
                  <c:pt idx="199">
                    <c:v>27-08-2014</c:v>
                  </c:pt>
                  <c:pt idx="200">
                    <c:v>28-08-2014</c:v>
                  </c:pt>
                  <c:pt idx="201">
                    <c:v>29-08-2014</c:v>
                  </c:pt>
                  <c:pt idx="202">
                    <c:v>30-08-2014</c:v>
                  </c:pt>
                  <c:pt idx="203">
                    <c:v>31-08-2014</c:v>
                  </c:pt>
                  <c:pt idx="204">
                    <c:v>01-09-2014</c:v>
                  </c:pt>
                  <c:pt idx="205">
                    <c:v>02-09-2014</c:v>
                  </c:pt>
                  <c:pt idx="206">
                    <c:v>03-09-2014</c:v>
                  </c:pt>
                  <c:pt idx="207">
                    <c:v>04-09-2014</c:v>
                  </c:pt>
                  <c:pt idx="208">
                    <c:v>05-09-2014</c:v>
                  </c:pt>
                  <c:pt idx="209">
                    <c:v>06-09-2014</c:v>
                  </c:pt>
                  <c:pt idx="210">
                    <c:v>07-09-2014</c:v>
                  </c:pt>
                  <c:pt idx="211">
                    <c:v>08-09-2014</c:v>
                  </c:pt>
                  <c:pt idx="212">
                    <c:v>09-09-2014</c:v>
                  </c:pt>
                  <c:pt idx="213">
                    <c:v>10-09-2014</c:v>
                  </c:pt>
                  <c:pt idx="214">
                    <c:v>11-09-2014</c:v>
                  </c:pt>
                  <c:pt idx="215">
                    <c:v>12-09-2014</c:v>
                  </c:pt>
                  <c:pt idx="216">
                    <c:v>13-09-2014</c:v>
                  </c:pt>
                  <c:pt idx="217">
                    <c:v>14-09-2014</c:v>
                  </c:pt>
                  <c:pt idx="218">
                    <c:v>15-09-2014</c:v>
                  </c:pt>
                  <c:pt idx="219">
                    <c:v>16-09-2014</c:v>
                  </c:pt>
                  <c:pt idx="220">
                    <c:v>17-09-2014</c:v>
                  </c:pt>
                  <c:pt idx="221">
                    <c:v>18-09-2014</c:v>
                  </c:pt>
                  <c:pt idx="222">
                    <c:v>19-09-2014</c:v>
                  </c:pt>
                  <c:pt idx="223">
                    <c:v>20-09-2014</c:v>
                  </c:pt>
                  <c:pt idx="224">
                    <c:v>21-09-2014</c:v>
                  </c:pt>
                  <c:pt idx="225">
                    <c:v>22-09-2014</c:v>
                  </c:pt>
                  <c:pt idx="226">
                    <c:v>23-09-2014</c:v>
                  </c:pt>
                  <c:pt idx="227">
                    <c:v>24-09-2014</c:v>
                  </c:pt>
                  <c:pt idx="228">
                    <c:v>25-09-2014</c:v>
                  </c:pt>
                  <c:pt idx="229">
                    <c:v>26-09-2014</c:v>
                  </c:pt>
                  <c:pt idx="230">
                    <c:v>27-09-2014</c:v>
                  </c:pt>
                  <c:pt idx="231">
                    <c:v>28-09-2014</c:v>
                  </c:pt>
                  <c:pt idx="232">
                    <c:v>29-09-2014</c:v>
                  </c:pt>
                  <c:pt idx="233">
                    <c:v>30-09-2014</c:v>
                  </c:pt>
                  <c:pt idx="234">
                    <c:v>01-10-2014</c:v>
                  </c:pt>
                  <c:pt idx="235">
                    <c:v>02-10-2014</c:v>
                  </c:pt>
                  <c:pt idx="236">
                    <c:v>03-10-2014</c:v>
                  </c:pt>
                  <c:pt idx="237">
                    <c:v>04-10-2014</c:v>
                  </c:pt>
                  <c:pt idx="238">
                    <c:v>05-10-2014</c:v>
                  </c:pt>
                  <c:pt idx="239">
                    <c:v>06-10-2014</c:v>
                  </c:pt>
                  <c:pt idx="240">
                    <c:v>07-10-2014</c:v>
                  </c:pt>
                  <c:pt idx="241">
                    <c:v>08-10-2014</c:v>
                  </c:pt>
                  <c:pt idx="242">
                    <c:v>09-10-2014</c:v>
                  </c:pt>
                  <c:pt idx="243">
                    <c:v>10-10-2014</c:v>
                  </c:pt>
                  <c:pt idx="244">
                    <c:v>11-10-2014</c:v>
                  </c:pt>
                  <c:pt idx="245">
                    <c:v>12-10-2014</c:v>
                  </c:pt>
                  <c:pt idx="246">
                    <c:v>13-10-2014</c:v>
                  </c:pt>
                  <c:pt idx="247">
                    <c:v>14-10-2014</c:v>
                  </c:pt>
                  <c:pt idx="248">
                    <c:v>15-10-2014</c:v>
                  </c:pt>
                  <c:pt idx="249">
                    <c:v>16-10-2014</c:v>
                  </c:pt>
                  <c:pt idx="250">
                    <c:v>17-10-2014</c:v>
                  </c:pt>
                  <c:pt idx="251">
                    <c:v>18-10-2014</c:v>
                  </c:pt>
                  <c:pt idx="252">
                    <c:v>19-10-2014</c:v>
                  </c:pt>
                  <c:pt idx="253">
                    <c:v>20-10-2014</c:v>
                  </c:pt>
                  <c:pt idx="254">
                    <c:v>21-10-2014</c:v>
                  </c:pt>
                  <c:pt idx="255">
                    <c:v>22-10-2014</c:v>
                  </c:pt>
                  <c:pt idx="256">
                    <c:v>23-10-2014</c:v>
                  </c:pt>
                  <c:pt idx="257">
                    <c:v>24-10-2014</c:v>
                  </c:pt>
                  <c:pt idx="258">
                    <c:v>25-10-2014</c:v>
                  </c:pt>
                  <c:pt idx="259">
                    <c:v>26-10-2014</c:v>
                  </c:pt>
                  <c:pt idx="260">
                    <c:v>27-10-2014</c:v>
                  </c:pt>
                  <c:pt idx="261">
                    <c:v>28-10-2014</c:v>
                  </c:pt>
                  <c:pt idx="262">
                    <c:v>29-10-2014</c:v>
                  </c:pt>
                  <c:pt idx="263">
                    <c:v>30-10-2014</c:v>
                  </c:pt>
                  <c:pt idx="264">
                    <c:v>31-10-2014</c:v>
                  </c:pt>
                  <c:pt idx="265">
                    <c:v>01-11-2014</c:v>
                  </c:pt>
                  <c:pt idx="266">
                    <c:v>02-11-2014</c:v>
                  </c:pt>
                  <c:pt idx="267">
                    <c:v>03-11-2014</c:v>
                  </c:pt>
                  <c:pt idx="268">
                    <c:v>04-11-2014</c:v>
                  </c:pt>
                  <c:pt idx="269">
                    <c:v>05-11-2014</c:v>
                  </c:pt>
                  <c:pt idx="270">
                    <c:v>06-11-2014</c:v>
                  </c:pt>
                  <c:pt idx="271">
                    <c:v>07-11-2014</c:v>
                  </c:pt>
                  <c:pt idx="272">
                    <c:v>08-11-2014</c:v>
                  </c:pt>
                  <c:pt idx="273">
                    <c:v>09-11-2014</c:v>
                  </c:pt>
                  <c:pt idx="274">
                    <c:v>10-11-2014</c:v>
                  </c:pt>
                  <c:pt idx="275">
                    <c:v>11-11-2014</c:v>
                  </c:pt>
                  <c:pt idx="276">
                    <c:v>12-11-2014</c:v>
                  </c:pt>
                  <c:pt idx="277">
                    <c:v>13-11-2014</c:v>
                  </c:pt>
                  <c:pt idx="278">
                    <c:v>14-11-2014</c:v>
                  </c:pt>
                  <c:pt idx="279">
                    <c:v>15-11-2014</c:v>
                  </c:pt>
                  <c:pt idx="280">
                    <c:v>16-11-2014</c:v>
                  </c:pt>
                  <c:pt idx="281">
                    <c:v>17-11-2014</c:v>
                  </c:pt>
                  <c:pt idx="282">
                    <c:v>18-11-2014</c:v>
                  </c:pt>
                  <c:pt idx="283">
                    <c:v>19-11-2014</c:v>
                  </c:pt>
                  <c:pt idx="284">
                    <c:v>20-11-2014</c:v>
                  </c:pt>
                  <c:pt idx="285">
                    <c:v>21-11-2014</c:v>
                  </c:pt>
                  <c:pt idx="286">
                    <c:v>22-11-2014</c:v>
                  </c:pt>
                  <c:pt idx="287">
                    <c:v>23-11-2014</c:v>
                  </c:pt>
                  <c:pt idx="288">
                    <c:v>24-11-2014</c:v>
                  </c:pt>
                  <c:pt idx="289">
                    <c:v>25-11-2014</c:v>
                  </c:pt>
                  <c:pt idx="290">
                    <c:v>26-11-2014</c:v>
                  </c:pt>
                  <c:pt idx="291">
                    <c:v>27-11-2014</c:v>
                  </c:pt>
                  <c:pt idx="292">
                    <c:v>28-11-2014</c:v>
                  </c:pt>
                  <c:pt idx="293">
                    <c:v>29-11-2014</c:v>
                  </c:pt>
                  <c:pt idx="294">
                    <c:v>30-11-2014</c:v>
                  </c:pt>
                  <c:pt idx="295">
                    <c:v>01-12-2014</c:v>
                  </c:pt>
                  <c:pt idx="296">
                    <c:v>02-12-2014</c:v>
                  </c:pt>
                  <c:pt idx="297">
                    <c:v>03-12-2014</c:v>
                  </c:pt>
                  <c:pt idx="298">
                    <c:v>04-12-2014</c:v>
                  </c:pt>
                  <c:pt idx="299">
                    <c:v>05-12-2014</c:v>
                  </c:pt>
                  <c:pt idx="300">
                    <c:v>06-12-2014</c:v>
                  </c:pt>
                  <c:pt idx="301">
                    <c:v>07-12-2014</c:v>
                  </c:pt>
                  <c:pt idx="302">
                    <c:v>08-12-2014</c:v>
                  </c:pt>
                  <c:pt idx="303">
                    <c:v>09-12-2014</c:v>
                  </c:pt>
                  <c:pt idx="304">
                    <c:v>10-12-2014</c:v>
                  </c:pt>
                  <c:pt idx="305">
                    <c:v>11-12-2014</c:v>
                  </c:pt>
                  <c:pt idx="306">
                    <c:v>12-12-2014</c:v>
                  </c:pt>
                  <c:pt idx="307">
                    <c:v>13-12-2014</c:v>
                  </c:pt>
                  <c:pt idx="308">
                    <c:v>14-12-2014</c:v>
                  </c:pt>
                  <c:pt idx="309">
                    <c:v>15-12-2014</c:v>
                  </c:pt>
                  <c:pt idx="310">
                    <c:v>16-12-2014</c:v>
                  </c:pt>
                  <c:pt idx="311">
                    <c:v>17-12-2014</c:v>
                  </c:pt>
                  <c:pt idx="312">
                    <c:v>18-12-2014</c:v>
                  </c:pt>
                  <c:pt idx="313">
                    <c:v>19-12-2014</c:v>
                  </c:pt>
                  <c:pt idx="314">
                    <c:v>20-12-2014</c:v>
                  </c:pt>
                  <c:pt idx="315">
                    <c:v>21-12-2014</c:v>
                  </c:pt>
                  <c:pt idx="316">
                    <c:v>22-12-2014</c:v>
                  </c:pt>
                  <c:pt idx="317">
                    <c:v>23-12-2014</c:v>
                  </c:pt>
                  <c:pt idx="318">
                    <c:v>24-12-2014</c:v>
                  </c:pt>
                  <c:pt idx="319">
                    <c:v>25-12-2014</c:v>
                  </c:pt>
                  <c:pt idx="320">
                    <c:v>26-12-2014</c:v>
                  </c:pt>
                  <c:pt idx="321">
                    <c:v>27-12-2014</c:v>
                  </c:pt>
                  <c:pt idx="322">
                    <c:v>28-12-2014</c:v>
                  </c:pt>
                  <c:pt idx="323">
                    <c:v>29-12-2014</c:v>
                  </c:pt>
                  <c:pt idx="324">
                    <c:v>30-12-2014</c:v>
                  </c:pt>
                  <c:pt idx="325">
                    <c:v>31-12-2014</c:v>
                  </c:pt>
                  <c:pt idx="326">
                    <c:v>01-01-2015</c:v>
                  </c:pt>
                  <c:pt idx="327">
                    <c:v>02-01-2015</c:v>
                  </c:pt>
                  <c:pt idx="328">
                    <c:v>03-01-2015</c:v>
                  </c:pt>
                  <c:pt idx="329">
                    <c:v>04-01-2015</c:v>
                  </c:pt>
                  <c:pt idx="330">
                    <c:v>05-01-2015</c:v>
                  </c:pt>
                  <c:pt idx="331">
                    <c:v>06-01-2015</c:v>
                  </c:pt>
                  <c:pt idx="332">
                    <c:v>07-01-2015</c:v>
                  </c:pt>
                  <c:pt idx="333">
                    <c:v>08-01-2015</c:v>
                  </c:pt>
                  <c:pt idx="334">
                    <c:v>09-01-2015</c:v>
                  </c:pt>
                  <c:pt idx="335">
                    <c:v>10-01-2015</c:v>
                  </c:pt>
                  <c:pt idx="336">
                    <c:v>11-01-2015</c:v>
                  </c:pt>
                  <c:pt idx="337">
                    <c:v>12-01-2015</c:v>
                  </c:pt>
                  <c:pt idx="338">
                    <c:v>13-01-2015</c:v>
                  </c:pt>
                  <c:pt idx="339">
                    <c:v>14-01-2015</c:v>
                  </c:pt>
                  <c:pt idx="340">
                    <c:v>15-01-2015</c:v>
                  </c:pt>
                  <c:pt idx="341">
                    <c:v>16-01-2015</c:v>
                  </c:pt>
                  <c:pt idx="342">
                    <c:v>17-01-2015</c:v>
                  </c:pt>
                  <c:pt idx="343">
                    <c:v>18-01-2015</c:v>
                  </c:pt>
                  <c:pt idx="344">
                    <c:v>19-01-2015</c:v>
                  </c:pt>
                  <c:pt idx="345">
                    <c:v>20-01-2015</c:v>
                  </c:pt>
                  <c:pt idx="346">
                    <c:v>21-01-2015</c:v>
                  </c:pt>
                  <c:pt idx="347">
                    <c:v>22-01-2015</c:v>
                  </c:pt>
                  <c:pt idx="348">
                    <c:v>23-01-2015</c:v>
                  </c:pt>
                  <c:pt idx="349">
                    <c:v>24-01-2015</c:v>
                  </c:pt>
                  <c:pt idx="350">
                    <c:v>25-01-2015</c:v>
                  </c:pt>
                  <c:pt idx="351">
                    <c:v>26-01-2015</c:v>
                  </c:pt>
                  <c:pt idx="352">
                    <c:v>27-01-2015</c:v>
                  </c:pt>
                  <c:pt idx="353">
                    <c:v>28-01-2015</c:v>
                  </c:pt>
                  <c:pt idx="354">
                    <c:v>29-01-2015</c:v>
                  </c:pt>
                  <c:pt idx="355">
                    <c:v>30-01-2015</c:v>
                  </c:pt>
                  <c:pt idx="356">
                    <c:v>31-01-2015</c:v>
                  </c:pt>
                  <c:pt idx="357">
                    <c:v>01-02-2015</c:v>
                  </c:pt>
                  <c:pt idx="358">
                    <c:v>02-02-2015</c:v>
                  </c:pt>
                  <c:pt idx="359">
                    <c:v>03-02-2015</c:v>
                  </c:pt>
                  <c:pt idx="360">
                    <c:v>04-02-2015</c:v>
                  </c:pt>
                  <c:pt idx="361">
                    <c:v>05-02-2015</c:v>
                  </c:pt>
                  <c:pt idx="362">
                    <c:v>06-02-2015</c:v>
                  </c:pt>
                  <c:pt idx="363">
                    <c:v>07-02-2015</c:v>
                  </c:pt>
                  <c:pt idx="364">
                    <c:v>08-02-2015</c:v>
                  </c:pt>
                  <c:pt idx="365">
                    <c:v>09-02-2015</c:v>
                  </c:pt>
                  <c:pt idx="366">
                    <c:v>10-02-2015</c:v>
                  </c:pt>
                  <c:pt idx="367">
                    <c:v>11-02-2015</c:v>
                  </c:pt>
                  <c:pt idx="368">
                    <c:v>12-02-2015</c:v>
                  </c:pt>
                  <c:pt idx="369">
                    <c:v>13-02-2015</c:v>
                  </c:pt>
                  <c:pt idx="370">
                    <c:v>14-02-2015</c:v>
                  </c:pt>
                  <c:pt idx="371">
                    <c:v>15-02-2015</c:v>
                  </c:pt>
                  <c:pt idx="372">
                    <c:v>16-02-2015</c:v>
                  </c:pt>
                  <c:pt idx="373">
                    <c:v>17-02-2015</c:v>
                  </c:pt>
                  <c:pt idx="374">
                    <c:v>18-02-2015</c:v>
                  </c:pt>
                  <c:pt idx="375">
                    <c:v>19-02-2015</c:v>
                  </c:pt>
                  <c:pt idx="376">
                    <c:v>20-02-2015</c:v>
                  </c:pt>
                  <c:pt idx="377">
                    <c:v>21-02-2015</c:v>
                  </c:pt>
                  <c:pt idx="378">
                    <c:v>22-02-2015</c:v>
                  </c:pt>
                  <c:pt idx="379">
                    <c:v>23-02-2015</c:v>
                  </c:pt>
                  <c:pt idx="380">
                    <c:v>24-02-2015</c:v>
                  </c:pt>
                  <c:pt idx="381">
                    <c:v>25-02-2015</c:v>
                  </c:pt>
                  <c:pt idx="382">
                    <c:v>26-02-2015</c:v>
                  </c:pt>
                  <c:pt idx="383">
                    <c:v>27-02-2015</c:v>
                  </c:pt>
                  <c:pt idx="384">
                    <c:v>28-02-2015</c:v>
                  </c:pt>
                  <c:pt idx="385">
                    <c:v>01-03-2015</c:v>
                  </c:pt>
                  <c:pt idx="386">
                    <c:v>02-03-2015</c:v>
                  </c:pt>
                  <c:pt idx="387">
                    <c:v>03-03-2015</c:v>
                  </c:pt>
                  <c:pt idx="388">
                    <c:v>04-03-2015</c:v>
                  </c:pt>
                  <c:pt idx="389">
                    <c:v>05-03-2015</c:v>
                  </c:pt>
                  <c:pt idx="390">
                    <c:v>06-03-2015</c:v>
                  </c:pt>
                  <c:pt idx="391">
                    <c:v>07-03-2015</c:v>
                  </c:pt>
                  <c:pt idx="392">
                    <c:v>08-03-2015</c:v>
                  </c:pt>
                  <c:pt idx="393">
                    <c:v>09-03-2015</c:v>
                  </c:pt>
                  <c:pt idx="394">
                    <c:v>10-03-2015</c:v>
                  </c:pt>
                  <c:pt idx="395">
                    <c:v>11-03-2015</c:v>
                  </c:pt>
                  <c:pt idx="396">
                    <c:v>12-03-2015</c:v>
                  </c:pt>
                  <c:pt idx="397">
                    <c:v>13-03-2015</c:v>
                  </c:pt>
                  <c:pt idx="398">
                    <c:v>14-03-2015</c:v>
                  </c:pt>
                  <c:pt idx="399">
                    <c:v>15-03-2015</c:v>
                  </c:pt>
                  <c:pt idx="400">
                    <c:v>16-03-2015</c:v>
                  </c:pt>
                  <c:pt idx="401">
                    <c:v>17-03-2015</c:v>
                  </c:pt>
                  <c:pt idx="402">
                    <c:v>18-03-2015</c:v>
                  </c:pt>
                  <c:pt idx="403">
                    <c:v>19-03-2015</c:v>
                  </c:pt>
                  <c:pt idx="404">
                    <c:v>20-03-2015</c:v>
                  </c:pt>
                  <c:pt idx="405">
                    <c:v>21-03-2015</c:v>
                  </c:pt>
                  <c:pt idx="406">
                    <c:v>22-03-2015</c:v>
                  </c:pt>
                  <c:pt idx="407">
                    <c:v>23-03-2015</c:v>
                  </c:pt>
                  <c:pt idx="408">
                    <c:v>24-03-2015</c:v>
                  </c:pt>
                  <c:pt idx="409">
                    <c:v>25-03-2015</c:v>
                  </c:pt>
                  <c:pt idx="410">
                    <c:v>26-03-2015</c:v>
                  </c:pt>
                  <c:pt idx="411">
                    <c:v>27-03-2015</c:v>
                  </c:pt>
                  <c:pt idx="412">
                    <c:v>28-03-2015</c:v>
                  </c:pt>
                  <c:pt idx="413">
                    <c:v>29-03-2015</c:v>
                  </c:pt>
                  <c:pt idx="414">
                    <c:v>30-03-2015</c:v>
                  </c:pt>
                  <c:pt idx="415">
                    <c:v>31-03-2015</c:v>
                  </c:pt>
                  <c:pt idx="416">
                    <c:v>01-04-2015</c:v>
                  </c:pt>
                  <c:pt idx="417">
                    <c:v>02-04-2015</c:v>
                  </c:pt>
                  <c:pt idx="418">
                    <c:v>03-04-2015</c:v>
                  </c:pt>
                  <c:pt idx="419">
                    <c:v>04-04-2015</c:v>
                  </c:pt>
                  <c:pt idx="420">
                    <c:v>05-04-2015</c:v>
                  </c:pt>
                  <c:pt idx="421">
                    <c:v>06-04-2015</c:v>
                  </c:pt>
                  <c:pt idx="422">
                    <c:v>07-04-2015</c:v>
                  </c:pt>
                  <c:pt idx="423">
                    <c:v>08-04-2015</c:v>
                  </c:pt>
                  <c:pt idx="424">
                    <c:v>09-04-2015</c:v>
                  </c:pt>
                  <c:pt idx="425">
                    <c:v>10-04-2015</c:v>
                  </c:pt>
                  <c:pt idx="426">
                    <c:v>11-04-2015</c:v>
                  </c:pt>
                  <c:pt idx="427">
                    <c:v>12-04-2015</c:v>
                  </c:pt>
                  <c:pt idx="428">
                    <c:v>13-04-2015</c:v>
                  </c:pt>
                  <c:pt idx="429">
                    <c:v>14-04-2015</c:v>
                  </c:pt>
                  <c:pt idx="430">
                    <c:v>15-04-2015</c:v>
                  </c:pt>
                  <c:pt idx="431">
                    <c:v>16-04-2015</c:v>
                  </c:pt>
                  <c:pt idx="432">
                    <c:v>17-04-2015</c:v>
                  </c:pt>
                  <c:pt idx="433">
                    <c:v>18-04-2015</c:v>
                  </c:pt>
                  <c:pt idx="434">
                    <c:v>19-04-2015</c:v>
                  </c:pt>
                  <c:pt idx="435">
                    <c:v>20-04-2015</c:v>
                  </c:pt>
                  <c:pt idx="436">
                    <c:v>21-04-2015</c:v>
                  </c:pt>
                  <c:pt idx="437">
                    <c:v>22-04-2015</c:v>
                  </c:pt>
                  <c:pt idx="438">
                    <c:v>23-04-2015</c:v>
                  </c:pt>
                  <c:pt idx="439">
                    <c:v>24-04-2015</c:v>
                  </c:pt>
                  <c:pt idx="440">
                    <c:v>25-04-2015</c:v>
                  </c:pt>
                  <c:pt idx="441">
                    <c:v>26-04-2015</c:v>
                  </c:pt>
                  <c:pt idx="442">
                    <c:v>27-04-2015</c:v>
                  </c:pt>
                  <c:pt idx="443">
                    <c:v>28-04-2015</c:v>
                  </c:pt>
                  <c:pt idx="444">
                    <c:v>29-04-2015</c:v>
                  </c:pt>
                  <c:pt idx="445">
                    <c:v>30-04-2015</c:v>
                  </c:pt>
                  <c:pt idx="446">
                    <c:v>01-05-2015</c:v>
                  </c:pt>
                  <c:pt idx="447">
                    <c:v>02-05-2015</c:v>
                  </c:pt>
                  <c:pt idx="448">
                    <c:v>03-05-2015</c:v>
                  </c:pt>
                  <c:pt idx="449">
                    <c:v>04-05-2015</c:v>
                  </c:pt>
                  <c:pt idx="450">
                    <c:v>05-05-2015</c:v>
                  </c:pt>
                  <c:pt idx="451">
                    <c:v>06-05-2015</c:v>
                  </c:pt>
                  <c:pt idx="452">
                    <c:v>07-05-2015</c:v>
                  </c:pt>
                  <c:pt idx="453">
                    <c:v>08-05-2015</c:v>
                  </c:pt>
                  <c:pt idx="454">
                    <c:v>09-05-2015</c:v>
                  </c:pt>
                  <c:pt idx="455">
                    <c:v>10-05-2015</c:v>
                  </c:pt>
                  <c:pt idx="456">
                    <c:v>11-05-2015</c:v>
                  </c:pt>
                  <c:pt idx="457">
                    <c:v>12-05-2015</c:v>
                  </c:pt>
                  <c:pt idx="458">
                    <c:v>13-05-2015</c:v>
                  </c:pt>
                  <c:pt idx="459">
                    <c:v>14-05-2015</c:v>
                  </c:pt>
                  <c:pt idx="460">
                    <c:v>15-05-2015</c:v>
                  </c:pt>
                  <c:pt idx="461">
                    <c:v>16-05-2015</c:v>
                  </c:pt>
                  <c:pt idx="462">
                    <c:v>17-05-2015</c:v>
                  </c:pt>
                  <c:pt idx="463">
                    <c:v>18-05-2015</c:v>
                  </c:pt>
                  <c:pt idx="464">
                    <c:v>19-05-2015</c:v>
                  </c:pt>
                  <c:pt idx="465">
                    <c:v>20-05-2015</c:v>
                  </c:pt>
                  <c:pt idx="466">
                    <c:v>21-05-2015</c:v>
                  </c:pt>
                  <c:pt idx="467">
                    <c:v>22-05-2015</c:v>
                  </c:pt>
                </c:lvl>
              </c:multiLvlStrCache>
            </c:multiLvlStrRef>
          </c:cat>
          <c:val>
            <c:numRef>
              <c:f>Actuals!$L$3:$L$470</c:f>
              <c:numCache>
                <c:formatCode>General</c:formatCode>
                <c:ptCount val="4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34</c:v>
                </c:pt>
                <c:pt idx="10">
                  <c:v>114</c:v>
                </c:pt>
                <c:pt idx="11">
                  <c:v>210</c:v>
                </c:pt>
                <c:pt idx="12">
                  <c:v>256</c:v>
                </c:pt>
                <c:pt idx="13">
                  <c:v>214</c:v>
                </c:pt>
                <c:pt idx="14">
                  <c:v>214</c:v>
                </c:pt>
                <c:pt idx="15">
                  <c:v>180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143</c:v>
                </c:pt>
                <c:pt idx="31">
                  <c:v>-17</c:v>
                </c:pt>
                <c:pt idx="32">
                  <c:v>110</c:v>
                </c:pt>
                <c:pt idx="33">
                  <c:v>254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377</c:v>
                </c:pt>
                <c:pt idx="38">
                  <c:v>212</c:v>
                </c:pt>
                <c:pt idx="39">
                  <c:v>241</c:v>
                </c:pt>
                <c:pt idx="40">
                  <c:v>317</c:v>
                </c:pt>
                <c:pt idx="41">
                  <c:v>183</c:v>
                </c:pt>
                <c:pt idx="42">
                  <c:v>183</c:v>
                </c:pt>
                <c:pt idx="43">
                  <c:v>291</c:v>
                </c:pt>
                <c:pt idx="44">
                  <c:v>248</c:v>
                </c:pt>
                <c:pt idx="45">
                  <c:v>397</c:v>
                </c:pt>
                <c:pt idx="46">
                  <c:v>390</c:v>
                </c:pt>
                <c:pt idx="47">
                  <c:v>194</c:v>
                </c:pt>
                <c:pt idx="48">
                  <c:v>194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102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222</c:v>
                </c:pt>
                <c:pt idx="60">
                  <c:v>312</c:v>
                </c:pt>
                <c:pt idx="61">
                  <c:v>431</c:v>
                </c:pt>
                <c:pt idx="62">
                  <c:v>431</c:v>
                </c:pt>
                <c:pt idx="63">
                  <c:v>431</c:v>
                </c:pt>
                <c:pt idx="64">
                  <c:v>509</c:v>
                </c:pt>
                <c:pt idx="65">
                  <c:v>625</c:v>
                </c:pt>
                <c:pt idx="66">
                  <c:v>736</c:v>
                </c:pt>
                <c:pt idx="67">
                  <c:v>911</c:v>
                </c:pt>
                <c:pt idx="68">
                  <c:v>911</c:v>
                </c:pt>
                <c:pt idx="69">
                  <c:v>1025</c:v>
                </c:pt>
                <c:pt idx="70">
                  <c:v>1025</c:v>
                </c:pt>
                <c:pt idx="71">
                  <c:v>1099</c:v>
                </c:pt>
                <c:pt idx="72">
                  <c:v>1211</c:v>
                </c:pt>
                <c:pt idx="73">
                  <c:v>1050</c:v>
                </c:pt>
                <c:pt idx="74">
                  <c:v>1248</c:v>
                </c:pt>
                <c:pt idx="75">
                  <c:v>1321</c:v>
                </c:pt>
                <c:pt idx="76">
                  <c:v>1431</c:v>
                </c:pt>
                <c:pt idx="77">
                  <c:v>1481</c:v>
                </c:pt>
                <c:pt idx="78">
                  <c:v>1555</c:v>
                </c:pt>
                <c:pt idx="79">
                  <c:v>1555</c:v>
                </c:pt>
                <c:pt idx="80">
                  <c:v>1495</c:v>
                </c:pt>
                <c:pt idx="81">
                  <c:v>1495</c:v>
                </c:pt>
                <c:pt idx="82">
                  <c:v>1404</c:v>
                </c:pt>
                <c:pt idx="83">
                  <c:v>1404</c:v>
                </c:pt>
                <c:pt idx="84">
                  <c:v>1404</c:v>
                </c:pt>
                <c:pt idx="85">
                  <c:v>1341</c:v>
                </c:pt>
                <c:pt idx="86">
                  <c:v>1341</c:v>
                </c:pt>
                <c:pt idx="87">
                  <c:v>1248</c:v>
                </c:pt>
                <c:pt idx="88">
                  <c:v>1137</c:v>
                </c:pt>
                <c:pt idx="89">
                  <c:v>1117</c:v>
                </c:pt>
                <c:pt idx="90">
                  <c:v>1057</c:v>
                </c:pt>
                <c:pt idx="91">
                  <c:v>1057</c:v>
                </c:pt>
                <c:pt idx="92">
                  <c:v>1147</c:v>
                </c:pt>
                <c:pt idx="93">
                  <c:v>1168</c:v>
                </c:pt>
                <c:pt idx="94">
                  <c:v>1144</c:v>
                </c:pt>
                <c:pt idx="95">
                  <c:v>1140</c:v>
                </c:pt>
                <c:pt idx="96">
                  <c:v>1303</c:v>
                </c:pt>
                <c:pt idx="97">
                  <c:v>1675</c:v>
                </c:pt>
                <c:pt idx="98">
                  <c:v>1675</c:v>
                </c:pt>
                <c:pt idx="99">
                  <c:v>1675</c:v>
                </c:pt>
                <c:pt idx="100">
                  <c:v>1835</c:v>
                </c:pt>
                <c:pt idx="101">
                  <c:v>2027</c:v>
                </c:pt>
                <c:pt idx="102">
                  <c:v>2292</c:v>
                </c:pt>
                <c:pt idx="103">
                  <c:v>2477</c:v>
                </c:pt>
                <c:pt idx="104">
                  <c:v>2602</c:v>
                </c:pt>
                <c:pt idx="105">
                  <c:v>2602</c:v>
                </c:pt>
                <c:pt idx="106">
                  <c:v>2757</c:v>
                </c:pt>
                <c:pt idx="107">
                  <c:v>2908</c:v>
                </c:pt>
                <c:pt idx="108">
                  <c:v>3040</c:v>
                </c:pt>
                <c:pt idx="109">
                  <c:v>3040</c:v>
                </c:pt>
                <c:pt idx="110">
                  <c:v>3194</c:v>
                </c:pt>
                <c:pt idx="111">
                  <c:v>3490</c:v>
                </c:pt>
                <c:pt idx="112">
                  <c:v>3490</c:v>
                </c:pt>
                <c:pt idx="113">
                  <c:v>3565</c:v>
                </c:pt>
                <c:pt idx="114">
                  <c:v>3545</c:v>
                </c:pt>
                <c:pt idx="115">
                  <c:v>3545</c:v>
                </c:pt>
                <c:pt idx="116">
                  <c:v>3751</c:v>
                </c:pt>
                <c:pt idx="117">
                  <c:v>3811</c:v>
                </c:pt>
                <c:pt idx="118">
                  <c:v>3811</c:v>
                </c:pt>
                <c:pt idx="119">
                  <c:v>3811</c:v>
                </c:pt>
                <c:pt idx="120">
                  <c:v>4369</c:v>
                </c:pt>
                <c:pt idx="121">
                  <c:v>4519</c:v>
                </c:pt>
                <c:pt idx="122">
                  <c:v>4799</c:v>
                </c:pt>
                <c:pt idx="123">
                  <c:v>5044</c:v>
                </c:pt>
                <c:pt idx="124">
                  <c:v>5334</c:v>
                </c:pt>
                <c:pt idx="125">
                  <c:v>5334</c:v>
                </c:pt>
                <c:pt idx="126">
                  <c:v>5334</c:v>
                </c:pt>
                <c:pt idx="127">
                  <c:v>5334</c:v>
                </c:pt>
                <c:pt idx="128">
                  <c:v>5469</c:v>
                </c:pt>
                <c:pt idx="129">
                  <c:v>5669</c:v>
                </c:pt>
                <c:pt idx="130">
                  <c:v>5862</c:v>
                </c:pt>
                <c:pt idx="131">
                  <c:v>5991</c:v>
                </c:pt>
                <c:pt idx="132">
                  <c:v>5874</c:v>
                </c:pt>
                <c:pt idx="133">
                  <c:v>5874</c:v>
                </c:pt>
                <c:pt idx="134">
                  <c:v>5853</c:v>
                </c:pt>
                <c:pt idx="135">
                  <c:v>5818</c:v>
                </c:pt>
                <c:pt idx="136">
                  <c:v>5901</c:v>
                </c:pt>
                <c:pt idx="137">
                  <c:v>5850</c:v>
                </c:pt>
                <c:pt idx="138">
                  <c:v>5697</c:v>
                </c:pt>
                <c:pt idx="139">
                  <c:v>5697</c:v>
                </c:pt>
                <c:pt idx="140">
                  <c:v>5697</c:v>
                </c:pt>
                <c:pt idx="141">
                  <c:v>5819</c:v>
                </c:pt>
                <c:pt idx="142">
                  <c:v>5899</c:v>
                </c:pt>
                <c:pt idx="143">
                  <c:v>5966</c:v>
                </c:pt>
                <c:pt idx="144">
                  <c:v>5932</c:v>
                </c:pt>
                <c:pt idx="145">
                  <c:v>5794</c:v>
                </c:pt>
                <c:pt idx="146">
                  <c:v>5927</c:v>
                </c:pt>
                <c:pt idx="147">
                  <c:v>5927</c:v>
                </c:pt>
                <c:pt idx="148">
                  <c:v>5384</c:v>
                </c:pt>
                <c:pt idx="149">
                  <c:v>5735</c:v>
                </c:pt>
                <c:pt idx="150">
                  <c:v>5735</c:v>
                </c:pt>
                <c:pt idx="151">
                  <c:v>5293</c:v>
                </c:pt>
                <c:pt idx="152">
                  <c:v>5323</c:v>
                </c:pt>
                <c:pt idx="153">
                  <c:v>5204</c:v>
                </c:pt>
                <c:pt idx="154">
                  <c:v>5204</c:v>
                </c:pt>
                <c:pt idx="155">
                  <c:v>5147</c:v>
                </c:pt>
                <c:pt idx="156">
                  <c:v>4975</c:v>
                </c:pt>
                <c:pt idx="157">
                  <c:v>4893</c:v>
                </c:pt>
                <c:pt idx="158">
                  <c:v>4784</c:v>
                </c:pt>
                <c:pt idx="159">
                  <c:v>4643</c:v>
                </c:pt>
                <c:pt idx="160">
                  <c:v>4576</c:v>
                </c:pt>
                <c:pt idx="161">
                  <c:v>4576</c:v>
                </c:pt>
                <c:pt idx="162">
                  <c:v>4576</c:v>
                </c:pt>
                <c:pt idx="163">
                  <c:v>4560</c:v>
                </c:pt>
                <c:pt idx="164">
                  <c:v>4560</c:v>
                </c:pt>
                <c:pt idx="165">
                  <c:v>4305</c:v>
                </c:pt>
                <c:pt idx="166">
                  <c:v>4090</c:v>
                </c:pt>
                <c:pt idx="167">
                  <c:v>3976</c:v>
                </c:pt>
                <c:pt idx="168">
                  <c:v>3976</c:v>
                </c:pt>
                <c:pt idx="169">
                  <c:v>3750</c:v>
                </c:pt>
                <c:pt idx="170">
                  <c:v>3750</c:v>
                </c:pt>
                <c:pt idx="171">
                  <c:v>3750</c:v>
                </c:pt>
                <c:pt idx="172">
                  <c:v>3712</c:v>
                </c:pt>
                <c:pt idx="173">
                  <c:v>3712</c:v>
                </c:pt>
                <c:pt idx="174">
                  <c:v>3712</c:v>
                </c:pt>
                <c:pt idx="175">
                  <c:v>3712</c:v>
                </c:pt>
                <c:pt idx="176">
                  <c:v>3712</c:v>
                </c:pt>
                <c:pt idx="177">
                  <c:v>3660</c:v>
                </c:pt>
                <c:pt idx="178">
                  <c:v>3329</c:v>
                </c:pt>
                <c:pt idx="179">
                  <c:v>3247</c:v>
                </c:pt>
                <c:pt idx="180">
                  <c:v>3198</c:v>
                </c:pt>
                <c:pt idx="181">
                  <c:v>2943</c:v>
                </c:pt>
                <c:pt idx="182">
                  <c:v>2943</c:v>
                </c:pt>
                <c:pt idx="183">
                  <c:v>2943</c:v>
                </c:pt>
                <c:pt idx="184">
                  <c:v>2722</c:v>
                </c:pt>
                <c:pt idx="185">
                  <c:v>2651</c:v>
                </c:pt>
                <c:pt idx="186">
                  <c:v>2445</c:v>
                </c:pt>
                <c:pt idx="187">
                  <c:v>2665</c:v>
                </c:pt>
                <c:pt idx="188">
                  <c:v>2907</c:v>
                </c:pt>
                <c:pt idx="189">
                  <c:v>2907</c:v>
                </c:pt>
                <c:pt idx="190">
                  <c:v>3147</c:v>
                </c:pt>
                <c:pt idx="191">
                  <c:v>3102</c:v>
                </c:pt>
                <c:pt idx="192">
                  <c:v>2960</c:v>
                </c:pt>
                <c:pt idx="193">
                  <c:v>2810</c:v>
                </c:pt>
                <c:pt idx="194">
                  <c:v>2749</c:v>
                </c:pt>
                <c:pt idx="195">
                  <c:v>2631</c:v>
                </c:pt>
                <c:pt idx="196">
                  <c:v>2631</c:v>
                </c:pt>
                <c:pt idx="197">
                  <c:v>3151</c:v>
                </c:pt>
                <c:pt idx="198">
                  <c:v>3158</c:v>
                </c:pt>
                <c:pt idx="199">
                  <c:v>3121</c:v>
                </c:pt>
                <c:pt idx="200">
                  <c:v>3156</c:v>
                </c:pt>
                <c:pt idx="201">
                  <c:v>3156</c:v>
                </c:pt>
                <c:pt idx="202">
                  <c:v>3210</c:v>
                </c:pt>
                <c:pt idx="203">
                  <c:v>3210</c:v>
                </c:pt>
                <c:pt idx="204">
                  <c:v>3124</c:v>
                </c:pt>
                <c:pt idx="205">
                  <c:v>2902</c:v>
                </c:pt>
                <c:pt idx="206">
                  <c:v>2789</c:v>
                </c:pt>
                <c:pt idx="207">
                  <c:v>2789</c:v>
                </c:pt>
                <c:pt idx="208">
                  <c:v>3033</c:v>
                </c:pt>
                <c:pt idx="209">
                  <c:v>2979</c:v>
                </c:pt>
                <c:pt idx="210">
                  <c:v>2979</c:v>
                </c:pt>
                <c:pt idx="211">
                  <c:v>2979</c:v>
                </c:pt>
                <c:pt idx="212">
                  <c:v>2711</c:v>
                </c:pt>
                <c:pt idx="213">
                  <c:v>2384</c:v>
                </c:pt>
                <c:pt idx="214">
                  <c:v>2066</c:v>
                </c:pt>
                <c:pt idx="215">
                  <c:v>1876</c:v>
                </c:pt>
                <c:pt idx="216">
                  <c:v>1836</c:v>
                </c:pt>
                <c:pt idx="217">
                  <c:v>1836</c:v>
                </c:pt>
                <c:pt idx="218">
                  <c:v>1836</c:v>
                </c:pt>
                <c:pt idx="219">
                  <c:v>1599</c:v>
                </c:pt>
                <c:pt idx="220">
                  <c:v>1372</c:v>
                </c:pt>
                <c:pt idx="221">
                  <c:v>1311</c:v>
                </c:pt>
                <c:pt idx="222">
                  <c:v>1196</c:v>
                </c:pt>
                <c:pt idx="223">
                  <c:v>1063</c:v>
                </c:pt>
                <c:pt idx="224">
                  <c:v>1063</c:v>
                </c:pt>
                <c:pt idx="225">
                  <c:v>1063</c:v>
                </c:pt>
                <c:pt idx="226">
                  <c:v>697</c:v>
                </c:pt>
                <c:pt idx="227">
                  <c:v>678</c:v>
                </c:pt>
                <c:pt idx="228">
                  <c:v>898</c:v>
                </c:pt>
                <c:pt idx="229">
                  <c:v>1175</c:v>
                </c:pt>
                <c:pt idx="230">
                  <c:v>1175</c:v>
                </c:pt>
                <c:pt idx="231">
                  <c:v>1175</c:v>
                </c:pt>
                <c:pt idx="232">
                  <c:v>1660</c:v>
                </c:pt>
                <c:pt idx="233">
                  <c:v>1660</c:v>
                </c:pt>
                <c:pt idx="234">
                  <c:v>1217</c:v>
                </c:pt>
                <c:pt idx="235">
                  <c:v>1464</c:v>
                </c:pt>
                <c:pt idx="236">
                  <c:v>1419</c:v>
                </c:pt>
                <c:pt idx="237">
                  <c:v>1579</c:v>
                </c:pt>
                <c:pt idx="238">
                  <c:v>1579</c:v>
                </c:pt>
                <c:pt idx="239">
                  <c:v>1579</c:v>
                </c:pt>
                <c:pt idx="240">
                  <c:v>1461</c:v>
                </c:pt>
                <c:pt idx="241">
                  <c:v>1843</c:v>
                </c:pt>
                <c:pt idx="242">
                  <c:v>1906</c:v>
                </c:pt>
                <c:pt idx="243">
                  <c:v>1785</c:v>
                </c:pt>
                <c:pt idx="244">
                  <c:v>1885</c:v>
                </c:pt>
                <c:pt idx="245">
                  <c:v>1885</c:v>
                </c:pt>
                <c:pt idx="246">
                  <c:v>1269</c:v>
                </c:pt>
                <c:pt idx="247">
                  <c:v>1269</c:v>
                </c:pt>
                <c:pt idx="248">
                  <c:v>1171</c:v>
                </c:pt>
                <c:pt idx="249">
                  <c:v>1097</c:v>
                </c:pt>
                <c:pt idx="250">
                  <c:v>1097</c:v>
                </c:pt>
                <c:pt idx="251">
                  <c:v>903</c:v>
                </c:pt>
                <c:pt idx="252">
                  <c:v>903</c:v>
                </c:pt>
                <c:pt idx="253">
                  <c:v>903</c:v>
                </c:pt>
                <c:pt idx="254">
                  <c:v>903</c:v>
                </c:pt>
                <c:pt idx="255">
                  <c:v>903</c:v>
                </c:pt>
                <c:pt idx="256">
                  <c:v>903</c:v>
                </c:pt>
                <c:pt idx="257">
                  <c:v>903</c:v>
                </c:pt>
                <c:pt idx="258">
                  <c:v>903</c:v>
                </c:pt>
                <c:pt idx="259">
                  <c:v>903</c:v>
                </c:pt>
                <c:pt idx="260">
                  <c:v>864</c:v>
                </c:pt>
                <c:pt idx="261">
                  <c:v>864</c:v>
                </c:pt>
                <c:pt idx="262">
                  <c:v>864</c:v>
                </c:pt>
                <c:pt idx="263">
                  <c:v>864</c:v>
                </c:pt>
                <c:pt idx="264">
                  <c:v>864</c:v>
                </c:pt>
                <c:pt idx="265">
                  <c:v>864</c:v>
                </c:pt>
                <c:pt idx="266">
                  <c:v>864</c:v>
                </c:pt>
                <c:pt idx="267">
                  <c:v>864</c:v>
                </c:pt>
                <c:pt idx="268">
                  <c:v>864</c:v>
                </c:pt>
                <c:pt idx="269">
                  <c:v>864</c:v>
                </c:pt>
                <c:pt idx="270">
                  <c:v>864</c:v>
                </c:pt>
                <c:pt idx="271">
                  <c:v>864</c:v>
                </c:pt>
                <c:pt idx="272">
                  <c:v>864</c:v>
                </c:pt>
                <c:pt idx="273">
                  <c:v>864</c:v>
                </c:pt>
                <c:pt idx="274">
                  <c:v>835</c:v>
                </c:pt>
                <c:pt idx="275">
                  <c:v>835</c:v>
                </c:pt>
                <c:pt idx="276">
                  <c:v>835</c:v>
                </c:pt>
                <c:pt idx="277">
                  <c:v>835</c:v>
                </c:pt>
                <c:pt idx="278">
                  <c:v>835</c:v>
                </c:pt>
                <c:pt idx="279">
                  <c:v>835</c:v>
                </c:pt>
                <c:pt idx="280">
                  <c:v>835</c:v>
                </c:pt>
                <c:pt idx="281">
                  <c:v>835</c:v>
                </c:pt>
                <c:pt idx="282">
                  <c:v>835</c:v>
                </c:pt>
                <c:pt idx="283">
                  <c:v>835</c:v>
                </c:pt>
                <c:pt idx="284">
                  <c:v>835</c:v>
                </c:pt>
                <c:pt idx="285">
                  <c:v>835</c:v>
                </c:pt>
                <c:pt idx="286">
                  <c:v>835</c:v>
                </c:pt>
                <c:pt idx="287">
                  <c:v>835</c:v>
                </c:pt>
                <c:pt idx="288">
                  <c:v>835</c:v>
                </c:pt>
                <c:pt idx="289">
                  <c:v>1075</c:v>
                </c:pt>
                <c:pt idx="290">
                  <c:v>1735</c:v>
                </c:pt>
                <c:pt idx="291">
                  <c:v>724</c:v>
                </c:pt>
                <c:pt idx="292">
                  <c:v>243</c:v>
                </c:pt>
                <c:pt idx="293">
                  <c:v>792</c:v>
                </c:pt>
                <c:pt idx="294">
                  <c:v>1152</c:v>
                </c:pt>
                <c:pt idx="295">
                  <c:v>1494</c:v>
                </c:pt>
                <c:pt idx="296">
                  <c:v>928</c:v>
                </c:pt>
                <c:pt idx="297">
                  <c:v>1248</c:v>
                </c:pt>
                <c:pt idx="298">
                  <c:v>1478</c:v>
                </c:pt>
                <c:pt idx="299">
                  <c:v>563</c:v>
                </c:pt>
                <c:pt idx="300">
                  <c:v>563</c:v>
                </c:pt>
                <c:pt idx="301">
                  <c:v>563</c:v>
                </c:pt>
                <c:pt idx="302">
                  <c:v>563</c:v>
                </c:pt>
                <c:pt idx="303">
                  <c:v>563</c:v>
                </c:pt>
                <c:pt idx="304">
                  <c:v>563</c:v>
                </c:pt>
                <c:pt idx="305">
                  <c:v>563</c:v>
                </c:pt>
                <c:pt idx="306">
                  <c:v>563</c:v>
                </c:pt>
                <c:pt idx="307">
                  <c:v>563</c:v>
                </c:pt>
                <c:pt idx="308">
                  <c:v>563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232</c:v>
                </c:pt>
                <c:pt idx="363">
                  <c:v>232</c:v>
                </c:pt>
                <c:pt idx="364">
                  <c:v>232</c:v>
                </c:pt>
                <c:pt idx="365">
                  <c:v>232</c:v>
                </c:pt>
                <c:pt idx="366">
                  <c:v>232</c:v>
                </c:pt>
                <c:pt idx="367">
                  <c:v>232</c:v>
                </c:pt>
                <c:pt idx="368">
                  <c:v>232</c:v>
                </c:pt>
                <c:pt idx="369">
                  <c:v>164</c:v>
                </c:pt>
                <c:pt idx="370">
                  <c:v>164</c:v>
                </c:pt>
                <c:pt idx="371">
                  <c:v>164</c:v>
                </c:pt>
                <c:pt idx="372">
                  <c:v>164</c:v>
                </c:pt>
                <c:pt idx="373">
                  <c:v>164</c:v>
                </c:pt>
                <c:pt idx="374">
                  <c:v>65</c:v>
                </c:pt>
                <c:pt idx="375">
                  <c:v>65</c:v>
                </c:pt>
                <c:pt idx="376">
                  <c:v>65</c:v>
                </c:pt>
                <c:pt idx="377">
                  <c:v>65</c:v>
                </c:pt>
                <c:pt idx="378">
                  <c:v>65</c:v>
                </c:pt>
                <c:pt idx="379">
                  <c:v>65</c:v>
                </c:pt>
                <c:pt idx="380">
                  <c:v>65</c:v>
                </c:pt>
                <c:pt idx="381">
                  <c:v>265</c:v>
                </c:pt>
                <c:pt idx="382">
                  <c:v>480</c:v>
                </c:pt>
                <c:pt idx="383">
                  <c:v>480</c:v>
                </c:pt>
                <c:pt idx="384">
                  <c:v>480</c:v>
                </c:pt>
                <c:pt idx="385">
                  <c:v>480</c:v>
                </c:pt>
                <c:pt idx="386">
                  <c:v>480</c:v>
                </c:pt>
                <c:pt idx="387">
                  <c:v>480</c:v>
                </c:pt>
                <c:pt idx="388">
                  <c:v>480</c:v>
                </c:pt>
                <c:pt idx="389">
                  <c:v>480</c:v>
                </c:pt>
                <c:pt idx="390">
                  <c:v>480</c:v>
                </c:pt>
                <c:pt idx="391">
                  <c:v>480</c:v>
                </c:pt>
                <c:pt idx="392">
                  <c:v>480</c:v>
                </c:pt>
                <c:pt idx="393">
                  <c:v>480</c:v>
                </c:pt>
                <c:pt idx="394">
                  <c:v>480</c:v>
                </c:pt>
                <c:pt idx="395">
                  <c:v>388</c:v>
                </c:pt>
                <c:pt idx="396">
                  <c:v>-22</c:v>
                </c:pt>
                <c:pt idx="397">
                  <c:v>-194</c:v>
                </c:pt>
                <c:pt idx="398">
                  <c:v>-194</c:v>
                </c:pt>
                <c:pt idx="399">
                  <c:v>-194</c:v>
                </c:pt>
                <c:pt idx="400">
                  <c:v>-513</c:v>
                </c:pt>
                <c:pt idx="401">
                  <c:v>-513</c:v>
                </c:pt>
                <c:pt idx="402">
                  <c:v>-513</c:v>
                </c:pt>
                <c:pt idx="403">
                  <c:v>-513</c:v>
                </c:pt>
                <c:pt idx="404">
                  <c:v>-569</c:v>
                </c:pt>
                <c:pt idx="405">
                  <c:v>-569</c:v>
                </c:pt>
                <c:pt idx="406">
                  <c:v>-569</c:v>
                </c:pt>
                <c:pt idx="407">
                  <c:v>-569</c:v>
                </c:pt>
                <c:pt idx="408">
                  <c:v>-569</c:v>
                </c:pt>
                <c:pt idx="409">
                  <c:v>-569</c:v>
                </c:pt>
                <c:pt idx="410">
                  <c:v>-569</c:v>
                </c:pt>
                <c:pt idx="411">
                  <c:v>-569</c:v>
                </c:pt>
                <c:pt idx="412">
                  <c:v>-569</c:v>
                </c:pt>
                <c:pt idx="413">
                  <c:v>-569</c:v>
                </c:pt>
                <c:pt idx="414">
                  <c:v>-569</c:v>
                </c:pt>
                <c:pt idx="415">
                  <c:v>-569</c:v>
                </c:pt>
                <c:pt idx="416">
                  <c:v>-569</c:v>
                </c:pt>
                <c:pt idx="417">
                  <c:v>-569</c:v>
                </c:pt>
                <c:pt idx="418">
                  <c:v>-569</c:v>
                </c:pt>
                <c:pt idx="419">
                  <c:v>-569</c:v>
                </c:pt>
                <c:pt idx="420">
                  <c:v>-569</c:v>
                </c:pt>
                <c:pt idx="421">
                  <c:v>-569</c:v>
                </c:pt>
                <c:pt idx="422">
                  <c:v>-569</c:v>
                </c:pt>
                <c:pt idx="423">
                  <c:v>-569</c:v>
                </c:pt>
                <c:pt idx="424">
                  <c:v>-569</c:v>
                </c:pt>
                <c:pt idx="425">
                  <c:v>-569</c:v>
                </c:pt>
                <c:pt idx="426">
                  <c:v>-569</c:v>
                </c:pt>
                <c:pt idx="427">
                  <c:v>-569</c:v>
                </c:pt>
                <c:pt idx="428">
                  <c:v>-569</c:v>
                </c:pt>
                <c:pt idx="429">
                  <c:v>-569</c:v>
                </c:pt>
                <c:pt idx="430">
                  <c:v>-569</c:v>
                </c:pt>
                <c:pt idx="431">
                  <c:v>-569</c:v>
                </c:pt>
                <c:pt idx="432">
                  <c:v>-569</c:v>
                </c:pt>
                <c:pt idx="433">
                  <c:v>-569</c:v>
                </c:pt>
                <c:pt idx="434">
                  <c:v>-569</c:v>
                </c:pt>
                <c:pt idx="435">
                  <c:v>-569</c:v>
                </c:pt>
                <c:pt idx="436">
                  <c:v>-569</c:v>
                </c:pt>
                <c:pt idx="437">
                  <c:v>-569</c:v>
                </c:pt>
                <c:pt idx="438">
                  <c:v>-569</c:v>
                </c:pt>
                <c:pt idx="439">
                  <c:v>-569</c:v>
                </c:pt>
                <c:pt idx="440">
                  <c:v>-569</c:v>
                </c:pt>
                <c:pt idx="441">
                  <c:v>-569</c:v>
                </c:pt>
                <c:pt idx="442">
                  <c:v>-569</c:v>
                </c:pt>
                <c:pt idx="443">
                  <c:v>-569</c:v>
                </c:pt>
                <c:pt idx="444">
                  <c:v>-569</c:v>
                </c:pt>
                <c:pt idx="445">
                  <c:v>-569</c:v>
                </c:pt>
                <c:pt idx="446">
                  <c:v>-569</c:v>
                </c:pt>
                <c:pt idx="447">
                  <c:v>-569</c:v>
                </c:pt>
                <c:pt idx="448">
                  <c:v>-569</c:v>
                </c:pt>
                <c:pt idx="449">
                  <c:v>-569</c:v>
                </c:pt>
                <c:pt idx="450">
                  <c:v>-569</c:v>
                </c:pt>
                <c:pt idx="451">
                  <c:v>-569</c:v>
                </c:pt>
                <c:pt idx="452">
                  <c:v>-569</c:v>
                </c:pt>
                <c:pt idx="453">
                  <c:v>-569</c:v>
                </c:pt>
                <c:pt idx="454">
                  <c:v>-569</c:v>
                </c:pt>
                <c:pt idx="455">
                  <c:v>-569</c:v>
                </c:pt>
                <c:pt idx="456">
                  <c:v>-569</c:v>
                </c:pt>
                <c:pt idx="457">
                  <c:v>-569</c:v>
                </c:pt>
                <c:pt idx="458">
                  <c:v>-569</c:v>
                </c:pt>
                <c:pt idx="459">
                  <c:v>-569</c:v>
                </c:pt>
                <c:pt idx="460">
                  <c:v>-569</c:v>
                </c:pt>
                <c:pt idx="461">
                  <c:v>-569</c:v>
                </c:pt>
                <c:pt idx="462">
                  <c:v>-569</c:v>
                </c:pt>
                <c:pt idx="463">
                  <c:v>-569</c:v>
                </c:pt>
                <c:pt idx="464">
                  <c:v>-569</c:v>
                </c:pt>
                <c:pt idx="465">
                  <c:v>-569</c:v>
                </c:pt>
                <c:pt idx="466">
                  <c:v>-569</c:v>
                </c:pt>
                <c:pt idx="467">
                  <c:v>-569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36161088"/>
        <c:axId val="-236162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Actuals!$C$2</c15:sqref>
                        </c15:formulaRef>
                      </c:ext>
                    </c:extLst>
                    <c:strCache>
                      <c:ptCount val="1"/>
                      <c:pt idx="0">
                        <c:v>Akole-Distribution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Actuals!$A$3:$B$470</c15:sqref>
                        </c15:formulaRef>
                      </c:ext>
                    </c:extLst>
                    <c:multiLvlStrCache>
                      <c:ptCount val="468"/>
                      <c:lvl>
                        <c:pt idx="0">
                          <c:v>Feb'14</c:v>
                        </c:pt>
                        <c:pt idx="1">
                          <c:v>Feb'14</c:v>
                        </c:pt>
                        <c:pt idx="2">
                          <c:v>Feb'14</c:v>
                        </c:pt>
                        <c:pt idx="3">
                          <c:v>Feb'14</c:v>
                        </c:pt>
                        <c:pt idx="4">
                          <c:v>Feb'14</c:v>
                        </c:pt>
                        <c:pt idx="5">
                          <c:v>Feb'14</c:v>
                        </c:pt>
                        <c:pt idx="6">
                          <c:v>Feb'14</c:v>
                        </c:pt>
                        <c:pt idx="7">
                          <c:v>Feb'14</c:v>
                        </c:pt>
                        <c:pt idx="8">
                          <c:v>Feb'14</c:v>
                        </c:pt>
                        <c:pt idx="9">
                          <c:v>Feb'14</c:v>
                        </c:pt>
                        <c:pt idx="10">
                          <c:v>Feb'14</c:v>
                        </c:pt>
                        <c:pt idx="11">
                          <c:v>Feb'14</c:v>
                        </c:pt>
                        <c:pt idx="12">
                          <c:v>Feb'14</c:v>
                        </c:pt>
                        <c:pt idx="13">
                          <c:v>Feb'14</c:v>
                        </c:pt>
                        <c:pt idx="14">
                          <c:v>Feb'14</c:v>
                        </c:pt>
                        <c:pt idx="15">
                          <c:v>Feb'14</c:v>
                        </c:pt>
                        <c:pt idx="16">
                          <c:v>Feb'14</c:v>
                        </c:pt>
                        <c:pt idx="17">
                          <c:v>Feb'14</c:v>
                        </c:pt>
                        <c:pt idx="18">
                          <c:v>Feb'14</c:v>
                        </c:pt>
                        <c:pt idx="19">
                          <c:v>Feb'14</c:v>
                        </c:pt>
                        <c:pt idx="20">
                          <c:v>Mar'14</c:v>
                        </c:pt>
                        <c:pt idx="21">
                          <c:v>Mar'14</c:v>
                        </c:pt>
                        <c:pt idx="22">
                          <c:v>Mar'14</c:v>
                        </c:pt>
                        <c:pt idx="23">
                          <c:v>Mar'14</c:v>
                        </c:pt>
                        <c:pt idx="24">
                          <c:v>Mar'14</c:v>
                        </c:pt>
                        <c:pt idx="25">
                          <c:v>Mar'14</c:v>
                        </c:pt>
                        <c:pt idx="26">
                          <c:v>Mar'14</c:v>
                        </c:pt>
                        <c:pt idx="27">
                          <c:v>Mar'14</c:v>
                        </c:pt>
                        <c:pt idx="28">
                          <c:v>Mar'14</c:v>
                        </c:pt>
                        <c:pt idx="29">
                          <c:v>Mar'14</c:v>
                        </c:pt>
                        <c:pt idx="30">
                          <c:v>Mar'14</c:v>
                        </c:pt>
                        <c:pt idx="31">
                          <c:v>Mar'14</c:v>
                        </c:pt>
                        <c:pt idx="32">
                          <c:v>Mar'14</c:v>
                        </c:pt>
                        <c:pt idx="33">
                          <c:v>Mar'14</c:v>
                        </c:pt>
                        <c:pt idx="34">
                          <c:v>Mar'14</c:v>
                        </c:pt>
                        <c:pt idx="35">
                          <c:v>Mar'14</c:v>
                        </c:pt>
                        <c:pt idx="36">
                          <c:v>Mar'14</c:v>
                        </c:pt>
                        <c:pt idx="37">
                          <c:v>Mar'14</c:v>
                        </c:pt>
                        <c:pt idx="38">
                          <c:v>Mar'14</c:v>
                        </c:pt>
                        <c:pt idx="39">
                          <c:v>Mar'14</c:v>
                        </c:pt>
                        <c:pt idx="40">
                          <c:v>Mar'14</c:v>
                        </c:pt>
                        <c:pt idx="41">
                          <c:v>Mar'14</c:v>
                        </c:pt>
                        <c:pt idx="42">
                          <c:v>Mar'14</c:v>
                        </c:pt>
                        <c:pt idx="43">
                          <c:v>Mar'14</c:v>
                        </c:pt>
                        <c:pt idx="44">
                          <c:v>Mar'14</c:v>
                        </c:pt>
                        <c:pt idx="45">
                          <c:v>Mar'14</c:v>
                        </c:pt>
                        <c:pt idx="46">
                          <c:v>Mar'14</c:v>
                        </c:pt>
                        <c:pt idx="47">
                          <c:v>Mar'14</c:v>
                        </c:pt>
                        <c:pt idx="48">
                          <c:v>Mar'14</c:v>
                        </c:pt>
                        <c:pt idx="49">
                          <c:v>Mar'14</c:v>
                        </c:pt>
                        <c:pt idx="50">
                          <c:v>Mar'14</c:v>
                        </c:pt>
                        <c:pt idx="51">
                          <c:v>Apr'14</c:v>
                        </c:pt>
                        <c:pt idx="52">
                          <c:v>Apr'14</c:v>
                        </c:pt>
                        <c:pt idx="53">
                          <c:v>Apr'14</c:v>
                        </c:pt>
                        <c:pt idx="54">
                          <c:v>Apr'14</c:v>
                        </c:pt>
                        <c:pt idx="55">
                          <c:v>Apr'14</c:v>
                        </c:pt>
                        <c:pt idx="56">
                          <c:v>Apr'14</c:v>
                        </c:pt>
                        <c:pt idx="57">
                          <c:v>Apr'14</c:v>
                        </c:pt>
                        <c:pt idx="58">
                          <c:v>Apr'14</c:v>
                        </c:pt>
                        <c:pt idx="59">
                          <c:v>Apr'14</c:v>
                        </c:pt>
                        <c:pt idx="60">
                          <c:v>Apr'14</c:v>
                        </c:pt>
                        <c:pt idx="61">
                          <c:v>Apr'14</c:v>
                        </c:pt>
                        <c:pt idx="62">
                          <c:v>Apr'14</c:v>
                        </c:pt>
                        <c:pt idx="63">
                          <c:v>Apr'14</c:v>
                        </c:pt>
                        <c:pt idx="64">
                          <c:v>Apr'14</c:v>
                        </c:pt>
                        <c:pt idx="65">
                          <c:v>Apr'14</c:v>
                        </c:pt>
                        <c:pt idx="66">
                          <c:v>Apr'14</c:v>
                        </c:pt>
                        <c:pt idx="67">
                          <c:v>Apr'14</c:v>
                        </c:pt>
                        <c:pt idx="68">
                          <c:v>Apr'14</c:v>
                        </c:pt>
                        <c:pt idx="69">
                          <c:v>Apr'14</c:v>
                        </c:pt>
                        <c:pt idx="70">
                          <c:v>Apr'14</c:v>
                        </c:pt>
                        <c:pt idx="71">
                          <c:v>Apr'14</c:v>
                        </c:pt>
                        <c:pt idx="72">
                          <c:v>Apr'14</c:v>
                        </c:pt>
                        <c:pt idx="73">
                          <c:v>Apr'14</c:v>
                        </c:pt>
                        <c:pt idx="74">
                          <c:v>Apr'14</c:v>
                        </c:pt>
                        <c:pt idx="75">
                          <c:v>Apr'14</c:v>
                        </c:pt>
                        <c:pt idx="76">
                          <c:v>Apr'14</c:v>
                        </c:pt>
                        <c:pt idx="77">
                          <c:v>Apr'14</c:v>
                        </c:pt>
                        <c:pt idx="78">
                          <c:v>Apr'14</c:v>
                        </c:pt>
                        <c:pt idx="79">
                          <c:v>Apr'14</c:v>
                        </c:pt>
                        <c:pt idx="80">
                          <c:v>Apr'14</c:v>
                        </c:pt>
                        <c:pt idx="81">
                          <c:v>May'14</c:v>
                        </c:pt>
                        <c:pt idx="82">
                          <c:v>May'14</c:v>
                        </c:pt>
                        <c:pt idx="83">
                          <c:v>May'14</c:v>
                        </c:pt>
                        <c:pt idx="84">
                          <c:v>May'14</c:v>
                        </c:pt>
                        <c:pt idx="85">
                          <c:v>May'14</c:v>
                        </c:pt>
                        <c:pt idx="86">
                          <c:v>May'14</c:v>
                        </c:pt>
                        <c:pt idx="87">
                          <c:v>May'14</c:v>
                        </c:pt>
                        <c:pt idx="88">
                          <c:v>May'14</c:v>
                        </c:pt>
                        <c:pt idx="89">
                          <c:v>May'14</c:v>
                        </c:pt>
                        <c:pt idx="90">
                          <c:v>May'14</c:v>
                        </c:pt>
                        <c:pt idx="91">
                          <c:v>May'14</c:v>
                        </c:pt>
                        <c:pt idx="92">
                          <c:v>May'14</c:v>
                        </c:pt>
                        <c:pt idx="93">
                          <c:v>May'14</c:v>
                        </c:pt>
                        <c:pt idx="94">
                          <c:v>May'14</c:v>
                        </c:pt>
                        <c:pt idx="95">
                          <c:v>May'14</c:v>
                        </c:pt>
                        <c:pt idx="96">
                          <c:v>May'14</c:v>
                        </c:pt>
                        <c:pt idx="97">
                          <c:v>May'14</c:v>
                        </c:pt>
                        <c:pt idx="98">
                          <c:v>May'14</c:v>
                        </c:pt>
                        <c:pt idx="99">
                          <c:v>May'14</c:v>
                        </c:pt>
                        <c:pt idx="100">
                          <c:v>May'14</c:v>
                        </c:pt>
                        <c:pt idx="101">
                          <c:v>May'14</c:v>
                        </c:pt>
                        <c:pt idx="102">
                          <c:v>May'14</c:v>
                        </c:pt>
                        <c:pt idx="103">
                          <c:v>May'14</c:v>
                        </c:pt>
                        <c:pt idx="104">
                          <c:v>May'14</c:v>
                        </c:pt>
                        <c:pt idx="105">
                          <c:v>May'14</c:v>
                        </c:pt>
                        <c:pt idx="106">
                          <c:v>May'14</c:v>
                        </c:pt>
                        <c:pt idx="107">
                          <c:v>May'14</c:v>
                        </c:pt>
                        <c:pt idx="108">
                          <c:v>May'14</c:v>
                        </c:pt>
                        <c:pt idx="109">
                          <c:v>May'14</c:v>
                        </c:pt>
                        <c:pt idx="110">
                          <c:v>May'14</c:v>
                        </c:pt>
                        <c:pt idx="111">
                          <c:v>May'14</c:v>
                        </c:pt>
                        <c:pt idx="112">
                          <c:v>Jun'14</c:v>
                        </c:pt>
                        <c:pt idx="113">
                          <c:v>Jun'14</c:v>
                        </c:pt>
                        <c:pt idx="114">
                          <c:v>Jun'14</c:v>
                        </c:pt>
                        <c:pt idx="115">
                          <c:v>Jun'14</c:v>
                        </c:pt>
                        <c:pt idx="116">
                          <c:v>Jun'14</c:v>
                        </c:pt>
                        <c:pt idx="117">
                          <c:v>Jun'14</c:v>
                        </c:pt>
                        <c:pt idx="118">
                          <c:v>Jun'14</c:v>
                        </c:pt>
                        <c:pt idx="119">
                          <c:v>Jun'14</c:v>
                        </c:pt>
                        <c:pt idx="120">
                          <c:v>Jun'14</c:v>
                        </c:pt>
                        <c:pt idx="121">
                          <c:v>Jun'14</c:v>
                        </c:pt>
                        <c:pt idx="122">
                          <c:v>Jun'14</c:v>
                        </c:pt>
                        <c:pt idx="123">
                          <c:v>Jun'14</c:v>
                        </c:pt>
                        <c:pt idx="124">
                          <c:v>Jun'14</c:v>
                        </c:pt>
                        <c:pt idx="125">
                          <c:v>Jun'14</c:v>
                        </c:pt>
                        <c:pt idx="126">
                          <c:v>Jun'14</c:v>
                        </c:pt>
                        <c:pt idx="127">
                          <c:v>Jun'14</c:v>
                        </c:pt>
                        <c:pt idx="128">
                          <c:v>Jun'14</c:v>
                        </c:pt>
                        <c:pt idx="129">
                          <c:v>Jun'14</c:v>
                        </c:pt>
                        <c:pt idx="130">
                          <c:v>Jun'14</c:v>
                        </c:pt>
                        <c:pt idx="131">
                          <c:v>Jun'14</c:v>
                        </c:pt>
                        <c:pt idx="132">
                          <c:v>Jun'14</c:v>
                        </c:pt>
                        <c:pt idx="133">
                          <c:v>Jun'14</c:v>
                        </c:pt>
                        <c:pt idx="134">
                          <c:v>Jun'14</c:v>
                        </c:pt>
                        <c:pt idx="135">
                          <c:v>Jun'14</c:v>
                        </c:pt>
                        <c:pt idx="136">
                          <c:v>Jun'14</c:v>
                        </c:pt>
                        <c:pt idx="137">
                          <c:v>Jun'14</c:v>
                        </c:pt>
                        <c:pt idx="138">
                          <c:v>Jun'14</c:v>
                        </c:pt>
                        <c:pt idx="139">
                          <c:v>Jun'14</c:v>
                        </c:pt>
                        <c:pt idx="140">
                          <c:v>Jun'14</c:v>
                        </c:pt>
                        <c:pt idx="141">
                          <c:v>Jun'14</c:v>
                        </c:pt>
                        <c:pt idx="142">
                          <c:v>Jul'14</c:v>
                        </c:pt>
                        <c:pt idx="143">
                          <c:v>Jul'14</c:v>
                        </c:pt>
                        <c:pt idx="144">
                          <c:v>Jul'14</c:v>
                        </c:pt>
                        <c:pt idx="145">
                          <c:v>Jul'14</c:v>
                        </c:pt>
                        <c:pt idx="146">
                          <c:v>Jul'14</c:v>
                        </c:pt>
                        <c:pt idx="147">
                          <c:v>Jul'14</c:v>
                        </c:pt>
                        <c:pt idx="148">
                          <c:v>Jul'14</c:v>
                        </c:pt>
                        <c:pt idx="149">
                          <c:v>Jul'14</c:v>
                        </c:pt>
                        <c:pt idx="150">
                          <c:v>Jul'14</c:v>
                        </c:pt>
                        <c:pt idx="151">
                          <c:v>Jul'14</c:v>
                        </c:pt>
                        <c:pt idx="152">
                          <c:v>Jul'14</c:v>
                        </c:pt>
                        <c:pt idx="153">
                          <c:v>Jul'14</c:v>
                        </c:pt>
                        <c:pt idx="154">
                          <c:v>Jul'14</c:v>
                        </c:pt>
                        <c:pt idx="155">
                          <c:v>Jul'14</c:v>
                        </c:pt>
                        <c:pt idx="156">
                          <c:v>Jul'14</c:v>
                        </c:pt>
                        <c:pt idx="157">
                          <c:v>Jul'14</c:v>
                        </c:pt>
                        <c:pt idx="158">
                          <c:v>Jul'14</c:v>
                        </c:pt>
                        <c:pt idx="159">
                          <c:v>Jul'14</c:v>
                        </c:pt>
                        <c:pt idx="160">
                          <c:v>Jul'14</c:v>
                        </c:pt>
                        <c:pt idx="161">
                          <c:v>Jul'14</c:v>
                        </c:pt>
                        <c:pt idx="162">
                          <c:v>Jul'14</c:v>
                        </c:pt>
                        <c:pt idx="163">
                          <c:v>Jul'14</c:v>
                        </c:pt>
                        <c:pt idx="164">
                          <c:v>Jul'14</c:v>
                        </c:pt>
                        <c:pt idx="165">
                          <c:v>Jul'14</c:v>
                        </c:pt>
                        <c:pt idx="166">
                          <c:v>Jul'14</c:v>
                        </c:pt>
                        <c:pt idx="167">
                          <c:v>Jul'14</c:v>
                        </c:pt>
                        <c:pt idx="168">
                          <c:v>Jul'14</c:v>
                        </c:pt>
                        <c:pt idx="169">
                          <c:v>Jul'14</c:v>
                        </c:pt>
                        <c:pt idx="170">
                          <c:v>Jul'14</c:v>
                        </c:pt>
                        <c:pt idx="171">
                          <c:v>Jul'14</c:v>
                        </c:pt>
                        <c:pt idx="172">
                          <c:v>Jul'14</c:v>
                        </c:pt>
                        <c:pt idx="173">
                          <c:v>Aug'14</c:v>
                        </c:pt>
                        <c:pt idx="174">
                          <c:v>Aug'14</c:v>
                        </c:pt>
                        <c:pt idx="175">
                          <c:v>Aug'14</c:v>
                        </c:pt>
                        <c:pt idx="176">
                          <c:v>Aug'14</c:v>
                        </c:pt>
                        <c:pt idx="177">
                          <c:v>Aug'14</c:v>
                        </c:pt>
                        <c:pt idx="178">
                          <c:v>Aug'14</c:v>
                        </c:pt>
                        <c:pt idx="179">
                          <c:v>Aug'14</c:v>
                        </c:pt>
                        <c:pt idx="180">
                          <c:v>Aug'14</c:v>
                        </c:pt>
                        <c:pt idx="181">
                          <c:v>Aug'14</c:v>
                        </c:pt>
                        <c:pt idx="182">
                          <c:v>Aug'14</c:v>
                        </c:pt>
                        <c:pt idx="183">
                          <c:v>Aug'14</c:v>
                        </c:pt>
                        <c:pt idx="184">
                          <c:v>Aug'14</c:v>
                        </c:pt>
                        <c:pt idx="185">
                          <c:v>Aug'14</c:v>
                        </c:pt>
                        <c:pt idx="186">
                          <c:v>Aug'14</c:v>
                        </c:pt>
                        <c:pt idx="187">
                          <c:v>Aug'14</c:v>
                        </c:pt>
                        <c:pt idx="188">
                          <c:v>Aug'14</c:v>
                        </c:pt>
                        <c:pt idx="189">
                          <c:v>Aug'14</c:v>
                        </c:pt>
                        <c:pt idx="190">
                          <c:v>Aug'14</c:v>
                        </c:pt>
                        <c:pt idx="191">
                          <c:v>Aug'14</c:v>
                        </c:pt>
                        <c:pt idx="192">
                          <c:v>Aug'14</c:v>
                        </c:pt>
                        <c:pt idx="193">
                          <c:v>Aug'14</c:v>
                        </c:pt>
                        <c:pt idx="194">
                          <c:v>Aug'14</c:v>
                        </c:pt>
                        <c:pt idx="195">
                          <c:v>Aug'14</c:v>
                        </c:pt>
                        <c:pt idx="196">
                          <c:v>Aug'14</c:v>
                        </c:pt>
                        <c:pt idx="197">
                          <c:v>Aug'14</c:v>
                        </c:pt>
                        <c:pt idx="198">
                          <c:v>Aug'14</c:v>
                        </c:pt>
                        <c:pt idx="199">
                          <c:v>Aug'14</c:v>
                        </c:pt>
                        <c:pt idx="200">
                          <c:v>Aug'14</c:v>
                        </c:pt>
                        <c:pt idx="201">
                          <c:v>Aug'14</c:v>
                        </c:pt>
                        <c:pt idx="202">
                          <c:v>Aug'14</c:v>
                        </c:pt>
                        <c:pt idx="203">
                          <c:v>Aug'14</c:v>
                        </c:pt>
                        <c:pt idx="204">
                          <c:v>Sep'14</c:v>
                        </c:pt>
                        <c:pt idx="205">
                          <c:v>Sep'14</c:v>
                        </c:pt>
                        <c:pt idx="206">
                          <c:v>Sep'14</c:v>
                        </c:pt>
                        <c:pt idx="207">
                          <c:v>Sep'14</c:v>
                        </c:pt>
                        <c:pt idx="208">
                          <c:v>Sep'14</c:v>
                        </c:pt>
                        <c:pt idx="209">
                          <c:v>Sep'14</c:v>
                        </c:pt>
                        <c:pt idx="210">
                          <c:v>Sep'14</c:v>
                        </c:pt>
                        <c:pt idx="211">
                          <c:v>Sep'14</c:v>
                        </c:pt>
                        <c:pt idx="212">
                          <c:v>Sep'14</c:v>
                        </c:pt>
                        <c:pt idx="213">
                          <c:v>Sep'14</c:v>
                        </c:pt>
                        <c:pt idx="214">
                          <c:v>Sep'14</c:v>
                        </c:pt>
                        <c:pt idx="215">
                          <c:v>Sep'14</c:v>
                        </c:pt>
                        <c:pt idx="216">
                          <c:v>Sep'14</c:v>
                        </c:pt>
                        <c:pt idx="217">
                          <c:v>Sep'14</c:v>
                        </c:pt>
                        <c:pt idx="218">
                          <c:v>Sep'14</c:v>
                        </c:pt>
                        <c:pt idx="219">
                          <c:v>Sep'14</c:v>
                        </c:pt>
                        <c:pt idx="220">
                          <c:v>Sep'14</c:v>
                        </c:pt>
                        <c:pt idx="221">
                          <c:v>Sep'14</c:v>
                        </c:pt>
                        <c:pt idx="222">
                          <c:v>Sep'14</c:v>
                        </c:pt>
                        <c:pt idx="223">
                          <c:v>Sep'14</c:v>
                        </c:pt>
                        <c:pt idx="224">
                          <c:v>Sep'14</c:v>
                        </c:pt>
                        <c:pt idx="225">
                          <c:v>Sep'14</c:v>
                        </c:pt>
                        <c:pt idx="226">
                          <c:v>Sep'14</c:v>
                        </c:pt>
                        <c:pt idx="227">
                          <c:v>Sep'14</c:v>
                        </c:pt>
                        <c:pt idx="228">
                          <c:v>Sep'14</c:v>
                        </c:pt>
                        <c:pt idx="229">
                          <c:v>Sep'14</c:v>
                        </c:pt>
                        <c:pt idx="230">
                          <c:v>Sep'14</c:v>
                        </c:pt>
                        <c:pt idx="231">
                          <c:v>Sep'14</c:v>
                        </c:pt>
                        <c:pt idx="232">
                          <c:v>Sep'14</c:v>
                        </c:pt>
                        <c:pt idx="233">
                          <c:v>Sep'14</c:v>
                        </c:pt>
                        <c:pt idx="234">
                          <c:v>Oct'14</c:v>
                        </c:pt>
                        <c:pt idx="235">
                          <c:v>Oct'14</c:v>
                        </c:pt>
                        <c:pt idx="236">
                          <c:v>Oct'14</c:v>
                        </c:pt>
                        <c:pt idx="237">
                          <c:v>Oct'14</c:v>
                        </c:pt>
                        <c:pt idx="238">
                          <c:v>Oct'14</c:v>
                        </c:pt>
                        <c:pt idx="239">
                          <c:v>Oct'14</c:v>
                        </c:pt>
                        <c:pt idx="240">
                          <c:v>Oct'14</c:v>
                        </c:pt>
                        <c:pt idx="241">
                          <c:v>Oct'14</c:v>
                        </c:pt>
                        <c:pt idx="242">
                          <c:v>Oct'14</c:v>
                        </c:pt>
                        <c:pt idx="243">
                          <c:v>Oct'14</c:v>
                        </c:pt>
                        <c:pt idx="244">
                          <c:v>Oct'14</c:v>
                        </c:pt>
                        <c:pt idx="245">
                          <c:v>Oct'14</c:v>
                        </c:pt>
                        <c:pt idx="246">
                          <c:v>Oct'14</c:v>
                        </c:pt>
                        <c:pt idx="247">
                          <c:v>Oct'14</c:v>
                        </c:pt>
                        <c:pt idx="248">
                          <c:v>Oct'14</c:v>
                        </c:pt>
                        <c:pt idx="249">
                          <c:v>Oct'14</c:v>
                        </c:pt>
                        <c:pt idx="250">
                          <c:v>Oct'14</c:v>
                        </c:pt>
                        <c:pt idx="251">
                          <c:v>Oct'14</c:v>
                        </c:pt>
                        <c:pt idx="252">
                          <c:v>Oct'14</c:v>
                        </c:pt>
                        <c:pt idx="253">
                          <c:v>Oct'14</c:v>
                        </c:pt>
                        <c:pt idx="254">
                          <c:v>Oct'14</c:v>
                        </c:pt>
                        <c:pt idx="255">
                          <c:v>Oct'14</c:v>
                        </c:pt>
                        <c:pt idx="256">
                          <c:v>Oct'14</c:v>
                        </c:pt>
                        <c:pt idx="257">
                          <c:v>Oct'14</c:v>
                        </c:pt>
                        <c:pt idx="258">
                          <c:v>Oct'14</c:v>
                        </c:pt>
                        <c:pt idx="259">
                          <c:v>Oct'14</c:v>
                        </c:pt>
                        <c:pt idx="260">
                          <c:v>Oct'14</c:v>
                        </c:pt>
                        <c:pt idx="261">
                          <c:v>Oct'14</c:v>
                        </c:pt>
                        <c:pt idx="262">
                          <c:v>Oct'14</c:v>
                        </c:pt>
                        <c:pt idx="263">
                          <c:v>Oct'14</c:v>
                        </c:pt>
                        <c:pt idx="264">
                          <c:v>Oct'14</c:v>
                        </c:pt>
                        <c:pt idx="265">
                          <c:v>Nov'14</c:v>
                        </c:pt>
                        <c:pt idx="266">
                          <c:v>Nov'14</c:v>
                        </c:pt>
                        <c:pt idx="267">
                          <c:v>Nov'14</c:v>
                        </c:pt>
                        <c:pt idx="268">
                          <c:v>Nov'14</c:v>
                        </c:pt>
                        <c:pt idx="269">
                          <c:v>Nov'14</c:v>
                        </c:pt>
                        <c:pt idx="270">
                          <c:v>Nov'14</c:v>
                        </c:pt>
                        <c:pt idx="271">
                          <c:v>Nov'14</c:v>
                        </c:pt>
                        <c:pt idx="272">
                          <c:v>Nov'14</c:v>
                        </c:pt>
                        <c:pt idx="273">
                          <c:v>Nov'14</c:v>
                        </c:pt>
                        <c:pt idx="274">
                          <c:v>Nov'14</c:v>
                        </c:pt>
                        <c:pt idx="275">
                          <c:v>Nov'14</c:v>
                        </c:pt>
                        <c:pt idx="276">
                          <c:v>Nov'14</c:v>
                        </c:pt>
                        <c:pt idx="277">
                          <c:v>Nov'14</c:v>
                        </c:pt>
                        <c:pt idx="278">
                          <c:v>Nov'14</c:v>
                        </c:pt>
                        <c:pt idx="279">
                          <c:v>Nov'14</c:v>
                        </c:pt>
                        <c:pt idx="280">
                          <c:v>Nov'14</c:v>
                        </c:pt>
                        <c:pt idx="281">
                          <c:v>Nov'14</c:v>
                        </c:pt>
                        <c:pt idx="282">
                          <c:v>Nov'14</c:v>
                        </c:pt>
                        <c:pt idx="283">
                          <c:v>Nov'14</c:v>
                        </c:pt>
                        <c:pt idx="284">
                          <c:v>Nov'14</c:v>
                        </c:pt>
                        <c:pt idx="285">
                          <c:v>Nov'14</c:v>
                        </c:pt>
                        <c:pt idx="286">
                          <c:v>Nov'14</c:v>
                        </c:pt>
                        <c:pt idx="287">
                          <c:v>Nov'14</c:v>
                        </c:pt>
                        <c:pt idx="288">
                          <c:v>Nov'14</c:v>
                        </c:pt>
                        <c:pt idx="289">
                          <c:v>Nov'14</c:v>
                        </c:pt>
                        <c:pt idx="290">
                          <c:v>Nov'14</c:v>
                        </c:pt>
                        <c:pt idx="291">
                          <c:v>Nov'14</c:v>
                        </c:pt>
                        <c:pt idx="292">
                          <c:v>Nov'14</c:v>
                        </c:pt>
                        <c:pt idx="293">
                          <c:v>Nov'14</c:v>
                        </c:pt>
                        <c:pt idx="294">
                          <c:v>Nov'14</c:v>
                        </c:pt>
                        <c:pt idx="295">
                          <c:v>Dec'14</c:v>
                        </c:pt>
                        <c:pt idx="296">
                          <c:v>Dec'14</c:v>
                        </c:pt>
                        <c:pt idx="297">
                          <c:v>Dec'14</c:v>
                        </c:pt>
                        <c:pt idx="298">
                          <c:v>Dec'14</c:v>
                        </c:pt>
                        <c:pt idx="299">
                          <c:v>Dec'14</c:v>
                        </c:pt>
                        <c:pt idx="300">
                          <c:v>Dec'14</c:v>
                        </c:pt>
                        <c:pt idx="301">
                          <c:v>Dec'14</c:v>
                        </c:pt>
                        <c:pt idx="302">
                          <c:v>Dec'14</c:v>
                        </c:pt>
                        <c:pt idx="303">
                          <c:v>Dec'14</c:v>
                        </c:pt>
                        <c:pt idx="304">
                          <c:v>Dec'14</c:v>
                        </c:pt>
                        <c:pt idx="305">
                          <c:v>Dec'14</c:v>
                        </c:pt>
                        <c:pt idx="306">
                          <c:v>Dec'14</c:v>
                        </c:pt>
                        <c:pt idx="307">
                          <c:v>Dec'14</c:v>
                        </c:pt>
                        <c:pt idx="308">
                          <c:v>Dec'14</c:v>
                        </c:pt>
                        <c:pt idx="309">
                          <c:v>Dec'14</c:v>
                        </c:pt>
                        <c:pt idx="310">
                          <c:v>Dec'14</c:v>
                        </c:pt>
                        <c:pt idx="311">
                          <c:v>Dec'14</c:v>
                        </c:pt>
                        <c:pt idx="312">
                          <c:v>Dec'14</c:v>
                        </c:pt>
                        <c:pt idx="313">
                          <c:v>Dec'14</c:v>
                        </c:pt>
                        <c:pt idx="314">
                          <c:v>Dec'14</c:v>
                        </c:pt>
                        <c:pt idx="315">
                          <c:v>Dec'14</c:v>
                        </c:pt>
                        <c:pt idx="316">
                          <c:v>Dec'14</c:v>
                        </c:pt>
                        <c:pt idx="317">
                          <c:v>Dec'14</c:v>
                        </c:pt>
                        <c:pt idx="318">
                          <c:v>Dec'14</c:v>
                        </c:pt>
                        <c:pt idx="319">
                          <c:v>Dec'14</c:v>
                        </c:pt>
                        <c:pt idx="320">
                          <c:v>Dec'14</c:v>
                        </c:pt>
                        <c:pt idx="321">
                          <c:v>Dec'14</c:v>
                        </c:pt>
                        <c:pt idx="322">
                          <c:v>Dec'14</c:v>
                        </c:pt>
                        <c:pt idx="323">
                          <c:v>Dec'14</c:v>
                        </c:pt>
                        <c:pt idx="324">
                          <c:v>Dec'14</c:v>
                        </c:pt>
                        <c:pt idx="325">
                          <c:v>Dec'14</c:v>
                        </c:pt>
                        <c:pt idx="326">
                          <c:v>Jan'15</c:v>
                        </c:pt>
                        <c:pt idx="327">
                          <c:v>Jan'15</c:v>
                        </c:pt>
                        <c:pt idx="328">
                          <c:v>Jan'15</c:v>
                        </c:pt>
                        <c:pt idx="329">
                          <c:v>Jan'15</c:v>
                        </c:pt>
                        <c:pt idx="330">
                          <c:v>Jan'15</c:v>
                        </c:pt>
                        <c:pt idx="331">
                          <c:v>Jan'15</c:v>
                        </c:pt>
                        <c:pt idx="332">
                          <c:v>Jan'15</c:v>
                        </c:pt>
                        <c:pt idx="333">
                          <c:v>Jan'15</c:v>
                        </c:pt>
                        <c:pt idx="334">
                          <c:v>Jan'15</c:v>
                        </c:pt>
                        <c:pt idx="335">
                          <c:v>Jan'15</c:v>
                        </c:pt>
                        <c:pt idx="336">
                          <c:v>Jan'15</c:v>
                        </c:pt>
                        <c:pt idx="337">
                          <c:v>Jan'15</c:v>
                        </c:pt>
                        <c:pt idx="338">
                          <c:v>Jan'15</c:v>
                        </c:pt>
                        <c:pt idx="339">
                          <c:v>Jan'15</c:v>
                        </c:pt>
                        <c:pt idx="340">
                          <c:v>Jan'15</c:v>
                        </c:pt>
                        <c:pt idx="341">
                          <c:v>Jan'15</c:v>
                        </c:pt>
                        <c:pt idx="342">
                          <c:v>Jan'15</c:v>
                        </c:pt>
                        <c:pt idx="343">
                          <c:v>Jan'15</c:v>
                        </c:pt>
                        <c:pt idx="344">
                          <c:v>Jan'15</c:v>
                        </c:pt>
                        <c:pt idx="345">
                          <c:v>Jan'15</c:v>
                        </c:pt>
                        <c:pt idx="346">
                          <c:v>Jan'15</c:v>
                        </c:pt>
                        <c:pt idx="347">
                          <c:v>Jan'15</c:v>
                        </c:pt>
                        <c:pt idx="348">
                          <c:v>Jan'15</c:v>
                        </c:pt>
                        <c:pt idx="349">
                          <c:v>Jan'15</c:v>
                        </c:pt>
                        <c:pt idx="350">
                          <c:v>Jan'15</c:v>
                        </c:pt>
                        <c:pt idx="351">
                          <c:v>Jan'15</c:v>
                        </c:pt>
                        <c:pt idx="352">
                          <c:v>Jan'15</c:v>
                        </c:pt>
                        <c:pt idx="353">
                          <c:v>Jan'15</c:v>
                        </c:pt>
                        <c:pt idx="354">
                          <c:v>Jan'15</c:v>
                        </c:pt>
                        <c:pt idx="355">
                          <c:v>Jan'15</c:v>
                        </c:pt>
                        <c:pt idx="356">
                          <c:v>Jan'15</c:v>
                        </c:pt>
                        <c:pt idx="357">
                          <c:v>Feb'15</c:v>
                        </c:pt>
                        <c:pt idx="358">
                          <c:v>Feb'15</c:v>
                        </c:pt>
                        <c:pt idx="359">
                          <c:v>Feb'15</c:v>
                        </c:pt>
                        <c:pt idx="360">
                          <c:v>Feb'15</c:v>
                        </c:pt>
                        <c:pt idx="361">
                          <c:v>Feb'15</c:v>
                        </c:pt>
                        <c:pt idx="362">
                          <c:v>Feb'15</c:v>
                        </c:pt>
                        <c:pt idx="363">
                          <c:v>Feb'15</c:v>
                        </c:pt>
                        <c:pt idx="364">
                          <c:v>Feb'15</c:v>
                        </c:pt>
                        <c:pt idx="365">
                          <c:v>Feb'15</c:v>
                        </c:pt>
                        <c:pt idx="366">
                          <c:v>Feb'15</c:v>
                        </c:pt>
                        <c:pt idx="367">
                          <c:v>Feb'15</c:v>
                        </c:pt>
                        <c:pt idx="368">
                          <c:v>Feb'15</c:v>
                        </c:pt>
                        <c:pt idx="369">
                          <c:v>Feb'15</c:v>
                        </c:pt>
                        <c:pt idx="370">
                          <c:v>Feb'15</c:v>
                        </c:pt>
                        <c:pt idx="371">
                          <c:v>Feb'15</c:v>
                        </c:pt>
                        <c:pt idx="372">
                          <c:v>Feb'15</c:v>
                        </c:pt>
                        <c:pt idx="373">
                          <c:v>Feb'15</c:v>
                        </c:pt>
                        <c:pt idx="374">
                          <c:v>Feb'15</c:v>
                        </c:pt>
                        <c:pt idx="375">
                          <c:v>Feb'15</c:v>
                        </c:pt>
                        <c:pt idx="376">
                          <c:v>Feb'15</c:v>
                        </c:pt>
                        <c:pt idx="377">
                          <c:v>Feb'15</c:v>
                        </c:pt>
                        <c:pt idx="378">
                          <c:v>Feb'15</c:v>
                        </c:pt>
                        <c:pt idx="379">
                          <c:v>Feb'15</c:v>
                        </c:pt>
                        <c:pt idx="380">
                          <c:v>Feb'15</c:v>
                        </c:pt>
                        <c:pt idx="381">
                          <c:v>Feb'15</c:v>
                        </c:pt>
                        <c:pt idx="382">
                          <c:v>Feb'15</c:v>
                        </c:pt>
                        <c:pt idx="383">
                          <c:v>Feb'15</c:v>
                        </c:pt>
                        <c:pt idx="384">
                          <c:v>Feb'15</c:v>
                        </c:pt>
                        <c:pt idx="385">
                          <c:v>Mar'15</c:v>
                        </c:pt>
                        <c:pt idx="386">
                          <c:v>Mar'15</c:v>
                        </c:pt>
                        <c:pt idx="387">
                          <c:v>Mar'15</c:v>
                        </c:pt>
                        <c:pt idx="388">
                          <c:v>Mar'15</c:v>
                        </c:pt>
                        <c:pt idx="389">
                          <c:v>Mar'15</c:v>
                        </c:pt>
                        <c:pt idx="390">
                          <c:v>Mar'15</c:v>
                        </c:pt>
                        <c:pt idx="391">
                          <c:v>Mar'15</c:v>
                        </c:pt>
                        <c:pt idx="392">
                          <c:v>Mar'15</c:v>
                        </c:pt>
                        <c:pt idx="393">
                          <c:v>Mar'15</c:v>
                        </c:pt>
                        <c:pt idx="394">
                          <c:v>Mar'15</c:v>
                        </c:pt>
                        <c:pt idx="395">
                          <c:v>Mar'15</c:v>
                        </c:pt>
                        <c:pt idx="396">
                          <c:v>Mar'15</c:v>
                        </c:pt>
                        <c:pt idx="397">
                          <c:v>Mar'15</c:v>
                        </c:pt>
                        <c:pt idx="398">
                          <c:v>Mar'15</c:v>
                        </c:pt>
                        <c:pt idx="399">
                          <c:v>Mar'15</c:v>
                        </c:pt>
                        <c:pt idx="400">
                          <c:v>Mar'15</c:v>
                        </c:pt>
                        <c:pt idx="401">
                          <c:v>Mar'15</c:v>
                        </c:pt>
                        <c:pt idx="402">
                          <c:v>Mar'15</c:v>
                        </c:pt>
                        <c:pt idx="403">
                          <c:v>Mar'15</c:v>
                        </c:pt>
                        <c:pt idx="404">
                          <c:v>Mar'15</c:v>
                        </c:pt>
                        <c:pt idx="405">
                          <c:v>Mar'15</c:v>
                        </c:pt>
                        <c:pt idx="406">
                          <c:v>Mar'15</c:v>
                        </c:pt>
                        <c:pt idx="407">
                          <c:v>Mar'15</c:v>
                        </c:pt>
                        <c:pt idx="408">
                          <c:v>Mar'15</c:v>
                        </c:pt>
                        <c:pt idx="409">
                          <c:v>Mar'15</c:v>
                        </c:pt>
                        <c:pt idx="410">
                          <c:v>Mar'15</c:v>
                        </c:pt>
                        <c:pt idx="411">
                          <c:v>Mar'15</c:v>
                        </c:pt>
                        <c:pt idx="412">
                          <c:v>Mar'15</c:v>
                        </c:pt>
                        <c:pt idx="413">
                          <c:v>Mar'15</c:v>
                        </c:pt>
                        <c:pt idx="414">
                          <c:v>Mar'15</c:v>
                        </c:pt>
                        <c:pt idx="415">
                          <c:v>Mar'15</c:v>
                        </c:pt>
                        <c:pt idx="416">
                          <c:v>Apr'15</c:v>
                        </c:pt>
                        <c:pt idx="417">
                          <c:v>Apr'15</c:v>
                        </c:pt>
                        <c:pt idx="418">
                          <c:v>Apr'15</c:v>
                        </c:pt>
                        <c:pt idx="419">
                          <c:v>Apr'15</c:v>
                        </c:pt>
                        <c:pt idx="420">
                          <c:v>Apr'15</c:v>
                        </c:pt>
                        <c:pt idx="421">
                          <c:v>Apr'15</c:v>
                        </c:pt>
                        <c:pt idx="422">
                          <c:v>Apr'15</c:v>
                        </c:pt>
                        <c:pt idx="423">
                          <c:v>Apr'15</c:v>
                        </c:pt>
                        <c:pt idx="424">
                          <c:v>Apr'15</c:v>
                        </c:pt>
                        <c:pt idx="425">
                          <c:v>Apr'15</c:v>
                        </c:pt>
                        <c:pt idx="426">
                          <c:v>Apr'15</c:v>
                        </c:pt>
                        <c:pt idx="427">
                          <c:v>Apr'15</c:v>
                        </c:pt>
                        <c:pt idx="428">
                          <c:v>Apr'15</c:v>
                        </c:pt>
                        <c:pt idx="429">
                          <c:v>Apr'15</c:v>
                        </c:pt>
                        <c:pt idx="430">
                          <c:v>Apr'15</c:v>
                        </c:pt>
                        <c:pt idx="431">
                          <c:v>Apr'15</c:v>
                        </c:pt>
                        <c:pt idx="432">
                          <c:v>Apr'15</c:v>
                        </c:pt>
                        <c:pt idx="433">
                          <c:v>Apr'15</c:v>
                        </c:pt>
                        <c:pt idx="434">
                          <c:v>Apr'15</c:v>
                        </c:pt>
                        <c:pt idx="435">
                          <c:v>Apr'15</c:v>
                        </c:pt>
                        <c:pt idx="436">
                          <c:v>Apr'15</c:v>
                        </c:pt>
                        <c:pt idx="437">
                          <c:v>Apr'15</c:v>
                        </c:pt>
                        <c:pt idx="438">
                          <c:v>Apr'15</c:v>
                        </c:pt>
                        <c:pt idx="439">
                          <c:v>Apr'15</c:v>
                        </c:pt>
                        <c:pt idx="440">
                          <c:v>Apr'15</c:v>
                        </c:pt>
                        <c:pt idx="441">
                          <c:v>Apr'15</c:v>
                        </c:pt>
                        <c:pt idx="442">
                          <c:v>Apr'15</c:v>
                        </c:pt>
                        <c:pt idx="443">
                          <c:v>Apr'15</c:v>
                        </c:pt>
                        <c:pt idx="444">
                          <c:v>Apr'15</c:v>
                        </c:pt>
                        <c:pt idx="445">
                          <c:v>Apr'15</c:v>
                        </c:pt>
                        <c:pt idx="446">
                          <c:v>May'15</c:v>
                        </c:pt>
                        <c:pt idx="447">
                          <c:v>May'15</c:v>
                        </c:pt>
                        <c:pt idx="448">
                          <c:v>May'15</c:v>
                        </c:pt>
                        <c:pt idx="449">
                          <c:v>May'15</c:v>
                        </c:pt>
                        <c:pt idx="450">
                          <c:v>May'15</c:v>
                        </c:pt>
                        <c:pt idx="451">
                          <c:v>May'15</c:v>
                        </c:pt>
                        <c:pt idx="452">
                          <c:v>May'15</c:v>
                        </c:pt>
                        <c:pt idx="453">
                          <c:v>May'15</c:v>
                        </c:pt>
                        <c:pt idx="454">
                          <c:v>May'15</c:v>
                        </c:pt>
                        <c:pt idx="455">
                          <c:v>May'15</c:v>
                        </c:pt>
                        <c:pt idx="456">
                          <c:v>May'15</c:v>
                        </c:pt>
                        <c:pt idx="457">
                          <c:v>May'15</c:v>
                        </c:pt>
                        <c:pt idx="458">
                          <c:v>May'15</c:v>
                        </c:pt>
                        <c:pt idx="459">
                          <c:v>May'15</c:v>
                        </c:pt>
                        <c:pt idx="460">
                          <c:v>May'15</c:v>
                        </c:pt>
                        <c:pt idx="461">
                          <c:v>May'15</c:v>
                        </c:pt>
                        <c:pt idx="462">
                          <c:v>May'15</c:v>
                        </c:pt>
                        <c:pt idx="463">
                          <c:v>May'15</c:v>
                        </c:pt>
                        <c:pt idx="464">
                          <c:v>May'15</c:v>
                        </c:pt>
                        <c:pt idx="465">
                          <c:v>May'15</c:v>
                        </c:pt>
                        <c:pt idx="466">
                          <c:v>May'15</c:v>
                        </c:pt>
                        <c:pt idx="467">
                          <c:v>May'15</c:v>
                        </c:pt>
                      </c:lvl>
                      <c:lvl>
                        <c:pt idx="0">
                          <c:v>09-02-2014</c:v>
                        </c:pt>
                        <c:pt idx="1">
                          <c:v>10-02-2014</c:v>
                        </c:pt>
                        <c:pt idx="2">
                          <c:v>11-02-2014</c:v>
                        </c:pt>
                        <c:pt idx="3">
                          <c:v>12-02-2014</c:v>
                        </c:pt>
                        <c:pt idx="4">
                          <c:v>13-02-2014</c:v>
                        </c:pt>
                        <c:pt idx="5">
                          <c:v>14-02-2014</c:v>
                        </c:pt>
                        <c:pt idx="6">
                          <c:v>15-02-2014</c:v>
                        </c:pt>
                        <c:pt idx="7">
                          <c:v>16-02-2014</c:v>
                        </c:pt>
                        <c:pt idx="8">
                          <c:v>17-02-2014</c:v>
                        </c:pt>
                        <c:pt idx="9">
                          <c:v>18-02-2014</c:v>
                        </c:pt>
                        <c:pt idx="10">
                          <c:v>19-02-2014</c:v>
                        </c:pt>
                        <c:pt idx="11">
                          <c:v>20-02-2014</c:v>
                        </c:pt>
                        <c:pt idx="12">
                          <c:v>21-02-2014</c:v>
                        </c:pt>
                        <c:pt idx="13">
                          <c:v>22-02-2014</c:v>
                        </c:pt>
                        <c:pt idx="14">
                          <c:v>23-02-2014</c:v>
                        </c:pt>
                        <c:pt idx="15">
                          <c:v>24-02-2014</c:v>
                        </c:pt>
                        <c:pt idx="16">
                          <c:v>25-02-2014</c:v>
                        </c:pt>
                        <c:pt idx="17">
                          <c:v>26-02-2014</c:v>
                        </c:pt>
                        <c:pt idx="18">
                          <c:v>27-02-2014</c:v>
                        </c:pt>
                        <c:pt idx="19">
                          <c:v>28-02-2014</c:v>
                        </c:pt>
                        <c:pt idx="20">
                          <c:v>01-03-2014</c:v>
                        </c:pt>
                        <c:pt idx="21">
                          <c:v>02-03-2014</c:v>
                        </c:pt>
                        <c:pt idx="22">
                          <c:v>03-03-2014</c:v>
                        </c:pt>
                        <c:pt idx="23">
                          <c:v>04-03-2014</c:v>
                        </c:pt>
                        <c:pt idx="24">
                          <c:v>05-03-2014</c:v>
                        </c:pt>
                        <c:pt idx="25">
                          <c:v>06-03-2014</c:v>
                        </c:pt>
                        <c:pt idx="26">
                          <c:v>07-03-2014</c:v>
                        </c:pt>
                        <c:pt idx="27">
                          <c:v>08-03-2014</c:v>
                        </c:pt>
                        <c:pt idx="28">
                          <c:v>09-03-2014</c:v>
                        </c:pt>
                        <c:pt idx="29">
                          <c:v>10-03-2014</c:v>
                        </c:pt>
                        <c:pt idx="30">
                          <c:v>11-03-2014</c:v>
                        </c:pt>
                        <c:pt idx="31">
                          <c:v>12-03-2014</c:v>
                        </c:pt>
                        <c:pt idx="32">
                          <c:v>13-03-2014</c:v>
                        </c:pt>
                        <c:pt idx="33">
                          <c:v>14-03-2014</c:v>
                        </c:pt>
                        <c:pt idx="34">
                          <c:v>15-03-2014</c:v>
                        </c:pt>
                        <c:pt idx="35">
                          <c:v>16-03-2014</c:v>
                        </c:pt>
                        <c:pt idx="36">
                          <c:v>17-03-2014</c:v>
                        </c:pt>
                        <c:pt idx="37">
                          <c:v>18-03-2014</c:v>
                        </c:pt>
                        <c:pt idx="38">
                          <c:v>19-03-2014</c:v>
                        </c:pt>
                        <c:pt idx="39">
                          <c:v>20-03-2014</c:v>
                        </c:pt>
                        <c:pt idx="40">
                          <c:v>21-03-2014</c:v>
                        </c:pt>
                        <c:pt idx="41">
                          <c:v>22-03-2014</c:v>
                        </c:pt>
                        <c:pt idx="42">
                          <c:v>23-03-2014</c:v>
                        </c:pt>
                        <c:pt idx="43">
                          <c:v>24-03-2014</c:v>
                        </c:pt>
                        <c:pt idx="44">
                          <c:v>25-03-2014</c:v>
                        </c:pt>
                        <c:pt idx="45">
                          <c:v>26-03-2014</c:v>
                        </c:pt>
                        <c:pt idx="46">
                          <c:v>27-03-2014</c:v>
                        </c:pt>
                        <c:pt idx="47">
                          <c:v>28-03-2014</c:v>
                        </c:pt>
                        <c:pt idx="48">
                          <c:v>29-03-2014</c:v>
                        </c:pt>
                        <c:pt idx="49">
                          <c:v>30-03-2014</c:v>
                        </c:pt>
                        <c:pt idx="50">
                          <c:v>31-03-2014</c:v>
                        </c:pt>
                        <c:pt idx="51">
                          <c:v>01-04-2014</c:v>
                        </c:pt>
                        <c:pt idx="52">
                          <c:v>02-04-2014</c:v>
                        </c:pt>
                        <c:pt idx="53">
                          <c:v>03-04-2014</c:v>
                        </c:pt>
                        <c:pt idx="54">
                          <c:v>04-04-2014</c:v>
                        </c:pt>
                        <c:pt idx="55">
                          <c:v>05-04-2014</c:v>
                        </c:pt>
                        <c:pt idx="56">
                          <c:v>06-04-2014</c:v>
                        </c:pt>
                        <c:pt idx="57">
                          <c:v>07-04-2014</c:v>
                        </c:pt>
                        <c:pt idx="58">
                          <c:v>08-04-2014</c:v>
                        </c:pt>
                        <c:pt idx="59">
                          <c:v>09-04-2014</c:v>
                        </c:pt>
                        <c:pt idx="60">
                          <c:v>10-04-2014</c:v>
                        </c:pt>
                        <c:pt idx="61">
                          <c:v>11-04-2014</c:v>
                        </c:pt>
                        <c:pt idx="62">
                          <c:v>12-04-2014</c:v>
                        </c:pt>
                        <c:pt idx="63">
                          <c:v>13-04-2014</c:v>
                        </c:pt>
                        <c:pt idx="64">
                          <c:v>14-04-2014</c:v>
                        </c:pt>
                        <c:pt idx="65">
                          <c:v>15-04-2014</c:v>
                        </c:pt>
                        <c:pt idx="66">
                          <c:v>16-04-2014</c:v>
                        </c:pt>
                        <c:pt idx="67">
                          <c:v>17-04-2014</c:v>
                        </c:pt>
                        <c:pt idx="68">
                          <c:v>18-04-2014</c:v>
                        </c:pt>
                        <c:pt idx="69">
                          <c:v>19-04-2014</c:v>
                        </c:pt>
                        <c:pt idx="70">
                          <c:v>20-04-2014</c:v>
                        </c:pt>
                        <c:pt idx="71">
                          <c:v>21-04-2014</c:v>
                        </c:pt>
                        <c:pt idx="72">
                          <c:v>22-04-2014</c:v>
                        </c:pt>
                        <c:pt idx="73">
                          <c:v>23-04-2014</c:v>
                        </c:pt>
                        <c:pt idx="74">
                          <c:v>24-04-2014</c:v>
                        </c:pt>
                        <c:pt idx="75">
                          <c:v>25-04-2014</c:v>
                        </c:pt>
                        <c:pt idx="76">
                          <c:v>26-04-2014</c:v>
                        </c:pt>
                        <c:pt idx="77">
                          <c:v>27-04-2014</c:v>
                        </c:pt>
                        <c:pt idx="78">
                          <c:v>28-04-2014</c:v>
                        </c:pt>
                        <c:pt idx="79">
                          <c:v>29-04-2014</c:v>
                        </c:pt>
                        <c:pt idx="80">
                          <c:v>30-04-2014</c:v>
                        </c:pt>
                        <c:pt idx="81">
                          <c:v>01-05-2014</c:v>
                        </c:pt>
                        <c:pt idx="82">
                          <c:v>02-05-2014</c:v>
                        </c:pt>
                        <c:pt idx="83">
                          <c:v>03-05-2014</c:v>
                        </c:pt>
                        <c:pt idx="84">
                          <c:v>04-05-2014</c:v>
                        </c:pt>
                        <c:pt idx="85">
                          <c:v>05-05-2014</c:v>
                        </c:pt>
                        <c:pt idx="86">
                          <c:v>06-05-2014</c:v>
                        </c:pt>
                        <c:pt idx="87">
                          <c:v>07-05-2014</c:v>
                        </c:pt>
                        <c:pt idx="88">
                          <c:v>08-05-2014</c:v>
                        </c:pt>
                        <c:pt idx="89">
                          <c:v>09-05-2014</c:v>
                        </c:pt>
                        <c:pt idx="90">
                          <c:v>10-05-2014</c:v>
                        </c:pt>
                        <c:pt idx="91">
                          <c:v>11-05-2014</c:v>
                        </c:pt>
                        <c:pt idx="92">
                          <c:v>12-05-2014</c:v>
                        </c:pt>
                        <c:pt idx="93">
                          <c:v>13-05-2014</c:v>
                        </c:pt>
                        <c:pt idx="94">
                          <c:v>14-05-2014</c:v>
                        </c:pt>
                        <c:pt idx="95">
                          <c:v>15-05-2014</c:v>
                        </c:pt>
                        <c:pt idx="96">
                          <c:v>16-05-2014</c:v>
                        </c:pt>
                        <c:pt idx="97">
                          <c:v>17-05-2014</c:v>
                        </c:pt>
                        <c:pt idx="98">
                          <c:v>18-05-2014</c:v>
                        </c:pt>
                        <c:pt idx="99">
                          <c:v>19-05-2014</c:v>
                        </c:pt>
                        <c:pt idx="100">
                          <c:v>20-05-2014</c:v>
                        </c:pt>
                        <c:pt idx="101">
                          <c:v>21-05-2014</c:v>
                        </c:pt>
                        <c:pt idx="102">
                          <c:v>22-05-2014</c:v>
                        </c:pt>
                        <c:pt idx="103">
                          <c:v>23-05-2014</c:v>
                        </c:pt>
                        <c:pt idx="104">
                          <c:v>24-05-2014</c:v>
                        </c:pt>
                        <c:pt idx="105">
                          <c:v>25-05-2014</c:v>
                        </c:pt>
                        <c:pt idx="106">
                          <c:v>26-05-2014</c:v>
                        </c:pt>
                        <c:pt idx="107">
                          <c:v>27-05-2014</c:v>
                        </c:pt>
                        <c:pt idx="108">
                          <c:v>28-05-2014</c:v>
                        </c:pt>
                        <c:pt idx="109">
                          <c:v>29-05-2014</c:v>
                        </c:pt>
                        <c:pt idx="110">
                          <c:v>30-05-2014</c:v>
                        </c:pt>
                        <c:pt idx="111">
                          <c:v>31-05-2014</c:v>
                        </c:pt>
                        <c:pt idx="112">
                          <c:v>01-06-2014</c:v>
                        </c:pt>
                        <c:pt idx="113">
                          <c:v>02-06-2014</c:v>
                        </c:pt>
                        <c:pt idx="114">
                          <c:v>03-06-2014</c:v>
                        </c:pt>
                        <c:pt idx="115">
                          <c:v>04-06-2014</c:v>
                        </c:pt>
                        <c:pt idx="116">
                          <c:v>05-06-2014</c:v>
                        </c:pt>
                        <c:pt idx="117">
                          <c:v>06-06-2014</c:v>
                        </c:pt>
                        <c:pt idx="118">
                          <c:v>07-06-2014</c:v>
                        </c:pt>
                        <c:pt idx="119">
                          <c:v>08-06-2014</c:v>
                        </c:pt>
                        <c:pt idx="120">
                          <c:v>09-06-2014</c:v>
                        </c:pt>
                        <c:pt idx="121">
                          <c:v>10-06-2014</c:v>
                        </c:pt>
                        <c:pt idx="122">
                          <c:v>11-06-2014</c:v>
                        </c:pt>
                        <c:pt idx="123">
                          <c:v>12-06-2014</c:v>
                        </c:pt>
                        <c:pt idx="124">
                          <c:v>13-06-2014</c:v>
                        </c:pt>
                        <c:pt idx="125">
                          <c:v>14-06-2014</c:v>
                        </c:pt>
                        <c:pt idx="126">
                          <c:v>15-06-2014</c:v>
                        </c:pt>
                        <c:pt idx="127">
                          <c:v>16-06-2014</c:v>
                        </c:pt>
                        <c:pt idx="128">
                          <c:v>17-06-2014</c:v>
                        </c:pt>
                        <c:pt idx="129">
                          <c:v>18-06-2014</c:v>
                        </c:pt>
                        <c:pt idx="130">
                          <c:v>19-06-2014</c:v>
                        </c:pt>
                        <c:pt idx="131">
                          <c:v>20-06-2014</c:v>
                        </c:pt>
                        <c:pt idx="132">
                          <c:v>21-06-2014</c:v>
                        </c:pt>
                        <c:pt idx="133">
                          <c:v>22-06-2014</c:v>
                        </c:pt>
                        <c:pt idx="134">
                          <c:v>23-06-2014</c:v>
                        </c:pt>
                        <c:pt idx="135">
                          <c:v>24-06-2014</c:v>
                        </c:pt>
                        <c:pt idx="136">
                          <c:v>25-06-2014</c:v>
                        </c:pt>
                        <c:pt idx="137">
                          <c:v>26-06-2014</c:v>
                        </c:pt>
                        <c:pt idx="138">
                          <c:v>27-06-2014</c:v>
                        </c:pt>
                        <c:pt idx="139">
                          <c:v>28-06-2014</c:v>
                        </c:pt>
                        <c:pt idx="140">
                          <c:v>29-06-2014</c:v>
                        </c:pt>
                        <c:pt idx="141">
                          <c:v>30-06-2014</c:v>
                        </c:pt>
                        <c:pt idx="142">
                          <c:v>01-07-2014</c:v>
                        </c:pt>
                        <c:pt idx="143">
                          <c:v>02-07-2014</c:v>
                        </c:pt>
                        <c:pt idx="144">
                          <c:v>03-07-2014</c:v>
                        </c:pt>
                        <c:pt idx="145">
                          <c:v>04-07-2014</c:v>
                        </c:pt>
                        <c:pt idx="146">
                          <c:v>05-07-2014</c:v>
                        </c:pt>
                        <c:pt idx="147">
                          <c:v>06-07-2014</c:v>
                        </c:pt>
                        <c:pt idx="148">
                          <c:v>07-07-2014</c:v>
                        </c:pt>
                        <c:pt idx="149">
                          <c:v>08-07-2014</c:v>
                        </c:pt>
                        <c:pt idx="150">
                          <c:v>09-07-2014</c:v>
                        </c:pt>
                        <c:pt idx="151">
                          <c:v>10-07-2014</c:v>
                        </c:pt>
                        <c:pt idx="152">
                          <c:v>11-07-2014</c:v>
                        </c:pt>
                        <c:pt idx="153">
                          <c:v>12-07-2014</c:v>
                        </c:pt>
                        <c:pt idx="154">
                          <c:v>13-07-2014</c:v>
                        </c:pt>
                        <c:pt idx="155">
                          <c:v>14-07-2014</c:v>
                        </c:pt>
                        <c:pt idx="156">
                          <c:v>15-07-2014</c:v>
                        </c:pt>
                        <c:pt idx="157">
                          <c:v>16-07-2014</c:v>
                        </c:pt>
                        <c:pt idx="158">
                          <c:v>17-07-2014</c:v>
                        </c:pt>
                        <c:pt idx="159">
                          <c:v>18-07-2014</c:v>
                        </c:pt>
                        <c:pt idx="160">
                          <c:v>19-07-2014</c:v>
                        </c:pt>
                        <c:pt idx="161">
                          <c:v>20-07-2014</c:v>
                        </c:pt>
                        <c:pt idx="162">
                          <c:v>21-07-2014</c:v>
                        </c:pt>
                        <c:pt idx="163">
                          <c:v>22-07-2014</c:v>
                        </c:pt>
                        <c:pt idx="164">
                          <c:v>23-07-2014</c:v>
                        </c:pt>
                        <c:pt idx="165">
                          <c:v>24-07-2014</c:v>
                        </c:pt>
                        <c:pt idx="166">
                          <c:v>25-07-2014</c:v>
                        </c:pt>
                        <c:pt idx="167">
                          <c:v>26-07-2014</c:v>
                        </c:pt>
                        <c:pt idx="168">
                          <c:v>27-07-2014</c:v>
                        </c:pt>
                        <c:pt idx="169">
                          <c:v>28-07-2014</c:v>
                        </c:pt>
                        <c:pt idx="170">
                          <c:v>29-07-2014</c:v>
                        </c:pt>
                        <c:pt idx="171">
                          <c:v>30-07-2014</c:v>
                        </c:pt>
                        <c:pt idx="172">
                          <c:v>31-07-2014</c:v>
                        </c:pt>
                        <c:pt idx="173">
                          <c:v>01-08-2014</c:v>
                        </c:pt>
                        <c:pt idx="174">
                          <c:v>02-08-2014</c:v>
                        </c:pt>
                        <c:pt idx="175">
                          <c:v>03-08-2014</c:v>
                        </c:pt>
                        <c:pt idx="176">
                          <c:v>04-08-2014</c:v>
                        </c:pt>
                        <c:pt idx="177">
                          <c:v>05-08-2014</c:v>
                        </c:pt>
                        <c:pt idx="178">
                          <c:v>06-08-2014</c:v>
                        </c:pt>
                        <c:pt idx="179">
                          <c:v>07-08-2014</c:v>
                        </c:pt>
                        <c:pt idx="180">
                          <c:v>08-08-2014</c:v>
                        </c:pt>
                        <c:pt idx="181">
                          <c:v>09-08-2014</c:v>
                        </c:pt>
                        <c:pt idx="182">
                          <c:v>10-08-2014</c:v>
                        </c:pt>
                        <c:pt idx="183">
                          <c:v>11-08-2014</c:v>
                        </c:pt>
                        <c:pt idx="184">
                          <c:v>12-08-2014</c:v>
                        </c:pt>
                        <c:pt idx="185">
                          <c:v>13-08-2014</c:v>
                        </c:pt>
                        <c:pt idx="186">
                          <c:v>14-08-2014</c:v>
                        </c:pt>
                        <c:pt idx="187">
                          <c:v>15-08-2014</c:v>
                        </c:pt>
                        <c:pt idx="188">
                          <c:v>16-08-2014</c:v>
                        </c:pt>
                        <c:pt idx="189">
                          <c:v>17-08-2014</c:v>
                        </c:pt>
                        <c:pt idx="190">
                          <c:v>18-08-2014</c:v>
                        </c:pt>
                        <c:pt idx="191">
                          <c:v>19-08-2014</c:v>
                        </c:pt>
                        <c:pt idx="192">
                          <c:v>20-08-2014</c:v>
                        </c:pt>
                        <c:pt idx="193">
                          <c:v>21-08-2014</c:v>
                        </c:pt>
                        <c:pt idx="194">
                          <c:v>22-08-2014</c:v>
                        </c:pt>
                        <c:pt idx="195">
                          <c:v>23-08-2014</c:v>
                        </c:pt>
                        <c:pt idx="196">
                          <c:v>24-08-2014</c:v>
                        </c:pt>
                        <c:pt idx="197">
                          <c:v>25-08-2014</c:v>
                        </c:pt>
                        <c:pt idx="198">
                          <c:v>26-08-2014</c:v>
                        </c:pt>
                        <c:pt idx="199">
                          <c:v>27-08-2014</c:v>
                        </c:pt>
                        <c:pt idx="200">
                          <c:v>28-08-2014</c:v>
                        </c:pt>
                        <c:pt idx="201">
                          <c:v>29-08-2014</c:v>
                        </c:pt>
                        <c:pt idx="202">
                          <c:v>30-08-2014</c:v>
                        </c:pt>
                        <c:pt idx="203">
                          <c:v>31-08-2014</c:v>
                        </c:pt>
                        <c:pt idx="204">
                          <c:v>01-09-2014</c:v>
                        </c:pt>
                        <c:pt idx="205">
                          <c:v>02-09-2014</c:v>
                        </c:pt>
                        <c:pt idx="206">
                          <c:v>03-09-2014</c:v>
                        </c:pt>
                        <c:pt idx="207">
                          <c:v>04-09-2014</c:v>
                        </c:pt>
                        <c:pt idx="208">
                          <c:v>05-09-2014</c:v>
                        </c:pt>
                        <c:pt idx="209">
                          <c:v>06-09-2014</c:v>
                        </c:pt>
                        <c:pt idx="210">
                          <c:v>07-09-2014</c:v>
                        </c:pt>
                        <c:pt idx="211">
                          <c:v>08-09-2014</c:v>
                        </c:pt>
                        <c:pt idx="212">
                          <c:v>09-09-2014</c:v>
                        </c:pt>
                        <c:pt idx="213">
                          <c:v>10-09-2014</c:v>
                        </c:pt>
                        <c:pt idx="214">
                          <c:v>11-09-2014</c:v>
                        </c:pt>
                        <c:pt idx="215">
                          <c:v>12-09-2014</c:v>
                        </c:pt>
                        <c:pt idx="216">
                          <c:v>13-09-2014</c:v>
                        </c:pt>
                        <c:pt idx="217">
                          <c:v>14-09-2014</c:v>
                        </c:pt>
                        <c:pt idx="218">
                          <c:v>15-09-2014</c:v>
                        </c:pt>
                        <c:pt idx="219">
                          <c:v>16-09-2014</c:v>
                        </c:pt>
                        <c:pt idx="220">
                          <c:v>17-09-2014</c:v>
                        </c:pt>
                        <c:pt idx="221">
                          <c:v>18-09-2014</c:v>
                        </c:pt>
                        <c:pt idx="222">
                          <c:v>19-09-2014</c:v>
                        </c:pt>
                        <c:pt idx="223">
                          <c:v>20-09-2014</c:v>
                        </c:pt>
                        <c:pt idx="224">
                          <c:v>21-09-2014</c:v>
                        </c:pt>
                        <c:pt idx="225">
                          <c:v>22-09-2014</c:v>
                        </c:pt>
                        <c:pt idx="226">
                          <c:v>23-09-2014</c:v>
                        </c:pt>
                        <c:pt idx="227">
                          <c:v>24-09-2014</c:v>
                        </c:pt>
                        <c:pt idx="228">
                          <c:v>25-09-2014</c:v>
                        </c:pt>
                        <c:pt idx="229">
                          <c:v>26-09-2014</c:v>
                        </c:pt>
                        <c:pt idx="230">
                          <c:v>27-09-2014</c:v>
                        </c:pt>
                        <c:pt idx="231">
                          <c:v>28-09-2014</c:v>
                        </c:pt>
                        <c:pt idx="232">
                          <c:v>29-09-2014</c:v>
                        </c:pt>
                        <c:pt idx="233">
                          <c:v>30-09-2014</c:v>
                        </c:pt>
                        <c:pt idx="234">
                          <c:v>01-10-2014</c:v>
                        </c:pt>
                        <c:pt idx="235">
                          <c:v>02-10-2014</c:v>
                        </c:pt>
                        <c:pt idx="236">
                          <c:v>03-10-2014</c:v>
                        </c:pt>
                        <c:pt idx="237">
                          <c:v>04-10-2014</c:v>
                        </c:pt>
                        <c:pt idx="238">
                          <c:v>05-10-2014</c:v>
                        </c:pt>
                        <c:pt idx="239">
                          <c:v>06-10-2014</c:v>
                        </c:pt>
                        <c:pt idx="240">
                          <c:v>07-10-2014</c:v>
                        </c:pt>
                        <c:pt idx="241">
                          <c:v>08-10-2014</c:v>
                        </c:pt>
                        <c:pt idx="242">
                          <c:v>09-10-2014</c:v>
                        </c:pt>
                        <c:pt idx="243">
                          <c:v>10-10-2014</c:v>
                        </c:pt>
                        <c:pt idx="244">
                          <c:v>11-10-2014</c:v>
                        </c:pt>
                        <c:pt idx="245">
                          <c:v>12-10-2014</c:v>
                        </c:pt>
                        <c:pt idx="246">
                          <c:v>13-10-2014</c:v>
                        </c:pt>
                        <c:pt idx="247">
                          <c:v>14-10-2014</c:v>
                        </c:pt>
                        <c:pt idx="248">
                          <c:v>15-10-2014</c:v>
                        </c:pt>
                        <c:pt idx="249">
                          <c:v>16-10-2014</c:v>
                        </c:pt>
                        <c:pt idx="250">
                          <c:v>17-10-2014</c:v>
                        </c:pt>
                        <c:pt idx="251">
                          <c:v>18-10-2014</c:v>
                        </c:pt>
                        <c:pt idx="252">
                          <c:v>19-10-2014</c:v>
                        </c:pt>
                        <c:pt idx="253">
                          <c:v>20-10-2014</c:v>
                        </c:pt>
                        <c:pt idx="254">
                          <c:v>21-10-2014</c:v>
                        </c:pt>
                        <c:pt idx="255">
                          <c:v>22-10-2014</c:v>
                        </c:pt>
                        <c:pt idx="256">
                          <c:v>23-10-2014</c:v>
                        </c:pt>
                        <c:pt idx="257">
                          <c:v>24-10-2014</c:v>
                        </c:pt>
                        <c:pt idx="258">
                          <c:v>25-10-2014</c:v>
                        </c:pt>
                        <c:pt idx="259">
                          <c:v>26-10-2014</c:v>
                        </c:pt>
                        <c:pt idx="260">
                          <c:v>27-10-2014</c:v>
                        </c:pt>
                        <c:pt idx="261">
                          <c:v>28-10-2014</c:v>
                        </c:pt>
                        <c:pt idx="262">
                          <c:v>29-10-2014</c:v>
                        </c:pt>
                        <c:pt idx="263">
                          <c:v>30-10-2014</c:v>
                        </c:pt>
                        <c:pt idx="264">
                          <c:v>31-10-2014</c:v>
                        </c:pt>
                        <c:pt idx="265">
                          <c:v>01-11-2014</c:v>
                        </c:pt>
                        <c:pt idx="266">
                          <c:v>02-11-2014</c:v>
                        </c:pt>
                        <c:pt idx="267">
                          <c:v>03-11-2014</c:v>
                        </c:pt>
                        <c:pt idx="268">
                          <c:v>04-11-2014</c:v>
                        </c:pt>
                        <c:pt idx="269">
                          <c:v>05-11-2014</c:v>
                        </c:pt>
                        <c:pt idx="270">
                          <c:v>06-11-2014</c:v>
                        </c:pt>
                        <c:pt idx="271">
                          <c:v>07-11-2014</c:v>
                        </c:pt>
                        <c:pt idx="272">
                          <c:v>08-11-2014</c:v>
                        </c:pt>
                        <c:pt idx="273">
                          <c:v>09-11-2014</c:v>
                        </c:pt>
                        <c:pt idx="274">
                          <c:v>10-11-2014</c:v>
                        </c:pt>
                        <c:pt idx="275">
                          <c:v>11-11-2014</c:v>
                        </c:pt>
                        <c:pt idx="276">
                          <c:v>12-11-2014</c:v>
                        </c:pt>
                        <c:pt idx="277">
                          <c:v>13-11-2014</c:v>
                        </c:pt>
                        <c:pt idx="278">
                          <c:v>14-11-2014</c:v>
                        </c:pt>
                        <c:pt idx="279">
                          <c:v>15-11-2014</c:v>
                        </c:pt>
                        <c:pt idx="280">
                          <c:v>16-11-2014</c:v>
                        </c:pt>
                        <c:pt idx="281">
                          <c:v>17-11-2014</c:v>
                        </c:pt>
                        <c:pt idx="282">
                          <c:v>18-11-2014</c:v>
                        </c:pt>
                        <c:pt idx="283">
                          <c:v>19-11-2014</c:v>
                        </c:pt>
                        <c:pt idx="284">
                          <c:v>20-11-2014</c:v>
                        </c:pt>
                        <c:pt idx="285">
                          <c:v>21-11-2014</c:v>
                        </c:pt>
                        <c:pt idx="286">
                          <c:v>22-11-2014</c:v>
                        </c:pt>
                        <c:pt idx="287">
                          <c:v>23-11-2014</c:v>
                        </c:pt>
                        <c:pt idx="288">
                          <c:v>24-11-2014</c:v>
                        </c:pt>
                        <c:pt idx="289">
                          <c:v>25-11-2014</c:v>
                        </c:pt>
                        <c:pt idx="290">
                          <c:v>26-11-2014</c:v>
                        </c:pt>
                        <c:pt idx="291">
                          <c:v>27-11-2014</c:v>
                        </c:pt>
                        <c:pt idx="292">
                          <c:v>28-11-2014</c:v>
                        </c:pt>
                        <c:pt idx="293">
                          <c:v>29-11-2014</c:v>
                        </c:pt>
                        <c:pt idx="294">
                          <c:v>30-11-2014</c:v>
                        </c:pt>
                        <c:pt idx="295">
                          <c:v>01-12-2014</c:v>
                        </c:pt>
                        <c:pt idx="296">
                          <c:v>02-12-2014</c:v>
                        </c:pt>
                        <c:pt idx="297">
                          <c:v>03-12-2014</c:v>
                        </c:pt>
                        <c:pt idx="298">
                          <c:v>04-12-2014</c:v>
                        </c:pt>
                        <c:pt idx="299">
                          <c:v>05-12-2014</c:v>
                        </c:pt>
                        <c:pt idx="300">
                          <c:v>06-12-2014</c:v>
                        </c:pt>
                        <c:pt idx="301">
                          <c:v>07-12-2014</c:v>
                        </c:pt>
                        <c:pt idx="302">
                          <c:v>08-12-2014</c:v>
                        </c:pt>
                        <c:pt idx="303">
                          <c:v>09-12-2014</c:v>
                        </c:pt>
                        <c:pt idx="304">
                          <c:v>10-12-2014</c:v>
                        </c:pt>
                        <c:pt idx="305">
                          <c:v>11-12-2014</c:v>
                        </c:pt>
                        <c:pt idx="306">
                          <c:v>12-12-2014</c:v>
                        </c:pt>
                        <c:pt idx="307">
                          <c:v>13-12-2014</c:v>
                        </c:pt>
                        <c:pt idx="308">
                          <c:v>14-12-2014</c:v>
                        </c:pt>
                        <c:pt idx="309">
                          <c:v>15-12-2014</c:v>
                        </c:pt>
                        <c:pt idx="310">
                          <c:v>16-12-2014</c:v>
                        </c:pt>
                        <c:pt idx="311">
                          <c:v>17-12-2014</c:v>
                        </c:pt>
                        <c:pt idx="312">
                          <c:v>18-12-2014</c:v>
                        </c:pt>
                        <c:pt idx="313">
                          <c:v>19-12-2014</c:v>
                        </c:pt>
                        <c:pt idx="314">
                          <c:v>20-12-2014</c:v>
                        </c:pt>
                        <c:pt idx="315">
                          <c:v>21-12-2014</c:v>
                        </c:pt>
                        <c:pt idx="316">
                          <c:v>22-12-2014</c:v>
                        </c:pt>
                        <c:pt idx="317">
                          <c:v>23-12-2014</c:v>
                        </c:pt>
                        <c:pt idx="318">
                          <c:v>24-12-2014</c:v>
                        </c:pt>
                        <c:pt idx="319">
                          <c:v>25-12-2014</c:v>
                        </c:pt>
                        <c:pt idx="320">
                          <c:v>26-12-2014</c:v>
                        </c:pt>
                        <c:pt idx="321">
                          <c:v>27-12-2014</c:v>
                        </c:pt>
                        <c:pt idx="322">
                          <c:v>28-12-2014</c:v>
                        </c:pt>
                        <c:pt idx="323">
                          <c:v>29-12-2014</c:v>
                        </c:pt>
                        <c:pt idx="324">
                          <c:v>30-12-2014</c:v>
                        </c:pt>
                        <c:pt idx="325">
                          <c:v>31-12-2014</c:v>
                        </c:pt>
                        <c:pt idx="326">
                          <c:v>01-01-2015</c:v>
                        </c:pt>
                        <c:pt idx="327">
                          <c:v>02-01-2015</c:v>
                        </c:pt>
                        <c:pt idx="328">
                          <c:v>03-01-2015</c:v>
                        </c:pt>
                        <c:pt idx="329">
                          <c:v>04-01-2015</c:v>
                        </c:pt>
                        <c:pt idx="330">
                          <c:v>05-01-2015</c:v>
                        </c:pt>
                        <c:pt idx="331">
                          <c:v>06-01-2015</c:v>
                        </c:pt>
                        <c:pt idx="332">
                          <c:v>07-01-2015</c:v>
                        </c:pt>
                        <c:pt idx="333">
                          <c:v>08-01-2015</c:v>
                        </c:pt>
                        <c:pt idx="334">
                          <c:v>09-01-2015</c:v>
                        </c:pt>
                        <c:pt idx="335">
                          <c:v>10-01-2015</c:v>
                        </c:pt>
                        <c:pt idx="336">
                          <c:v>11-01-2015</c:v>
                        </c:pt>
                        <c:pt idx="337">
                          <c:v>12-01-2015</c:v>
                        </c:pt>
                        <c:pt idx="338">
                          <c:v>13-01-2015</c:v>
                        </c:pt>
                        <c:pt idx="339">
                          <c:v>14-01-2015</c:v>
                        </c:pt>
                        <c:pt idx="340">
                          <c:v>15-01-2015</c:v>
                        </c:pt>
                        <c:pt idx="341">
                          <c:v>16-01-2015</c:v>
                        </c:pt>
                        <c:pt idx="342">
                          <c:v>17-01-2015</c:v>
                        </c:pt>
                        <c:pt idx="343">
                          <c:v>18-01-2015</c:v>
                        </c:pt>
                        <c:pt idx="344">
                          <c:v>19-01-2015</c:v>
                        </c:pt>
                        <c:pt idx="345">
                          <c:v>20-01-2015</c:v>
                        </c:pt>
                        <c:pt idx="346">
                          <c:v>21-01-2015</c:v>
                        </c:pt>
                        <c:pt idx="347">
                          <c:v>22-01-2015</c:v>
                        </c:pt>
                        <c:pt idx="348">
                          <c:v>23-01-2015</c:v>
                        </c:pt>
                        <c:pt idx="349">
                          <c:v>24-01-2015</c:v>
                        </c:pt>
                        <c:pt idx="350">
                          <c:v>25-01-2015</c:v>
                        </c:pt>
                        <c:pt idx="351">
                          <c:v>26-01-2015</c:v>
                        </c:pt>
                        <c:pt idx="352">
                          <c:v>27-01-2015</c:v>
                        </c:pt>
                        <c:pt idx="353">
                          <c:v>28-01-2015</c:v>
                        </c:pt>
                        <c:pt idx="354">
                          <c:v>29-01-2015</c:v>
                        </c:pt>
                        <c:pt idx="355">
                          <c:v>30-01-2015</c:v>
                        </c:pt>
                        <c:pt idx="356">
                          <c:v>31-01-2015</c:v>
                        </c:pt>
                        <c:pt idx="357">
                          <c:v>01-02-2015</c:v>
                        </c:pt>
                        <c:pt idx="358">
                          <c:v>02-02-2015</c:v>
                        </c:pt>
                        <c:pt idx="359">
                          <c:v>03-02-2015</c:v>
                        </c:pt>
                        <c:pt idx="360">
                          <c:v>04-02-2015</c:v>
                        </c:pt>
                        <c:pt idx="361">
                          <c:v>05-02-2015</c:v>
                        </c:pt>
                        <c:pt idx="362">
                          <c:v>06-02-2015</c:v>
                        </c:pt>
                        <c:pt idx="363">
                          <c:v>07-02-2015</c:v>
                        </c:pt>
                        <c:pt idx="364">
                          <c:v>08-02-2015</c:v>
                        </c:pt>
                        <c:pt idx="365">
                          <c:v>09-02-2015</c:v>
                        </c:pt>
                        <c:pt idx="366">
                          <c:v>10-02-2015</c:v>
                        </c:pt>
                        <c:pt idx="367">
                          <c:v>11-02-2015</c:v>
                        </c:pt>
                        <c:pt idx="368">
                          <c:v>12-02-2015</c:v>
                        </c:pt>
                        <c:pt idx="369">
                          <c:v>13-02-2015</c:v>
                        </c:pt>
                        <c:pt idx="370">
                          <c:v>14-02-2015</c:v>
                        </c:pt>
                        <c:pt idx="371">
                          <c:v>15-02-2015</c:v>
                        </c:pt>
                        <c:pt idx="372">
                          <c:v>16-02-2015</c:v>
                        </c:pt>
                        <c:pt idx="373">
                          <c:v>17-02-2015</c:v>
                        </c:pt>
                        <c:pt idx="374">
                          <c:v>18-02-2015</c:v>
                        </c:pt>
                        <c:pt idx="375">
                          <c:v>19-02-2015</c:v>
                        </c:pt>
                        <c:pt idx="376">
                          <c:v>20-02-2015</c:v>
                        </c:pt>
                        <c:pt idx="377">
                          <c:v>21-02-2015</c:v>
                        </c:pt>
                        <c:pt idx="378">
                          <c:v>22-02-2015</c:v>
                        </c:pt>
                        <c:pt idx="379">
                          <c:v>23-02-2015</c:v>
                        </c:pt>
                        <c:pt idx="380">
                          <c:v>24-02-2015</c:v>
                        </c:pt>
                        <c:pt idx="381">
                          <c:v>25-02-2015</c:v>
                        </c:pt>
                        <c:pt idx="382">
                          <c:v>26-02-2015</c:v>
                        </c:pt>
                        <c:pt idx="383">
                          <c:v>27-02-2015</c:v>
                        </c:pt>
                        <c:pt idx="384">
                          <c:v>28-02-2015</c:v>
                        </c:pt>
                        <c:pt idx="385">
                          <c:v>01-03-2015</c:v>
                        </c:pt>
                        <c:pt idx="386">
                          <c:v>02-03-2015</c:v>
                        </c:pt>
                        <c:pt idx="387">
                          <c:v>03-03-2015</c:v>
                        </c:pt>
                        <c:pt idx="388">
                          <c:v>04-03-2015</c:v>
                        </c:pt>
                        <c:pt idx="389">
                          <c:v>05-03-2015</c:v>
                        </c:pt>
                        <c:pt idx="390">
                          <c:v>06-03-2015</c:v>
                        </c:pt>
                        <c:pt idx="391">
                          <c:v>07-03-2015</c:v>
                        </c:pt>
                        <c:pt idx="392">
                          <c:v>08-03-2015</c:v>
                        </c:pt>
                        <c:pt idx="393">
                          <c:v>09-03-2015</c:v>
                        </c:pt>
                        <c:pt idx="394">
                          <c:v>10-03-2015</c:v>
                        </c:pt>
                        <c:pt idx="395">
                          <c:v>11-03-2015</c:v>
                        </c:pt>
                        <c:pt idx="396">
                          <c:v>12-03-2015</c:v>
                        </c:pt>
                        <c:pt idx="397">
                          <c:v>13-03-2015</c:v>
                        </c:pt>
                        <c:pt idx="398">
                          <c:v>14-03-2015</c:v>
                        </c:pt>
                        <c:pt idx="399">
                          <c:v>15-03-2015</c:v>
                        </c:pt>
                        <c:pt idx="400">
                          <c:v>16-03-2015</c:v>
                        </c:pt>
                        <c:pt idx="401">
                          <c:v>17-03-2015</c:v>
                        </c:pt>
                        <c:pt idx="402">
                          <c:v>18-03-2015</c:v>
                        </c:pt>
                        <c:pt idx="403">
                          <c:v>19-03-2015</c:v>
                        </c:pt>
                        <c:pt idx="404">
                          <c:v>20-03-2015</c:v>
                        </c:pt>
                        <c:pt idx="405">
                          <c:v>21-03-2015</c:v>
                        </c:pt>
                        <c:pt idx="406">
                          <c:v>22-03-2015</c:v>
                        </c:pt>
                        <c:pt idx="407">
                          <c:v>23-03-2015</c:v>
                        </c:pt>
                        <c:pt idx="408">
                          <c:v>24-03-2015</c:v>
                        </c:pt>
                        <c:pt idx="409">
                          <c:v>25-03-2015</c:v>
                        </c:pt>
                        <c:pt idx="410">
                          <c:v>26-03-2015</c:v>
                        </c:pt>
                        <c:pt idx="411">
                          <c:v>27-03-2015</c:v>
                        </c:pt>
                        <c:pt idx="412">
                          <c:v>28-03-2015</c:v>
                        </c:pt>
                        <c:pt idx="413">
                          <c:v>29-03-2015</c:v>
                        </c:pt>
                        <c:pt idx="414">
                          <c:v>30-03-2015</c:v>
                        </c:pt>
                        <c:pt idx="415">
                          <c:v>31-03-2015</c:v>
                        </c:pt>
                        <c:pt idx="416">
                          <c:v>01-04-2015</c:v>
                        </c:pt>
                        <c:pt idx="417">
                          <c:v>02-04-2015</c:v>
                        </c:pt>
                        <c:pt idx="418">
                          <c:v>03-04-2015</c:v>
                        </c:pt>
                        <c:pt idx="419">
                          <c:v>04-04-2015</c:v>
                        </c:pt>
                        <c:pt idx="420">
                          <c:v>05-04-2015</c:v>
                        </c:pt>
                        <c:pt idx="421">
                          <c:v>06-04-2015</c:v>
                        </c:pt>
                        <c:pt idx="422">
                          <c:v>07-04-2015</c:v>
                        </c:pt>
                        <c:pt idx="423">
                          <c:v>08-04-2015</c:v>
                        </c:pt>
                        <c:pt idx="424">
                          <c:v>09-04-2015</c:v>
                        </c:pt>
                        <c:pt idx="425">
                          <c:v>10-04-2015</c:v>
                        </c:pt>
                        <c:pt idx="426">
                          <c:v>11-04-2015</c:v>
                        </c:pt>
                        <c:pt idx="427">
                          <c:v>12-04-2015</c:v>
                        </c:pt>
                        <c:pt idx="428">
                          <c:v>13-04-2015</c:v>
                        </c:pt>
                        <c:pt idx="429">
                          <c:v>14-04-2015</c:v>
                        </c:pt>
                        <c:pt idx="430">
                          <c:v>15-04-2015</c:v>
                        </c:pt>
                        <c:pt idx="431">
                          <c:v>16-04-2015</c:v>
                        </c:pt>
                        <c:pt idx="432">
                          <c:v>17-04-2015</c:v>
                        </c:pt>
                        <c:pt idx="433">
                          <c:v>18-04-2015</c:v>
                        </c:pt>
                        <c:pt idx="434">
                          <c:v>19-04-2015</c:v>
                        </c:pt>
                        <c:pt idx="435">
                          <c:v>20-04-2015</c:v>
                        </c:pt>
                        <c:pt idx="436">
                          <c:v>21-04-2015</c:v>
                        </c:pt>
                        <c:pt idx="437">
                          <c:v>22-04-2015</c:v>
                        </c:pt>
                        <c:pt idx="438">
                          <c:v>23-04-2015</c:v>
                        </c:pt>
                        <c:pt idx="439">
                          <c:v>24-04-2015</c:v>
                        </c:pt>
                        <c:pt idx="440">
                          <c:v>25-04-2015</c:v>
                        </c:pt>
                        <c:pt idx="441">
                          <c:v>26-04-2015</c:v>
                        </c:pt>
                        <c:pt idx="442">
                          <c:v>27-04-2015</c:v>
                        </c:pt>
                        <c:pt idx="443">
                          <c:v>28-04-2015</c:v>
                        </c:pt>
                        <c:pt idx="444">
                          <c:v>29-04-2015</c:v>
                        </c:pt>
                        <c:pt idx="445">
                          <c:v>30-04-2015</c:v>
                        </c:pt>
                        <c:pt idx="446">
                          <c:v>01-05-2015</c:v>
                        </c:pt>
                        <c:pt idx="447">
                          <c:v>02-05-2015</c:v>
                        </c:pt>
                        <c:pt idx="448">
                          <c:v>03-05-2015</c:v>
                        </c:pt>
                        <c:pt idx="449">
                          <c:v>04-05-2015</c:v>
                        </c:pt>
                        <c:pt idx="450">
                          <c:v>05-05-2015</c:v>
                        </c:pt>
                        <c:pt idx="451">
                          <c:v>06-05-2015</c:v>
                        </c:pt>
                        <c:pt idx="452">
                          <c:v>07-05-2015</c:v>
                        </c:pt>
                        <c:pt idx="453">
                          <c:v>08-05-2015</c:v>
                        </c:pt>
                        <c:pt idx="454">
                          <c:v>09-05-2015</c:v>
                        </c:pt>
                        <c:pt idx="455">
                          <c:v>10-05-2015</c:v>
                        </c:pt>
                        <c:pt idx="456">
                          <c:v>11-05-2015</c:v>
                        </c:pt>
                        <c:pt idx="457">
                          <c:v>12-05-2015</c:v>
                        </c:pt>
                        <c:pt idx="458">
                          <c:v>13-05-2015</c:v>
                        </c:pt>
                        <c:pt idx="459">
                          <c:v>14-05-2015</c:v>
                        </c:pt>
                        <c:pt idx="460">
                          <c:v>15-05-2015</c:v>
                        </c:pt>
                        <c:pt idx="461">
                          <c:v>16-05-2015</c:v>
                        </c:pt>
                        <c:pt idx="462">
                          <c:v>17-05-2015</c:v>
                        </c:pt>
                        <c:pt idx="463">
                          <c:v>18-05-2015</c:v>
                        </c:pt>
                        <c:pt idx="464">
                          <c:v>19-05-2015</c:v>
                        </c:pt>
                        <c:pt idx="465">
                          <c:v>20-05-2015</c:v>
                        </c:pt>
                        <c:pt idx="466">
                          <c:v>21-05-2015</c:v>
                        </c:pt>
                        <c:pt idx="467">
                          <c:v>22-05-2015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Actuals!$C$3:$C$470</c15:sqref>
                        </c15:formulaRef>
                      </c:ext>
                    </c:extLst>
                    <c:numCache>
                      <c:formatCode>General</c:formatCode>
                      <c:ptCount val="4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32</c:v>
                      </c:pt>
                      <c:pt idx="38">
                        <c:v>42</c:v>
                      </c:pt>
                      <c:pt idx="39">
                        <c:v>110</c:v>
                      </c:pt>
                      <c:pt idx="40">
                        <c:v>20</c:v>
                      </c:pt>
                      <c:pt idx="41">
                        <c:v>81</c:v>
                      </c:pt>
                      <c:pt idx="42">
                        <c:v>0</c:v>
                      </c:pt>
                      <c:pt idx="43">
                        <c:v>108</c:v>
                      </c:pt>
                      <c:pt idx="44">
                        <c:v>90</c:v>
                      </c:pt>
                      <c:pt idx="45">
                        <c:v>228</c:v>
                      </c:pt>
                      <c:pt idx="46">
                        <c:v>192</c:v>
                      </c:pt>
                      <c:pt idx="47">
                        <c:v>227</c:v>
                      </c:pt>
                      <c:pt idx="48">
                        <c:v>122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144</c:v>
                      </c:pt>
                      <c:pt idx="53">
                        <c:v>0</c:v>
                      </c:pt>
                      <c:pt idx="54">
                        <c:v>44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340</c:v>
                      </c:pt>
                      <c:pt idx="60">
                        <c:v>192</c:v>
                      </c:pt>
                      <c:pt idx="61">
                        <c:v>134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67</c:v>
                      </c:pt>
                      <c:pt idx="66">
                        <c:v>6</c:v>
                      </c:pt>
                      <c:pt idx="67">
                        <c:v>122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62</c:v>
                      </c:pt>
                      <c:pt idx="72">
                        <c:v>51</c:v>
                      </c:pt>
                      <c:pt idx="73">
                        <c:v>9</c:v>
                      </c:pt>
                      <c:pt idx="74">
                        <c:v>0</c:v>
                      </c:pt>
                      <c:pt idx="75">
                        <c:v>27</c:v>
                      </c:pt>
                      <c:pt idx="76">
                        <c:v>59</c:v>
                      </c:pt>
                      <c:pt idx="77">
                        <c:v>43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188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161</c:v>
                      </c:pt>
                      <c:pt idx="101">
                        <c:v>131</c:v>
                      </c:pt>
                      <c:pt idx="102">
                        <c:v>87</c:v>
                      </c:pt>
                      <c:pt idx="103">
                        <c:v>55</c:v>
                      </c:pt>
                      <c:pt idx="104">
                        <c:v>40</c:v>
                      </c:pt>
                      <c:pt idx="105">
                        <c:v>111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19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167</c:v>
                      </c:pt>
                      <c:pt idx="132">
                        <c:v>100</c:v>
                      </c:pt>
                      <c:pt idx="133">
                        <c:v>0</c:v>
                      </c:pt>
                      <c:pt idx="134">
                        <c:v>76</c:v>
                      </c:pt>
                      <c:pt idx="135">
                        <c:v>151</c:v>
                      </c:pt>
                      <c:pt idx="136">
                        <c:v>122</c:v>
                      </c:pt>
                      <c:pt idx="137">
                        <c:v>530</c:v>
                      </c:pt>
                      <c:pt idx="138">
                        <c:v>146</c:v>
                      </c:pt>
                      <c:pt idx="139">
                        <c:v>641</c:v>
                      </c:pt>
                      <c:pt idx="140">
                        <c:v>0</c:v>
                      </c:pt>
                      <c:pt idx="141">
                        <c:v>846</c:v>
                      </c:pt>
                      <c:pt idx="142">
                        <c:v>276</c:v>
                      </c:pt>
                      <c:pt idx="143">
                        <c:v>365</c:v>
                      </c:pt>
                      <c:pt idx="144">
                        <c:v>171</c:v>
                      </c:pt>
                      <c:pt idx="145">
                        <c:v>260</c:v>
                      </c:pt>
                      <c:pt idx="146">
                        <c:v>146</c:v>
                      </c:pt>
                      <c:pt idx="147">
                        <c:v>0</c:v>
                      </c:pt>
                      <c:pt idx="148">
                        <c:v>127</c:v>
                      </c:pt>
                      <c:pt idx="149">
                        <c:v>305</c:v>
                      </c:pt>
                      <c:pt idx="150">
                        <c:v>34</c:v>
                      </c:pt>
                      <c:pt idx="151">
                        <c:v>371</c:v>
                      </c:pt>
                      <c:pt idx="152">
                        <c:v>253</c:v>
                      </c:pt>
                      <c:pt idx="153">
                        <c:v>0</c:v>
                      </c:pt>
                      <c:pt idx="154">
                        <c:v>21</c:v>
                      </c:pt>
                      <c:pt idx="155">
                        <c:v>67</c:v>
                      </c:pt>
                      <c:pt idx="156">
                        <c:v>0</c:v>
                      </c:pt>
                      <c:pt idx="157">
                        <c:v>553</c:v>
                      </c:pt>
                      <c:pt idx="158">
                        <c:v>818</c:v>
                      </c:pt>
                      <c:pt idx="159">
                        <c:v>695</c:v>
                      </c:pt>
                      <c:pt idx="160">
                        <c:v>77</c:v>
                      </c:pt>
                      <c:pt idx="161">
                        <c:v>0</c:v>
                      </c:pt>
                      <c:pt idx="162">
                        <c:v>154</c:v>
                      </c:pt>
                      <c:pt idx="163">
                        <c:v>0</c:v>
                      </c:pt>
                      <c:pt idx="164">
                        <c:v>164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330</c:v>
                      </c:pt>
                      <c:pt idx="170">
                        <c:v>20</c:v>
                      </c:pt>
                      <c:pt idx="171">
                        <c:v>137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51</c:v>
                      </c:pt>
                      <c:pt idx="175">
                        <c:v>0</c:v>
                      </c:pt>
                      <c:pt idx="176">
                        <c:v>421</c:v>
                      </c:pt>
                      <c:pt idx="177">
                        <c:v>244</c:v>
                      </c:pt>
                      <c:pt idx="178">
                        <c:v>617</c:v>
                      </c:pt>
                      <c:pt idx="179">
                        <c:v>123</c:v>
                      </c:pt>
                      <c:pt idx="180">
                        <c:v>149</c:v>
                      </c:pt>
                      <c:pt idx="181">
                        <c:v>72</c:v>
                      </c:pt>
                      <c:pt idx="182">
                        <c:v>0</c:v>
                      </c:pt>
                      <c:pt idx="183">
                        <c:v>353</c:v>
                      </c:pt>
                      <c:pt idx="184">
                        <c:v>51</c:v>
                      </c:pt>
                      <c:pt idx="185">
                        <c:v>0</c:v>
                      </c:pt>
                      <c:pt idx="186">
                        <c:v>367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415</c:v>
                      </c:pt>
                      <c:pt idx="193">
                        <c:v>284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50</c:v>
                      </c:pt>
                      <c:pt idx="200">
                        <c:v>36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238</c:v>
                      </c:pt>
                      <c:pt idx="206">
                        <c:v>20</c:v>
                      </c:pt>
                      <c:pt idx="207">
                        <c:v>0</c:v>
                      </c:pt>
                      <c:pt idx="208">
                        <c:v>191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96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79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405</c:v>
                      </c:pt>
                      <c:pt idx="236">
                        <c:v>82</c:v>
                      </c:pt>
                      <c:pt idx="237">
                        <c:v>112</c:v>
                      </c:pt>
                      <c:pt idx="238">
                        <c:v>102</c:v>
                      </c:pt>
                      <c:pt idx="239">
                        <c:v>381</c:v>
                      </c:pt>
                      <c:pt idx="240">
                        <c:v>180</c:v>
                      </c:pt>
                      <c:pt idx="241">
                        <c:v>193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396</c:v>
                      </c:pt>
                      <c:pt idx="245">
                        <c:v>140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212</c:v>
                      </c:pt>
                      <c:pt idx="250">
                        <c:v>160</c:v>
                      </c:pt>
                      <c:pt idx="251">
                        <c:v>406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119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722</c:v>
                      </c:pt>
                      <c:pt idx="289">
                        <c:v>607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670</c:v>
                      </c:pt>
                      <c:pt idx="296">
                        <c:v>0</c:v>
                      </c:pt>
                      <c:pt idx="297">
                        <c:v>1410</c:v>
                      </c:pt>
                      <c:pt idx="298">
                        <c:v>338</c:v>
                      </c:pt>
                      <c:pt idx="299">
                        <c:v>538</c:v>
                      </c:pt>
                      <c:pt idx="300">
                        <c:v>300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501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396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505</c:v>
                      </c:pt>
                      <c:pt idx="317">
                        <c:v>0</c:v>
                      </c:pt>
                      <c:pt idx="318">
                        <c:v>361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557</c:v>
                      </c:pt>
                      <c:pt idx="327">
                        <c:v>970</c:v>
                      </c:pt>
                      <c:pt idx="328">
                        <c:v>209</c:v>
                      </c:pt>
                      <c:pt idx="329">
                        <c:v>0</c:v>
                      </c:pt>
                      <c:pt idx="330">
                        <c:v>999</c:v>
                      </c:pt>
                      <c:pt idx="331">
                        <c:v>50</c:v>
                      </c:pt>
                      <c:pt idx="332">
                        <c:v>0</c:v>
                      </c:pt>
                      <c:pt idx="333">
                        <c:v>138</c:v>
                      </c:pt>
                      <c:pt idx="334">
                        <c:v>268</c:v>
                      </c:pt>
                      <c:pt idx="335">
                        <c:v>13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12</c:v>
                      </c:pt>
                      <c:pt idx="344">
                        <c:v>0</c:v>
                      </c:pt>
                      <c:pt idx="345">
                        <c:v>72</c:v>
                      </c:pt>
                      <c:pt idx="346">
                        <c:v>119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26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370</c:v>
                      </c:pt>
                      <c:pt idx="370">
                        <c:v>88</c:v>
                      </c:pt>
                      <c:pt idx="371">
                        <c:v>0</c:v>
                      </c:pt>
                      <c:pt idx="372">
                        <c:v>36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2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Actuals!$D$2</c15:sqref>
                        </c15:formulaRef>
                      </c:ext>
                    </c:extLst>
                    <c:strCache>
                      <c:ptCount val="1"/>
                      <c:pt idx="0">
                        <c:v>Sangamner-Distribution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Actuals!$A$3:$B$470</c15:sqref>
                        </c15:formulaRef>
                      </c:ext>
                    </c:extLst>
                    <c:multiLvlStrCache>
                      <c:ptCount val="468"/>
                      <c:lvl>
                        <c:pt idx="0">
                          <c:v>Feb'14</c:v>
                        </c:pt>
                        <c:pt idx="1">
                          <c:v>Feb'14</c:v>
                        </c:pt>
                        <c:pt idx="2">
                          <c:v>Feb'14</c:v>
                        </c:pt>
                        <c:pt idx="3">
                          <c:v>Feb'14</c:v>
                        </c:pt>
                        <c:pt idx="4">
                          <c:v>Feb'14</c:v>
                        </c:pt>
                        <c:pt idx="5">
                          <c:v>Feb'14</c:v>
                        </c:pt>
                        <c:pt idx="6">
                          <c:v>Feb'14</c:v>
                        </c:pt>
                        <c:pt idx="7">
                          <c:v>Feb'14</c:v>
                        </c:pt>
                        <c:pt idx="8">
                          <c:v>Feb'14</c:v>
                        </c:pt>
                        <c:pt idx="9">
                          <c:v>Feb'14</c:v>
                        </c:pt>
                        <c:pt idx="10">
                          <c:v>Feb'14</c:v>
                        </c:pt>
                        <c:pt idx="11">
                          <c:v>Feb'14</c:v>
                        </c:pt>
                        <c:pt idx="12">
                          <c:v>Feb'14</c:v>
                        </c:pt>
                        <c:pt idx="13">
                          <c:v>Feb'14</c:v>
                        </c:pt>
                        <c:pt idx="14">
                          <c:v>Feb'14</c:v>
                        </c:pt>
                        <c:pt idx="15">
                          <c:v>Feb'14</c:v>
                        </c:pt>
                        <c:pt idx="16">
                          <c:v>Feb'14</c:v>
                        </c:pt>
                        <c:pt idx="17">
                          <c:v>Feb'14</c:v>
                        </c:pt>
                        <c:pt idx="18">
                          <c:v>Feb'14</c:v>
                        </c:pt>
                        <c:pt idx="19">
                          <c:v>Feb'14</c:v>
                        </c:pt>
                        <c:pt idx="20">
                          <c:v>Mar'14</c:v>
                        </c:pt>
                        <c:pt idx="21">
                          <c:v>Mar'14</c:v>
                        </c:pt>
                        <c:pt idx="22">
                          <c:v>Mar'14</c:v>
                        </c:pt>
                        <c:pt idx="23">
                          <c:v>Mar'14</c:v>
                        </c:pt>
                        <c:pt idx="24">
                          <c:v>Mar'14</c:v>
                        </c:pt>
                        <c:pt idx="25">
                          <c:v>Mar'14</c:v>
                        </c:pt>
                        <c:pt idx="26">
                          <c:v>Mar'14</c:v>
                        </c:pt>
                        <c:pt idx="27">
                          <c:v>Mar'14</c:v>
                        </c:pt>
                        <c:pt idx="28">
                          <c:v>Mar'14</c:v>
                        </c:pt>
                        <c:pt idx="29">
                          <c:v>Mar'14</c:v>
                        </c:pt>
                        <c:pt idx="30">
                          <c:v>Mar'14</c:v>
                        </c:pt>
                        <c:pt idx="31">
                          <c:v>Mar'14</c:v>
                        </c:pt>
                        <c:pt idx="32">
                          <c:v>Mar'14</c:v>
                        </c:pt>
                        <c:pt idx="33">
                          <c:v>Mar'14</c:v>
                        </c:pt>
                        <c:pt idx="34">
                          <c:v>Mar'14</c:v>
                        </c:pt>
                        <c:pt idx="35">
                          <c:v>Mar'14</c:v>
                        </c:pt>
                        <c:pt idx="36">
                          <c:v>Mar'14</c:v>
                        </c:pt>
                        <c:pt idx="37">
                          <c:v>Mar'14</c:v>
                        </c:pt>
                        <c:pt idx="38">
                          <c:v>Mar'14</c:v>
                        </c:pt>
                        <c:pt idx="39">
                          <c:v>Mar'14</c:v>
                        </c:pt>
                        <c:pt idx="40">
                          <c:v>Mar'14</c:v>
                        </c:pt>
                        <c:pt idx="41">
                          <c:v>Mar'14</c:v>
                        </c:pt>
                        <c:pt idx="42">
                          <c:v>Mar'14</c:v>
                        </c:pt>
                        <c:pt idx="43">
                          <c:v>Mar'14</c:v>
                        </c:pt>
                        <c:pt idx="44">
                          <c:v>Mar'14</c:v>
                        </c:pt>
                        <c:pt idx="45">
                          <c:v>Mar'14</c:v>
                        </c:pt>
                        <c:pt idx="46">
                          <c:v>Mar'14</c:v>
                        </c:pt>
                        <c:pt idx="47">
                          <c:v>Mar'14</c:v>
                        </c:pt>
                        <c:pt idx="48">
                          <c:v>Mar'14</c:v>
                        </c:pt>
                        <c:pt idx="49">
                          <c:v>Mar'14</c:v>
                        </c:pt>
                        <c:pt idx="50">
                          <c:v>Mar'14</c:v>
                        </c:pt>
                        <c:pt idx="51">
                          <c:v>Apr'14</c:v>
                        </c:pt>
                        <c:pt idx="52">
                          <c:v>Apr'14</c:v>
                        </c:pt>
                        <c:pt idx="53">
                          <c:v>Apr'14</c:v>
                        </c:pt>
                        <c:pt idx="54">
                          <c:v>Apr'14</c:v>
                        </c:pt>
                        <c:pt idx="55">
                          <c:v>Apr'14</c:v>
                        </c:pt>
                        <c:pt idx="56">
                          <c:v>Apr'14</c:v>
                        </c:pt>
                        <c:pt idx="57">
                          <c:v>Apr'14</c:v>
                        </c:pt>
                        <c:pt idx="58">
                          <c:v>Apr'14</c:v>
                        </c:pt>
                        <c:pt idx="59">
                          <c:v>Apr'14</c:v>
                        </c:pt>
                        <c:pt idx="60">
                          <c:v>Apr'14</c:v>
                        </c:pt>
                        <c:pt idx="61">
                          <c:v>Apr'14</c:v>
                        </c:pt>
                        <c:pt idx="62">
                          <c:v>Apr'14</c:v>
                        </c:pt>
                        <c:pt idx="63">
                          <c:v>Apr'14</c:v>
                        </c:pt>
                        <c:pt idx="64">
                          <c:v>Apr'14</c:v>
                        </c:pt>
                        <c:pt idx="65">
                          <c:v>Apr'14</c:v>
                        </c:pt>
                        <c:pt idx="66">
                          <c:v>Apr'14</c:v>
                        </c:pt>
                        <c:pt idx="67">
                          <c:v>Apr'14</c:v>
                        </c:pt>
                        <c:pt idx="68">
                          <c:v>Apr'14</c:v>
                        </c:pt>
                        <c:pt idx="69">
                          <c:v>Apr'14</c:v>
                        </c:pt>
                        <c:pt idx="70">
                          <c:v>Apr'14</c:v>
                        </c:pt>
                        <c:pt idx="71">
                          <c:v>Apr'14</c:v>
                        </c:pt>
                        <c:pt idx="72">
                          <c:v>Apr'14</c:v>
                        </c:pt>
                        <c:pt idx="73">
                          <c:v>Apr'14</c:v>
                        </c:pt>
                        <c:pt idx="74">
                          <c:v>Apr'14</c:v>
                        </c:pt>
                        <c:pt idx="75">
                          <c:v>Apr'14</c:v>
                        </c:pt>
                        <c:pt idx="76">
                          <c:v>Apr'14</c:v>
                        </c:pt>
                        <c:pt idx="77">
                          <c:v>Apr'14</c:v>
                        </c:pt>
                        <c:pt idx="78">
                          <c:v>Apr'14</c:v>
                        </c:pt>
                        <c:pt idx="79">
                          <c:v>Apr'14</c:v>
                        </c:pt>
                        <c:pt idx="80">
                          <c:v>Apr'14</c:v>
                        </c:pt>
                        <c:pt idx="81">
                          <c:v>May'14</c:v>
                        </c:pt>
                        <c:pt idx="82">
                          <c:v>May'14</c:v>
                        </c:pt>
                        <c:pt idx="83">
                          <c:v>May'14</c:v>
                        </c:pt>
                        <c:pt idx="84">
                          <c:v>May'14</c:v>
                        </c:pt>
                        <c:pt idx="85">
                          <c:v>May'14</c:v>
                        </c:pt>
                        <c:pt idx="86">
                          <c:v>May'14</c:v>
                        </c:pt>
                        <c:pt idx="87">
                          <c:v>May'14</c:v>
                        </c:pt>
                        <c:pt idx="88">
                          <c:v>May'14</c:v>
                        </c:pt>
                        <c:pt idx="89">
                          <c:v>May'14</c:v>
                        </c:pt>
                        <c:pt idx="90">
                          <c:v>May'14</c:v>
                        </c:pt>
                        <c:pt idx="91">
                          <c:v>May'14</c:v>
                        </c:pt>
                        <c:pt idx="92">
                          <c:v>May'14</c:v>
                        </c:pt>
                        <c:pt idx="93">
                          <c:v>May'14</c:v>
                        </c:pt>
                        <c:pt idx="94">
                          <c:v>May'14</c:v>
                        </c:pt>
                        <c:pt idx="95">
                          <c:v>May'14</c:v>
                        </c:pt>
                        <c:pt idx="96">
                          <c:v>May'14</c:v>
                        </c:pt>
                        <c:pt idx="97">
                          <c:v>May'14</c:v>
                        </c:pt>
                        <c:pt idx="98">
                          <c:v>May'14</c:v>
                        </c:pt>
                        <c:pt idx="99">
                          <c:v>May'14</c:v>
                        </c:pt>
                        <c:pt idx="100">
                          <c:v>May'14</c:v>
                        </c:pt>
                        <c:pt idx="101">
                          <c:v>May'14</c:v>
                        </c:pt>
                        <c:pt idx="102">
                          <c:v>May'14</c:v>
                        </c:pt>
                        <c:pt idx="103">
                          <c:v>May'14</c:v>
                        </c:pt>
                        <c:pt idx="104">
                          <c:v>May'14</c:v>
                        </c:pt>
                        <c:pt idx="105">
                          <c:v>May'14</c:v>
                        </c:pt>
                        <c:pt idx="106">
                          <c:v>May'14</c:v>
                        </c:pt>
                        <c:pt idx="107">
                          <c:v>May'14</c:v>
                        </c:pt>
                        <c:pt idx="108">
                          <c:v>May'14</c:v>
                        </c:pt>
                        <c:pt idx="109">
                          <c:v>May'14</c:v>
                        </c:pt>
                        <c:pt idx="110">
                          <c:v>May'14</c:v>
                        </c:pt>
                        <c:pt idx="111">
                          <c:v>May'14</c:v>
                        </c:pt>
                        <c:pt idx="112">
                          <c:v>Jun'14</c:v>
                        </c:pt>
                        <c:pt idx="113">
                          <c:v>Jun'14</c:v>
                        </c:pt>
                        <c:pt idx="114">
                          <c:v>Jun'14</c:v>
                        </c:pt>
                        <c:pt idx="115">
                          <c:v>Jun'14</c:v>
                        </c:pt>
                        <c:pt idx="116">
                          <c:v>Jun'14</c:v>
                        </c:pt>
                        <c:pt idx="117">
                          <c:v>Jun'14</c:v>
                        </c:pt>
                        <c:pt idx="118">
                          <c:v>Jun'14</c:v>
                        </c:pt>
                        <c:pt idx="119">
                          <c:v>Jun'14</c:v>
                        </c:pt>
                        <c:pt idx="120">
                          <c:v>Jun'14</c:v>
                        </c:pt>
                        <c:pt idx="121">
                          <c:v>Jun'14</c:v>
                        </c:pt>
                        <c:pt idx="122">
                          <c:v>Jun'14</c:v>
                        </c:pt>
                        <c:pt idx="123">
                          <c:v>Jun'14</c:v>
                        </c:pt>
                        <c:pt idx="124">
                          <c:v>Jun'14</c:v>
                        </c:pt>
                        <c:pt idx="125">
                          <c:v>Jun'14</c:v>
                        </c:pt>
                        <c:pt idx="126">
                          <c:v>Jun'14</c:v>
                        </c:pt>
                        <c:pt idx="127">
                          <c:v>Jun'14</c:v>
                        </c:pt>
                        <c:pt idx="128">
                          <c:v>Jun'14</c:v>
                        </c:pt>
                        <c:pt idx="129">
                          <c:v>Jun'14</c:v>
                        </c:pt>
                        <c:pt idx="130">
                          <c:v>Jun'14</c:v>
                        </c:pt>
                        <c:pt idx="131">
                          <c:v>Jun'14</c:v>
                        </c:pt>
                        <c:pt idx="132">
                          <c:v>Jun'14</c:v>
                        </c:pt>
                        <c:pt idx="133">
                          <c:v>Jun'14</c:v>
                        </c:pt>
                        <c:pt idx="134">
                          <c:v>Jun'14</c:v>
                        </c:pt>
                        <c:pt idx="135">
                          <c:v>Jun'14</c:v>
                        </c:pt>
                        <c:pt idx="136">
                          <c:v>Jun'14</c:v>
                        </c:pt>
                        <c:pt idx="137">
                          <c:v>Jun'14</c:v>
                        </c:pt>
                        <c:pt idx="138">
                          <c:v>Jun'14</c:v>
                        </c:pt>
                        <c:pt idx="139">
                          <c:v>Jun'14</c:v>
                        </c:pt>
                        <c:pt idx="140">
                          <c:v>Jun'14</c:v>
                        </c:pt>
                        <c:pt idx="141">
                          <c:v>Jun'14</c:v>
                        </c:pt>
                        <c:pt idx="142">
                          <c:v>Jul'14</c:v>
                        </c:pt>
                        <c:pt idx="143">
                          <c:v>Jul'14</c:v>
                        </c:pt>
                        <c:pt idx="144">
                          <c:v>Jul'14</c:v>
                        </c:pt>
                        <c:pt idx="145">
                          <c:v>Jul'14</c:v>
                        </c:pt>
                        <c:pt idx="146">
                          <c:v>Jul'14</c:v>
                        </c:pt>
                        <c:pt idx="147">
                          <c:v>Jul'14</c:v>
                        </c:pt>
                        <c:pt idx="148">
                          <c:v>Jul'14</c:v>
                        </c:pt>
                        <c:pt idx="149">
                          <c:v>Jul'14</c:v>
                        </c:pt>
                        <c:pt idx="150">
                          <c:v>Jul'14</c:v>
                        </c:pt>
                        <c:pt idx="151">
                          <c:v>Jul'14</c:v>
                        </c:pt>
                        <c:pt idx="152">
                          <c:v>Jul'14</c:v>
                        </c:pt>
                        <c:pt idx="153">
                          <c:v>Jul'14</c:v>
                        </c:pt>
                        <c:pt idx="154">
                          <c:v>Jul'14</c:v>
                        </c:pt>
                        <c:pt idx="155">
                          <c:v>Jul'14</c:v>
                        </c:pt>
                        <c:pt idx="156">
                          <c:v>Jul'14</c:v>
                        </c:pt>
                        <c:pt idx="157">
                          <c:v>Jul'14</c:v>
                        </c:pt>
                        <c:pt idx="158">
                          <c:v>Jul'14</c:v>
                        </c:pt>
                        <c:pt idx="159">
                          <c:v>Jul'14</c:v>
                        </c:pt>
                        <c:pt idx="160">
                          <c:v>Jul'14</c:v>
                        </c:pt>
                        <c:pt idx="161">
                          <c:v>Jul'14</c:v>
                        </c:pt>
                        <c:pt idx="162">
                          <c:v>Jul'14</c:v>
                        </c:pt>
                        <c:pt idx="163">
                          <c:v>Jul'14</c:v>
                        </c:pt>
                        <c:pt idx="164">
                          <c:v>Jul'14</c:v>
                        </c:pt>
                        <c:pt idx="165">
                          <c:v>Jul'14</c:v>
                        </c:pt>
                        <c:pt idx="166">
                          <c:v>Jul'14</c:v>
                        </c:pt>
                        <c:pt idx="167">
                          <c:v>Jul'14</c:v>
                        </c:pt>
                        <c:pt idx="168">
                          <c:v>Jul'14</c:v>
                        </c:pt>
                        <c:pt idx="169">
                          <c:v>Jul'14</c:v>
                        </c:pt>
                        <c:pt idx="170">
                          <c:v>Jul'14</c:v>
                        </c:pt>
                        <c:pt idx="171">
                          <c:v>Jul'14</c:v>
                        </c:pt>
                        <c:pt idx="172">
                          <c:v>Jul'14</c:v>
                        </c:pt>
                        <c:pt idx="173">
                          <c:v>Aug'14</c:v>
                        </c:pt>
                        <c:pt idx="174">
                          <c:v>Aug'14</c:v>
                        </c:pt>
                        <c:pt idx="175">
                          <c:v>Aug'14</c:v>
                        </c:pt>
                        <c:pt idx="176">
                          <c:v>Aug'14</c:v>
                        </c:pt>
                        <c:pt idx="177">
                          <c:v>Aug'14</c:v>
                        </c:pt>
                        <c:pt idx="178">
                          <c:v>Aug'14</c:v>
                        </c:pt>
                        <c:pt idx="179">
                          <c:v>Aug'14</c:v>
                        </c:pt>
                        <c:pt idx="180">
                          <c:v>Aug'14</c:v>
                        </c:pt>
                        <c:pt idx="181">
                          <c:v>Aug'14</c:v>
                        </c:pt>
                        <c:pt idx="182">
                          <c:v>Aug'14</c:v>
                        </c:pt>
                        <c:pt idx="183">
                          <c:v>Aug'14</c:v>
                        </c:pt>
                        <c:pt idx="184">
                          <c:v>Aug'14</c:v>
                        </c:pt>
                        <c:pt idx="185">
                          <c:v>Aug'14</c:v>
                        </c:pt>
                        <c:pt idx="186">
                          <c:v>Aug'14</c:v>
                        </c:pt>
                        <c:pt idx="187">
                          <c:v>Aug'14</c:v>
                        </c:pt>
                        <c:pt idx="188">
                          <c:v>Aug'14</c:v>
                        </c:pt>
                        <c:pt idx="189">
                          <c:v>Aug'14</c:v>
                        </c:pt>
                        <c:pt idx="190">
                          <c:v>Aug'14</c:v>
                        </c:pt>
                        <c:pt idx="191">
                          <c:v>Aug'14</c:v>
                        </c:pt>
                        <c:pt idx="192">
                          <c:v>Aug'14</c:v>
                        </c:pt>
                        <c:pt idx="193">
                          <c:v>Aug'14</c:v>
                        </c:pt>
                        <c:pt idx="194">
                          <c:v>Aug'14</c:v>
                        </c:pt>
                        <c:pt idx="195">
                          <c:v>Aug'14</c:v>
                        </c:pt>
                        <c:pt idx="196">
                          <c:v>Aug'14</c:v>
                        </c:pt>
                        <c:pt idx="197">
                          <c:v>Aug'14</c:v>
                        </c:pt>
                        <c:pt idx="198">
                          <c:v>Aug'14</c:v>
                        </c:pt>
                        <c:pt idx="199">
                          <c:v>Aug'14</c:v>
                        </c:pt>
                        <c:pt idx="200">
                          <c:v>Aug'14</c:v>
                        </c:pt>
                        <c:pt idx="201">
                          <c:v>Aug'14</c:v>
                        </c:pt>
                        <c:pt idx="202">
                          <c:v>Aug'14</c:v>
                        </c:pt>
                        <c:pt idx="203">
                          <c:v>Aug'14</c:v>
                        </c:pt>
                        <c:pt idx="204">
                          <c:v>Sep'14</c:v>
                        </c:pt>
                        <c:pt idx="205">
                          <c:v>Sep'14</c:v>
                        </c:pt>
                        <c:pt idx="206">
                          <c:v>Sep'14</c:v>
                        </c:pt>
                        <c:pt idx="207">
                          <c:v>Sep'14</c:v>
                        </c:pt>
                        <c:pt idx="208">
                          <c:v>Sep'14</c:v>
                        </c:pt>
                        <c:pt idx="209">
                          <c:v>Sep'14</c:v>
                        </c:pt>
                        <c:pt idx="210">
                          <c:v>Sep'14</c:v>
                        </c:pt>
                        <c:pt idx="211">
                          <c:v>Sep'14</c:v>
                        </c:pt>
                        <c:pt idx="212">
                          <c:v>Sep'14</c:v>
                        </c:pt>
                        <c:pt idx="213">
                          <c:v>Sep'14</c:v>
                        </c:pt>
                        <c:pt idx="214">
                          <c:v>Sep'14</c:v>
                        </c:pt>
                        <c:pt idx="215">
                          <c:v>Sep'14</c:v>
                        </c:pt>
                        <c:pt idx="216">
                          <c:v>Sep'14</c:v>
                        </c:pt>
                        <c:pt idx="217">
                          <c:v>Sep'14</c:v>
                        </c:pt>
                        <c:pt idx="218">
                          <c:v>Sep'14</c:v>
                        </c:pt>
                        <c:pt idx="219">
                          <c:v>Sep'14</c:v>
                        </c:pt>
                        <c:pt idx="220">
                          <c:v>Sep'14</c:v>
                        </c:pt>
                        <c:pt idx="221">
                          <c:v>Sep'14</c:v>
                        </c:pt>
                        <c:pt idx="222">
                          <c:v>Sep'14</c:v>
                        </c:pt>
                        <c:pt idx="223">
                          <c:v>Sep'14</c:v>
                        </c:pt>
                        <c:pt idx="224">
                          <c:v>Sep'14</c:v>
                        </c:pt>
                        <c:pt idx="225">
                          <c:v>Sep'14</c:v>
                        </c:pt>
                        <c:pt idx="226">
                          <c:v>Sep'14</c:v>
                        </c:pt>
                        <c:pt idx="227">
                          <c:v>Sep'14</c:v>
                        </c:pt>
                        <c:pt idx="228">
                          <c:v>Sep'14</c:v>
                        </c:pt>
                        <c:pt idx="229">
                          <c:v>Sep'14</c:v>
                        </c:pt>
                        <c:pt idx="230">
                          <c:v>Sep'14</c:v>
                        </c:pt>
                        <c:pt idx="231">
                          <c:v>Sep'14</c:v>
                        </c:pt>
                        <c:pt idx="232">
                          <c:v>Sep'14</c:v>
                        </c:pt>
                        <c:pt idx="233">
                          <c:v>Sep'14</c:v>
                        </c:pt>
                        <c:pt idx="234">
                          <c:v>Oct'14</c:v>
                        </c:pt>
                        <c:pt idx="235">
                          <c:v>Oct'14</c:v>
                        </c:pt>
                        <c:pt idx="236">
                          <c:v>Oct'14</c:v>
                        </c:pt>
                        <c:pt idx="237">
                          <c:v>Oct'14</c:v>
                        </c:pt>
                        <c:pt idx="238">
                          <c:v>Oct'14</c:v>
                        </c:pt>
                        <c:pt idx="239">
                          <c:v>Oct'14</c:v>
                        </c:pt>
                        <c:pt idx="240">
                          <c:v>Oct'14</c:v>
                        </c:pt>
                        <c:pt idx="241">
                          <c:v>Oct'14</c:v>
                        </c:pt>
                        <c:pt idx="242">
                          <c:v>Oct'14</c:v>
                        </c:pt>
                        <c:pt idx="243">
                          <c:v>Oct'14</c:v>
                        </c:pt>
                        <c:pt idx="244">
                          <c:v>Oct'14</c:v>
                        </c:pt>
                        <c:pt idx="245">
                          <c:v>Oct'14</c:v>
                        </c:pt>
                        <c:pt idx="246">
                          <c:v>Oct'14</c:v>
                        </c:pt>
                        <c:pt idx="247">
                          <c:v>Oct'14</c:v>
                        </c:pt>
                        <c:pt idx="248">
                          <c:v>Oct'14</c:v>
                        </c:pt>
                        <c:pt idx="249">
                          <c:v>Oct'14</c:v>
                        </c:pt>
                        <c:pt idx="250">
                          <c:v>Oct'14</c:v>
                        </c:pt>
                        <c:pt idx="251">
                          <c:v>Oct'14</c:v>
                        </c:pt>
                        <c:pt idx="252">
                          <c:v>Oct'14</c:v>
                        </c:pt>
                        <c:pt idx="253">
                          <c:v>Oct'14</c:v>
                        </c:pt>
                        <c:pt idx="254">
                          <c:v>Oct'14</c:v>
                        </c:pt>
                        <c:pt idx="255">
                          <c:v>Oct'14</c:v>
                        </c:pt>
                        <c:pt idx="256">
                          <c:v>Oct'14</c:v>
                        </c:pt>
                        <c:pt idx="257">
                          <c:v>Oct'14</c:v>
                        </c:pt>
                        <c:pt idx="258">
                          <c:v>Oct'14</c:v>
                        </c:pt>
                        <c:pt idx="259">
                          <c:v>Oct'14</c:v>
                        </c:pt>
                        <c:pt idx="260">
                          <c:v>Oct'14</c:v>
                        </c:pt>
                        <c:pt idx="261">
                          <c:v>Oct'14</c:v>
                        </c:pt>
                        <c:pt idx="262">
                          <c:v>Oct'14</c:v>
                        </c:pt>
                        <c:pt idx="263">
                          <c:v>Oct'14</c:v>
                        </c:pt>
                        <c:pt idx="264">
                          <c:v>Oct'14</c:v>
                        </c:pt>
                        <c:pt idx="265">
                          <c:v>Nov'14</c:v>
                        </c:pt>
                        <c:pt idx="266">
                          <c:v>Nov'14</c:v>
                        </c:pt>
                        <c:pt idx="267">
                          <c:v>Nov'14</c:v>
                        </c:pt>
                        <c:pt idx="268">
                          <c:v>Nov'14</c:v>
                        </c:pt>
                        <c:pt idx="269">
                          <c:v>Nov'14</c:v>
                        </c:pt>
                        <c:pt idx="270">
                          <c:v>Nov'14</c:v>
                        </c:pt>
                        <c:pt idx="271">
                          <c:v>Nov'14</c:v>
                        </c:pt>
                        <c:pt idx="272">
                          <c:v>Nov'14</c:v>
                        </c:pt>
                        <c:pt idx="273">
                          <c:v>Nov'14</c:v>
                        </c:pt>
                        <c:pt idx="274">
                          <c:v>Nov'14</c:v>
                        </c:pt>
                        <c:pt idx="275">
                          <c:v>Nov'14</c:v>
                        </c:pt>
                        <c:pt idx="276">
                          <c:v>Nov'14</c:v>
                        </c:pt>
                        <c:pt idx="277">
                          <c:v>Nov'14</c:v>
                        </c:pt>
                        <c:pt idx="278">
                          <c:v>Nov'14</c:v>
                        </c:pt>
                        <c:pt idx="279">
                          <c:v>Nov'14</c:v>
                        </c:pt>
                        <c:pt idx="280">
                          <c:v>Nov'14</c:v>
                        </c:pt>
                        <c:pt idx="281">
                          <c:v>Nov'14</c:v>
                        </c:pt>
                        <c:pt idx="282">
                          <c:v>Nov'14</c:v>
                        </c:pt>
                        <c:pt idx="283">
                          <c:v>Nov'14</c:v>
                        </c:pt>
                        <c:pt idx="284">
                          <c:v>Nov'14</c:v>
                        </c:pt>
                        <c:pt idx="285">
                          <c:v>Nov'14</c:v>
                        </c:pt>
                        <c:pt idx="286">
                          <c:v>Nov'14</c:v>
                        </c:pt>
                        <c:pt idx="287">
                          <c:v>Nov'14</c:v>
                        </c:pt>
                        <c:pt idx="288">
                          <c:v>Nov'14</c:v>
                        </c:pt>
                        <c:pt idx="289">
                          <c:v>Nov'14</c:v>
                        </c:pt>
                        <c:pt idx="290">
                          <c:v>Nov'14</c:v>
                        </c:pt>
                        <c:pt idx="291">
                          <c:v>Nov'14</c:v>
                        </c:pt>
                        <c:pt idx="292">
                          <c:v>Nov'14</c:v>
                        </c:pt>
                        <c:pt idx="293">
                          <c:v>Nov'14</c:v>
                        </c:pt>
                        <c:pt idx="294">
                          <c:v>Nov'14</c:v>
                        </c:pt>
                        <c:pt idx="295">
                          <c:v>Dec'14</c:v>
                        </c:pt>
                        <c:pt idx="296">
                          <c:v>Dec'14</c:v>
                        </c:pt>
                        <c:pt idx="297">
                          <c:v>Dec'14</c:v>
                        </c:pt>
                        <c:pt idx="298">
                          <c:v>Dec'14</c:v>
                        </c:pt>
                        <c:pt idx="299">
                          <c:v>Dec'14</c:v>
                        </c:pt>
                        <c:pt idx="300">
                          <c:v>Dec'14</c:v>
                        </c:pt>
                        <c:pt idx="301">
                          <c:v>Dec'14</c:v>
                        </c:pt>
                        <c:pt idx="302">
                          <c:v>Dec'14</c:v>
                        </c:pt>
                        <c:pt idx="303">
                          <c:v>Dec'14</c:v>
                        </c:pt>
                        <c:pt idx="304">
                          <c:v>Dec'14</c:v>
                        </c:pt>
                        <c:pt idx="305">
                          <c:v>Dec'14</c:v>
                        </c:pt>
                        <c:pt idx="306">
                          <c:v>Dec'14</c:v>
                        </c:pt>
                        <c:pt idx="307">
                          <c:v>Dec'14</c:v>
                        </c:pt>
                        <c:pt idx="308">
                          <c:v>Dec'14</c:v>
                        </c:pt>
                        <c:pt idx="309">
                          <c:v>Dec'14</c:v>
                        </c:pt>
                        <c:pt idx="310">
                          <c:v>Dec'14</c:v>
                        </c:pt>
                        <c:pt idx="311">
                          <c:v>Dec'14</c:v>
                        </c:pt>
                        <c:pt idx="312">
                          <c:v>Dec'14</c:v>
                        </c:pt>
                        <c:pt idx="313">
                          <c:v>Dec'14</c:v>
                        </c:pt>
                        <c:pt idx="314">
                          <c:v>Dec'14</c:v>
                        </c:pt>
                        <c:pt idx="315">
                          <c:v>Dec'14</c:v>
                        </c:pt>
                        <c:pt idx="316">
                          <c:v>Dec'14</c:v>
                        </c:pt>
                        <c:pt idx="317">
                          <c:v>Dec'14</c:v>
                        </c:pt>
                        <c:pt idx="318">
                          <c:v>Dec'14</c:v>
                        </c:pt>
                        <c:pt idx="319">
                          <c:v>Dec'14</c:v>
                        </c:pt>
                        <c:pt idx="320">
                          <c:v>Dec'14</c:v>
                        </c:pt>
                        <c:pt idx="321">
                          <c:v>Dec'14</c:v>
                        </c:pt>
                        <c:pt idx="322">
                          <c:v>Dec'14</c:v>
                        </c:pt>
                        <c:pt idx="323">
                          <c:v>Dec'14</c:v>
                        </c:pt>
                        <c:pt idx="324">
                          <c:v>Dec'14</c:v>
                        </c:pt>
                        <c:pt idx="325">
                          <c:v>Dec'14</c:v>
                        </c:pt>
                        <c:pt idx="326">
                          <c:v>Jan'15</c:v>
                        </c:pt>
                        <c:pt idx="327">
                          <c:v>Jan'15</c:v>
                        </c:pt>
                        <c:pt idx="328">
                          <c:v>Jan'15</c:v>
                        </c:pt>
                        <c:pt idx="329">
                          <c:v>Jan'15</c:v>
                        </c:pt>
                        <c:pt idx="330">
                          <c:v>Jan'15</c:v>
                        </c:pt>
                        <c:pt idx="331">
                          <c:v>Jan'15</c:v>
                        </c:pt>
                        <c:pt idx="332">
                          <c:v>Jan'15</c:v>
                        </c:pt>
                        <c:pt idx="333">
                          <c:v>Jan'15</c:v>
                        </c:pt>
                        <c:pt idx="334">
                          <c:v>Jan'15</c:v>
                        </c:pt>
                        <c:pt idx="335">
                          <c:v>Jan'15</c:v>
                        </c:pt>
                        <c:pt idx="336">
                          <c:v>Jan'15</c:v>
                        </c:pt>
                        <c:pt idx="337">
                          <c:v>Jan'15</c:v>
                        </c:pt>
                        <c:pt idx="338">
                          <c:v>Jan'15</c:v>
                        </c:pt>
                        <c:pt idx="339">
                          <c:v>Jan'15</c:v>
                        </c:pt>
                        <c:pt idx="340">
                          <c:v>Jan'15</c:v>
                        </c:pt>
                        <c:pt idx="341">
                          <c:v>Jan'15</c:v>
                        </c:pt>
                        <c:pt idx="342">
                          <c:v>Jan'15</c:v>
                        </c:pt>
                        <c:pt idx="343">
                          <c:v>Jan'15</c:v>
                        </c:pt>
                        <c:pt idx="344">
                          <c:v>Jan'15</c:v>
                        </c:pt>
                        <c:pt idx="345">
                          <c:v>Jan'15</c:v>
                        </c:pt>
                        <c:pt idx="346">
                          <c:v>Jan'15</c:v>
                        </c:pt>
                        <c:pt idx="347">
                          <c:v>Jan'15</c:v>
                        </c:pt>
                        <c:pt idx="348">
                          <c:v>Jan'15</c:v>
                        </c:pt>
                        <c:pt idx="349">
                          <c:v>Jan'15</c:v>
                        </c:pt>
                        <c:pt idx="350">
                          <c:v>Jan'15</c:v>
                        </c:pt>
                        <c:pt idx="351">
                          <c:v>Jan'15</c:v>
                        </c:pt>
                        <c:pt idx="352">
                          <c:v>Jan'15</c:v>
                        </c:pt>
                        <c:pt idx="353">
                          <c:v>Jan'15</c:v>
                        </c:pt>
                        <c:pt idx="354">
                          <c:v>Jan'15</c:v>
                        </c:pt>
                        <c:pt idx="355">
                          <c:v>Jan'15</c:v>
                        </c:pt>
                        <c:pt idx="356">
                          <c:v>Jan'15</c:v>
                        </c:pt>
                        <c:pt idx="357">
                          <c:v>Feb'15</c:v>
                        </c:pt>
                        <c:pt idx="358">
                          <c:v>Feb'15</c:v>
                        </c:pt>
                        <c:pt idx="359">
                          <c:v>Feb'15</c:v>
                        </c:pt>
                        <c:pt idx="360">
                          <c:v>Feb'15</c:v>
                        </c:pt>
                        <c:pt idx="361">
                          <c:v>Feb'15</c:v>
                        </c:pt>
                        <c:pt idx="362">
                          <c:v>Feb'15</c:v>
                        </c:pt>
                        <c:pt idx="363">
                          <c:v>Feb'15</c:v>
                        </c:pt>
                        <c:pt idx="364">
                          <c:v>Feb'15</c:v>
                        </c:pt>
                        <c:pt idx="365">
                          <c:v>Feb'15</c:v>
                        </c:pt>
                        <c:pt idx="366">
                          <c:v>Feb'15</c:v>
                        </c:pt>
                        <c:pt idx="367">
                          <c:v>Feb'15</c:v>
                        </c:pt>
                        <c:pt idx="368">
                          <c:v>Feb'15</c:v>
                        </c:pt>
                        <c:pt idx="369">
                          <c:v>Feb'15</c:v>
                        </c:pt>
                        <c:pt idx="370">
                          <c:v>Feb'15</c:v>
                        </c:pt>
                        <c:pt idx="371">
                          <c:v>Feb'15</c:v>
                        </c:pt>
                        <c:pt idx="372">
                          <c:v>Feb'15</c:v>
                        </c:pt>
                        <c:pt idx="373">
                          <c:v>Feb'15</c:v>
                        </c:pt>
                        <c:pt idx="374">
                          <c:v>Feb'15</c:v>
                        </c:pt>
                        <c:pt idx="375">
                          <c:v>Feb'15</c:v>
                        </c:pt>
                        <c:pt idx="376">
                          <c:v>Feb'15</c:v>
                        </c:pt>
                        <c:pt idx="377">
                          <c:v>Feb'15</c:v>
                        </c:pt>
                        <c:pt idx="378">
                          <c:v>Feb'15</c:v>
                        </c:pt>
                        <c:pt idx="379">
                          <c:v>Feb'15</c:v>
                        </c:pt>
                        <c:pt idx="380">
                          <c:v>Feb'15</c:v>
                        </c:pt>
                        <c:pt idx="381">
                          <c:v>Feb'15</c:v>
                        </c:pt>
                        <c:pt idx="382">
                          <c:v>Feb'15</c:v>
                        </c:pt>
                        <c:pt idx="383">
                          <c:v>Feb'15</c:v>
                        </c:pt>
                        <c:pt idx="384">
                          <c:v>Feb'15</c:v>
                        </c:pt>
                        <c:pt idx="385">
                          <c:v>Mar'15</c:v>
                        </c:pt>
                        <c:pt idx="386">
                          <c:v>Mar'15</c:v>
                        </c:pt>
                        <c:pt idx="387">
                          <c:v>Mar'15</c:v>
                        </c:pt>
                        <c:pt idx="388">
                          <c:v>Mar'15</c:v>
                        </c:pt>
                        <c:pt idx="389">
                          <c:v>Mar'15</c:v>
                        </c:pt>
                        <c:pt idx="390">
                          <c:v>Mar'15</c:v>
                        </c:pt>
                        <c:pt idx="391">
                          <c:v>Mar'15</c:v>
                        </c:pt>
                        <c:pt idx="392">
                          <c:v>Mar'15</c:v>
                        </c:pt>
                        <c:pt idx="393">
                          <c:v>Mar'15</c:v>
                        </c:pt>
                        <c:pt idx="394">
                          <c:v>Mar'15</c:v>
                        </c:pt>
                        <c:pt idx="395">
                          <c:v>Mar'15</c:v>
                        </c:pt>
                        <c:pt idx="396">
                          <c:v>Mar'15</c:v>
                        </c:pt>
                        <c:pt idx="397">
                          <c:v>Mar'15</c:v>
                        </c:pt>
                        <c:pt idx="398">
                          <c:v>Mar'15</c:v>
                        </c:pt>
                        <c:pt idx="399">
                          <c:v>Mar'15</c:v>
                        </c:pt>
                        <c:pt idx="400">
                          <c:v>Mar'15</c:v>
                        </c:pt>
                        <c:pt idx="401">
                          <c:v>Mar'15</c:v>
                        </c:pt>
                        <c:pt idx="402">
                          <c:v>Mar'15</c:v>
                        </c:pt>
                        <c:pt idx="403">
                          <c:v>Mar'15</c:v>
                        </c:pt>
                        <c:pt idx="404">
                          <c:v>Mar'15</c:v>
                        </c:pt>
                        <c:pt idx="405">
                          <c:v>Mar'15</c:v>
                        </c:pt>
                        <c:pt idx="406">
                          <c:v>Mar'15</c:v>
                        </c:pt>
                        <c:pt idx="407">
                          <c:v>Mar'15</c:v>
                        </c:pt>
                        <c:pt idx="408">
                          <c:v>Mar'15</c:v>
                        </c:pt>
                        <c:pt idx="409">
                          <c:v>Mar'15</c:v>
                        </c:pt>
                        <c:pt idx="410">
                          <c:v>Mar'15</c:v>
                        </c:pt>
                        <c:pt idx="411">
                          <c:v>Mar'15</c:v>
                        </c:pt>
                        <c:pt idx="412">
                          <c:v>Mar'15</c:v>
                        </c:pt>
                        <c:pt idx="413">
                          <c:v>Mar'15</c:v>
                        </c:pt>
                        <c:pt idx="414">
                          <c:v>Mar'15</c:v>
                        </c:pt>
                        <c:pt idx="415">
                          <c:v>Mar'15</c:v>
                        </c:pt>
                        <c:pt idx="416">
                          <c:v>Apr'15</c:v>
                        </c:pt>
                        <c:pt idx="417">
                          <c:v>Apr'15</c:v>
                        </c:pt>
                        <c:pt idx="418">
                          <c:v>Apr'15</c:v>
                        </c:pt>
                        <c:pt idx="419">
                          <c:v>Apr'15</c:v>
                        </c:pt>
                        <c:pt idx="420">
                          <c:v>Apr'15</c:v>
                        </c:pt>
                        <c:pt idx="421">
                          <c:v>Apr'15</c:v>
                        </c:pt>
                        <c:pt idx="422">
                          <c:v>Apr'15</c:v>
                        </c:pt>
                        <c:pt idx="423">
                          <c:v>Apr'15</c:v>
                        </c:pt>
                        <c:pt idx="424">
                          <c:v>Apr'15</c:v>
                        </c:pt>
                        <c:pt idx="425">
                          <c:v>Apr'15</c:v>
                        </c:pt>
                        <c:pt idx="426">
                          <c:v>Apr'15</c:v>
                        </c:pt>
                        <c:pt idx="427">
                          <c:v>Apr'15</c:v>
                        </c:pt>
                        <c:pt idx="428">
                          <c:v>Apr'15</c:v>
                        </c:pt>
                        <c:pt idx="429">
                          <c:v>Apr'15</c:v>
                        </c:pt>
                        <c:pt idx="430">
                          <c:v>Apr'15</c:v>
                        </c:pt>
                        <c:pt idx="431">
                          <c:v>Apr'15</c:v>
                        </c:pt>
                        <c:pt idx="432">
                          <c:v>Apr'15</c:v>
                        </c:pt>
                        <c:pt idx="433">
                          <c:v>Apr'15</c:v>
                        </c:pt>
                        <c:pt idx="434">
                          <c:v>Apr'15</c:v>
                        </c:pt>
                        <c:pt idx="435">
                          <c:v>Apr'15</c:v>
                        </c:pt>
                        <c:pt idx="436">
                          <c:v>Apr'15</c:v>
                        </c:pt>
                        <c:pt idx="437">
                          <c:v>Apr'15</c:v>
                        </c:pt>
                        <c:pt idx="438">
                          <c:v>Apr'15</c:v>
                        </c:pt>
                        <c:pt idx="439">
                          <c:v>Apr'15</c:v>
                        </c:pt>
                        <c:pt idx="440">
                          <c:v>Apr'15</c:v>
                        </c:pt>
                        <c:pt idx="441">
                          <c:v>Apr'15</c:v>
                        </c:pt>
                        <c:pt idx="442">
                          <c:v>Apr'15</c:v>
                        </c:pt>
                        <c:pt idx="443">
                          <c:v>Apr'15</c:v>
                        </c:pt>
                        <c:pt idx="444">
                          <c:v>Apr'15</c:v>
                        </c:pt>
                        <c:pt idx="445">
                          <c:v>Apr'15</c:v>
                        </c:pt>
                        <c:pt idx="446">
                          <c:v>May'15</c:v>
                        </c:pt>
                        <c:pt idx="447">
                          <c:v>May'15</c:v>
                        </c:pt>
                        <c:pt idx="448">
                          <c:v>May'15</c:v>
                        </c:pt>
                        <c:pt idx="449">
                          <c:v>May'15</c:v>
                        </c:pt>
                        <c:pt idx="450">
                          <c:v>May'15</c:v>
                        </c:pt>
                        <c:pt idx="451">
                          <c:v>May'15</c:v>
                        </c:pt>
                        <c:pt idx="452">
                          <c:v>May'15</c:v>
                        </c:pt>
                        <c:pt idx="453">
                          <c:v>May'15</c:v>
                        </c:pt>
                        <c:pt idx="454">
                          <c:v>May'15</c:v>
                        </c:pt>
                        <c:pt idx="455">
                          <c:v>May'15</c:v>
                        </c:pt>
                        <c:pt idx="456">
                          <c:v>May'15</c:v>
                        </c:pt>
                        <c:pt idx="457">
                          <c:v>May'15</c:v>
                        </c:pt>
                        <c:pt idx="458">
                          <c:v>May'15</c:v>
                        </c:pt>
                        <c:pt idx="459">
                          <c:v>May'15</c:v>
                        </c:pt>
                        <c:pt idx="460">
                          <c:v>May'15</c:v>
                        </c:pt>
                        <c:pt idx="461">
                          <c:v>May'15</c:v>
                        </c:pt>
                        <c:pt idx="462">
                          <c:v>May'15</c:v>
                        </c:pt>
                        <c:pt idx="463">
                          <c:v>May'15</c:v>
                        </c:pt>
                        <c:pt idx="464">
                          <c:v>May'15</c:v>
                        </c:pt>
                        <c:pt idx="465">
                          <c:v>May'15</c:v>
                        </c:pt>
                        <c:pt idx="466">
                          <c:v>May'15</c:v>
                        </c:pt>
                        <c:pt idx="467">
                          <c:v>May'15</c:v>
                        </c:pt>
                      </c:lvl>
                      <c:lvl>
                        <c:pt idx="0">
                          <c:v>09-02-2014</c:v>
                        </c:pt>
                        <c:pt idx="1">
                          <c:v>10-02-2014</c:v>
                        </c:pt>
                        <c:pt idx="2">
                          <c:v>11-02-2014</c:v>
                        </c:pt>
                        <c:pt idx="3">
                          <c:v>12-02-2014</c:v>
                        </c:pt>
                        <c:pt idx="4">
                          <c:v>13-02-2014</c:v>
                        </c:pt>
                        <c:pt idx="5">
                          <c:v>14-02-2014</c:v>
                        </c:pt>
                        <c:pt idx="6">
                          <c:v>15-02-2014</c:v>
                        </c:pt>
                        <c:pt idx="7">
                          <c:v>16-02-2014</c:v>
                        </c:pt>
                        <c:pt idx="8">
                          <c:v>17-02-2014</c:v>
                        </c:pt>
                        <c:pt idx="9">
                          <c:v>18-02-2014</c:v>
                        </c:pt>
                        <c:pt idx="10">
                          <c:v>19-02-2014</c:v>
                        </c:pt>
                        <c:pt idx="11">
                          <c:v>20-02-2014</c:v>
                        </c:pt>
                        <c:pt idx="12">
                          <c:v>21-02-2014</c:v>
                        </c:pt>
                        <c:pt idx="13">
                          <c:v>22-02-2014</c:v>
                        </c:pt>
                        <c:pt idx="14">
                          <c:v>23-02-2014</c:v>
                        </c:pt>
                        <c:pt idx="15">
                          <c:v>24-02-2014</c:v>
                        </c:pt>
                        <c:pt idx="16">
                          <c:v>25-02-2014</c:v>
                        </c:pt>
                        <c:pt idx="17">
                          <c:v>26-02-2014</c:v>
                        </c:pt>
                        <c:pt idx="18">
                          <c:v>27-02-2014</c:v>
                        </c:pt>
                        <c:pt idx="19">
                          <c:v>28-02-2014</c:v>
                        </c:pt>
                        <c:pt idx="20">
                          <c:v>01-03-2014</c:v>
                        </c:pt>
                        <c:pt idx="21">
                          <c:v>02-03-2014</c:v>
                        </c:pt>
                        <c:pt idx="22">
                          <c:v>03-03-2014</c:v>
                        </c:pt>
                        <c:pt idx="23">
                          <c:v>04-03-2014</c:v>
                        </c:pt>
                        <c:pt idx="24">
                          <c:v>05-03-2014</c:v>
                        </c:pt>
                        <c:pt idx="25">
                          <c:v>06-03-2014</c:v>
                        </c:pt>
                        <c:pt idx="26">
                          <c:v>07-03-2014</c:v>
                        </c:pt>
                        <c:pt idx="27">
                          <c:v>08-03-2014</c:v>
                        </c:pt>
                        <c:pt idx="28">
                          <c:v>09-03-2014</c:v>
                        </c:pt>
                        <c:pt idx="29">
                          <c:v>10-03-2014</c:v>
                        </c:pt>
                        <c:pt idx="30">
                          <c:v>11-03-2014</c:v>
                        </c:pt>
                        <c:pt idx="31">
                          <c:v>12-03-2014</c:v>
                        </c:pt>
                        <c:pt idx="32">
                          <c:v>13-03-2014</c:v>
                        </c:pt>
                        <c:pt idx="33">
                          <c:v>14-03-2014</c:v>
                        </c:pt>
                        <c:pt idx="34">
                          <c:v>15-03-2014</c:v>
                        </c:pt>
                        <c:pt idx="35">
                          <c:v>16-03-2014</c:v>
                        </c:pt>
                        <c:pt idx="36">
                          <c:v>17-03-2014</c:v>
                        </c:pt>
                        <c:pt idx="37">
                          <c:v>18-03-2014</c:v>
                        </c:pt>
                        <c:pt idx="38">
                          <c:v>19-03-2014</c:v>
                        </c:pt>
                        <c:pt idx="39">
                          <c:v>20-03-2014</c:v>
                        </c:pt>
                        <c:pt idx="40">
                          <c:v>21-03-2014</c:v>
                        </c:pt>
                        <c:pt idx="41">
                          <c:v>22-03-2014</c:v>
                        </c:pt>
                        <c:pt idx="42">
                          <c:v>23-03-2014</c:v>
                        </c:pt>
                        <c:pt idx="43">
                          <c:v>24-03-2014</c:v>
                        </c:pt>
                        <c:pt idx="44">
                          <c:v>25-03-2014</c:v>
                        </c:pt>
                        <c:pt idx="45">
                          <c:v>26-03-2014</c:v>
                        </c:pt>
                        <c:pt idx="46">
                          <c:v>27-03-2014</c:v>
                        </c:pt>
                        <c:pt idx="47">
                          <c:v>28-03-2014</c:v>
                        </c:pt>
                        <c:pt idx="48">
                          <c:v>29-03-2014</c:v>
                        </c:pt>
                        <c:pt idx="49">
                          <c:v>30-03-2014</c:v>
                        </c:pt>
                        <c:pt idx="50">
                          <c:v>31-03-2014</c:v>
                        </c:pt>
                        <c:pt idx="51">
                          <c:v>01-04-2014</c:v>
                        </c:pt>
                        <c:pt idx="52">
                          <c:v>02-04-2014</c:v>
                        </c:pt>
                        <c:pt idx="53">
                          <c:v>03-04-2014</c:v>
                        </c:pt>
                        <c:pt idx="54">
                          <c:v>04-04-2014</c:v>
                        </c:pt>
                        <c:pt idx="55">
                          <c:v>05-04-2014</c:v>
                        </c:pt>
                        <c:pt idx="56">
                          <c:v>06-04-2014</c:v>
                        </c:pt>
                        <c:pt idx="57">
                          <c:v>07-04-2014</c:v>
                        </c:pt>
                        <c:pt idx="58">
                          <c:v>08-04-2014</c:v>
                        </c:pt>
                        <c:pt idx="59">
                          <c:v>09-04-2014</c:v>
                        </c:pt>
                        <c:pt idx="60">
                          <c:v>10-04-2014</c:v>
                        </c:pt>
                        <c:pt idx="61">
                          <c:v>11-04-2014</c:v>
                        </c:pt>
                        <c:pt idx="62">
                          <c:v>12-04-2014</c:v>
                        </c:pt>
                        <c:pt idx="63">
                          <c:v>13-04-2014</c:v>
                        </c:pt>
                        <c:pt idx="64">
                          <c:v>14-04-2014</c:v>
                        </c:pt>
                        <c:pt idx="65">
                          <c:v>15-04-2014</c:v>
                        </c:pt>
                        <c:pt idx="66">
                          <c:v>16-04-2014</c:v>
                        </c:pt>
                        <c:pt idx="67">
                          <c:v>17-04-2014</c:v>
                        </c:pt>
                        <c:pt idx="68">
                          <c:v>18-04-2014</c:v>
                        </c:pt>
                        <c:pt idx="69">
                          <c:v>19-04-2014</c:v>
                        </c:pt>
                        <c:pt idx="70">
                          <c:v>20-04-2014</c:v>
                        </c:pt>
                        <c:pt idx="71">
                          <c:v>21-04-2014</c:v>
                        </c:pt>
                        <c:pt idx="72">
                          <c:v>22-04-2014</c:v>
                        </c:pt>
                        <c:pt idx="73">
                          <c:v>23-04-2014</c:v>
                        </c:pt>
                        <c:pt idx="74">
                          <c:v>24-04-2014</c:v>
                        </c:pt>
                        <c:pt idx="75">
                          <c:v>25-04-2014</c:v>
                        </c:pt>
                        <c:pt idx="76">
                          <c:v>26-04-2014</c:v>
                        </c:pt>
                        <c:pt idx="77">
                          <c:v>27-04-2014</c:v>
                        </c:pt>
                        <c:pt idx="78">
                          <c:v>28-04-2014</c:v>
                        </c:pt>
                        <c:pt idx="79">
                          <c:v>29-04-2014</c:v>
                        </c:pt>
                        <c:pt idx="80">
                          <c:v>30-04-2014</c:v>
                        </c:pt>
                        <c:pt idx="81">
                          <c:v>01-05-2014</c:v>
                        </c:pt>
                        <c:pt idx="82">
                          <c:v>02-05-2014</c:v>
                        </c:pt>
                        <c:pt idx="83">
                          <c:v>03-05-2014</c:v>
                        </c:pt>
                        <c:pt idx="84">
                          <c:v>04-05-2014</c:v>
                        </c:pt>
                        <c:pt idx="85">
                          <c:v>05-05-2014</c:v>
                        </c:pt>
                        <c:pt idx="86">
                          <c:v>06-05-2014</c:v>
                        </c:pt>
                        <c:pt idx="87">
                          <c:v>07-05-2014</c:v>
                        </c:pt>
                        <c:pt idx="88">
                          <c:v>08-05-2014</c:v>
                        </c:pt>
                        <c:pt idx="89">
                          <c:v>09-05-2014</c:v>
                        </c:pt>
                        <c:pt idx="90">
                          <c:v>10-05-2014</c:v>
                        </c:pt>
                        <c:pt idx="91">
                          <c:v>11-05-2014</c:v>
                        </c:pt>
                        <c:pt idx="92">
                          <c:v>12-05-2014</c:v>
                        </c:pt>
                        <c:pt idx="93">
                          <c:v>13-05-2014</c:v>
                        </c:pt>
                        <c:pt idx="94">
                          <c:v>14-05-2014</c:v>
                        </c:pt>
                        <c:pt idx="95">
                          <c:v>15-05-2014</c:v>
                        </c:pt>
                        <c:pt idx="96">
                          <c:v>16-05-2014</c:v>
                        </c:pt>
                        <c:pt idx="97">
                          <c:v>17-05-2014</c:v>
                        </c:pt>
                        <c:pt idx="98">
                          <c:v>18-05-2014</c:v>
                        </c:pt>
                        <c:pt idx="99">
                          <c:v>19-05-2014</c:v>
                        </c:pt>
                        <c:pt idx="100">
                          <c:v>20-05-2014</c:v>
                        </c:pt>
                        <c:pt idx="101">
                          <c:v>21-05-2014</c:v>
                        </c:pt>
                        <c:pt idx="102">
                          <c:v>22-05-2014</c:v>
                        </c:pt>
                        <c:pt idx="103">
                          <c:v>23-05-2014</c:v>
                        </c:pt>
                        <c:pt idx="104">
                          <c:v>24-05-2014</c:v>
                        </c:pt>
                        <c:pt idx="105">
                          <c:v>25-05-2014</c:v>
                        </c:pt>
                        <c:pt idx="106">
                          <c:v>26-05-2014</c:v>
                        </c:pt>
                        <c:pt idx="107">
                          <c:v>27-05-2014</c:v>
                        </c:pt>
                        <c:pt idx="108">
                          <c:v>28-05-2014</c:v>
                        </c:pt>
                        <c:pt idx="109">
                          <c:v>29-05-2014</c:v>
                        </c:pt>
                        <c:pt idx="110">
                          <c:v>30-05-2014</c:v>
                        </c:pt>
                        <c:pt idx="111">
                          <c:v>31-05-2014</c:v>
                        </c:pt>
                        <c:pt idx="112">
                          <c:v>01-06-2014</c:v>
                        </c:pt>
                        <c:pt idx="113">
                          <c:v>02-06-2014</c:v>
                        </c:pt>
                        <c:pt idx="114">
                          <c:v>03-06-2014</c:v>
                        </c:pt>
                        <c:pt idx="115">
                          <c:v>04-06-2014</c:v>
                        </c:pt>
                        <c:pt idx="116">
                          <c:v>05-06-2014</c:v>
                        </c:pt>
                        <c:pt idx="117">
                          <c:v>06-06-2014</c:v>
                        </c:pt>
                        <c:pt idx="118">
                          <c:v>07-06-2014</c:v>
                        </c:pt>
                        <c:pt idx="119">
                          <c:v>08-06-2014</c:v>
                        </c:pt>
                        <c:pt idx="120">
                          <c:v>09-06-2014</c:v>
                        </c:pt>
                        <c:pt idx="121">
                          <c:v>10-06-2014</c:v>
                        </c:pt>
                        <c:pt idx="122">
                          <c:v>11-06-2014</c:v>
                        </c:pt>
                        <c:pt idx="123">
                          <c:v>12-06-2014</c:v>
                        </c:pt>
                        <c:pt idx="124">
                          <c:v>13-06-2014</c:v>
                        </c:pt>
                        <c:pt idx="125">
                          <c:v>14-06-2014</c:v>
                        </c:pt>
                        <c:pt idx="126">
                          <c:v>15-06-2014</c:v>
                        </c:pt>
                        <c:pt idx="127">
                          <c:v>16-06-2014</c:v>
                        </c:pt>
                        <c:pt idx="128">
                          <c:v>17-06-2014</c:v>
                        </c:pt>
                        <c:pt idx="129">
                          <c:v>18-06-2014</c:v>
                        </c:pt>
                        <c:pt idx="130">
                          <c:v>19-06-2014</c:v>
                        </c:pt>
                        <c:pt idx="131">
                          <c:v>20-06-2014</c:v>
                        </c:pt>
                        <c:pt idx="132">
                          <c:v>21-06-2014</c:v>
                        </c:pt>
                        <c:pt idx="133">
                          <c:v>22-06-2014</c:v>
                        </c:pt>
                        <c:pt idx="134">
                          <c:v>23-06-2014</c:v>
                        </c:pt>
                        <c:pt idx="135">
                          <c:v>24-06-2014</c:v>
                        </c:pt>
                        <c:pt idx="136">
                          <c:v>25-06-2014</c:v>
                        </c:pt>
                        <c:pt idx="137">
                          <c:v>26-06-2014</c:v>
                        </c:pt>
                        <c:pt idx="138">
                          <c:v>27-06-2014</c:v>
                        </c:pt>
                        <c:pt idx="139">
                          <c:v>28-06-2014</c:v>
                        </c:pt>
                        <c:pt idx="140">
                          <c:v>29-06-2014</c:v>
                        </c:pt>
                        <c:pt idx="141">
                          <c:v>30-06-2014</c:v>
                        </c:pt>
                        <c:pt idx="142">
                          <c:v>01-07-2014</c:v>
                        </c:pt>
                        <c:pt idx="143">
                          <c:v>02-07-2014</c:v>
                        </c:pt>
                        <c:pt idx="144">
                          <c:v>03-07-2014</c:v>
                        </c:pt>
                        <c:pt idx="145">
                          <c:v>04-07-2014</c:v>
                        </c:pt>
                        <c:pt idx="146">
                          <c:v>05-07-2014</c:v>
                        </c:pt>
                        <c:pt idx="147">
                          <c:v>06-07-2014</c:v>
                        </c:pt>
                        <c:pt idx="148">
                          <c:v>07-07-2014</c:v>
                        </c:pt>
                        <c:pt idx="149">
                          <c:v>08-07-2014</c:v>
                        </c:pt>
                        <c:pt idx="150">
                          <c:v>09-07-2014</c:v>
                        </c:pt>
                        <c:pt idx="151">
                          <c:v>10-07-2014</c:v>
                        </c:pt>
                        <c:pt idx="152">
                          <c:v>11-07-2014</c:v>
                        </c:pt>
                        <c:pt idx="153">
                          <c:v>12-07-2014</c:v>
                        </c:pt>
                        <c:pt idx="154">
                          <c:v>13-07-2014</c:v>
                        </c:pt>
                        <c:pt idx="155">
                          <c:v>14-07-2014</c:v>
                        </c:pt>
                        <c:pt idx="156">
                          <c:v>15-07-2014</c:v>
                        </c:pt>
                        <c:pt idx="157">
                          <c:v>16-07-2014</c:v>
                        </c:pt>
                        <c:pt idx="158">
                          <c:v>17-07-2014</c:v>
                        </c:pt>
                        <c:pt idx="159">
                          <c:v>18-07-2014</c:v>
                        </c:pt>
                        <c:pt idx="160">
                          <c:v>19-07-2014</c:v>
                        </c:pt>
                        <c:pt idx="161">
                          <c:v>20-07-2014</c:v>
                        </c:pt>
                        <c:pt idx="162">
                          <c:v>21-07-2014</c:v>
                        </c:pt>
                        <c:pt idx="163">
                          <c:v>22-07-2014</c:v>
                        </c:pt>
                        <c:pt idx="164">
                          <c:v>23-07-2014</c:v>
                        </c:pt>
                        <c:pt idx="165">
                          <c:v>24-07-2014</c:v>
                        </c:pt>
                        <c:pt idx="166">
                          <c:v>25-07-2014</c:v>
                        </c:pt>
                        <c:pt idx="167">
                          <c:v>26-07-2014</c:v>
                        </c:pt>
                        <c:pt idx="168">
                          <c:v>27-07-2014</c:v>
                        </c:pt>
                        <c:pt idx="169">
                          <c:v>28-07-2014</c:v>
                        </c:pt>
                        <c:pt idx="170">
                          <c:v>29-07-2014</c:v>
                        </c:pt>
                        <c:pt idx="171">
                          <c:v>30-07-2014</c:v>
                        </c:pt>
                        <c:pt idx="172">
                          <c:v>31-07-2014</c:v>
                        </c:pt>
                        <c:pt idx="173">
                          <c:v>01-08-2014</c:v>
                        </c:pt>
                        <c:pt idx="174">
                          <c:v>02-08-2014</c:v>
                        </c:pt>
                        <c:pt idx="175">
                          <c:v>03-08-2014</c:v>
                        </c:pt>
                        <c:pt idx="176">
                          <c:v>04-08-2014</c:v>
                        </c:pt>
                        <c:pt idx="177">
                          <c:v>05-08-2014</c:v>
                        </c:pt>
                        <c:pt idx="178">
                          <c:v>06-08-2014</c:v>
                        </c:pt>
                        <c:pt idx="179">
                          <c:v>07-08-2014</c:v>
                        </c:pt>
                        <c:pt idx="180">
                          <c:v>08-08-2014</c:v>
                        </c:pt>
                        <c:pt idx="181">
                          <c:v>09-08-2014</c:v>
                        </c:pt>
                        <c:pt idx="182">
                          <c:v>10-08-2014</c:v>
                        </c:pt>
                        <c:pt idx="183">
                          <c:v>11-08-2014</c:v>
                        </c:pt>
                        <c:pt idx="184">
                          <c:v>12-08-2014</c:v>
                        </c:pt>
                        <c:pt idx="185">
                          <c:v>13-08-2014</c:v>
                        </c:pt>
                        <c:pt idx="186">
                          <c:v>14-08-2014</c:v>
                        </c:pt>
                        <c:pt idx="187">
                          <c:v>15-08-2014</c:v>
                        </c:pt>
                        <c:pt idx="188">
                          <c:v>16-08-2014</c:v>
                        </c:pt>
                        <c:pt idx="189">
                          <c:v>17-08-2014</c:v>
                        </c:pt>
                        <c:pt idx="190">
                          <c:v>18-08-2014</c:v>
                        </c:pt>
                        <c:pt idx="191">
                          <c:v>19-08-2014</c:v>
                        </c:pt>
                        <c:pt idx="192">
                          <c:v>20-08-2014</c:v>
                        </c:pt>
                        <c:pt idx="193">
                          <c:v>21-08-2014</c:v>
                        </c:pt>
                        <c:pt idx="194">
                          <c:v>22-08-2014</c:v>
                        </c:pt>
                        <c:pt idx="195">
                          <c:v>23-08-2014</c:v>
                        </c:pt>
                        <c:pt idx="196">
                          <c:v>24-08-2014</c:v>
                        </c:pt>
                        <c:pt idx="197">
                          <c:v>25-08-2014</c:v>
                        </c:pt>
                        <c:pt idx="198">
                          <c:v>26-08-2014</c:v>
                        </c:pt>
                        <c:pt idx="199">
                          <c:v>27-08-2014</c:v>
                        </c:pt>
                        <c:pt idx="200">
                          <c:v>28-08-2014</c:v>
                        </c:pt>
                        <c:pt idx="201">
                          <c:v>29-08-2014</c:v>
                        </c:pt>
                        <c:pt idx="202">
                          <c:v>30-08-2014</c:v>
                        </c:pt>
                        <c:pt idx="203">
                          <c:v>31-08-2014</c:v>
                        </c:pt>
                        <c:pt idx="204">
                          <c:v>01-09-2014</c:v>
                        </c:pt>
                        <c:pt idx="205">
                          <c:v>02-09-2014</c:v>
                        </c:pt>
                        <c:pt idx="206">
                          <c:v>03-09-2014</c:v>
                        </c:pt>
                        <c:pt idx="207">
                          <c:v>04-09-2014</c:v>
                        </c:pt>
                        <c:pt idx="208">
                          <c:v>05-09-2014</c:v>
                        </c:pt>
                        <c:pt idx="209">
                          <c:v>06-09-2014</c:v>
                        </c:pt>
                        <c:pt idx="210">
                          <c:v>07-09-2014</c:v>
                        </c:pt>
                        <c:pt idx="211">
                          <c:v>08-09-2014</c:v>
                        </c:pt>
                        <c:pt idx="212">
                          <c:v>09-09-2014</c:v>
                        </c:pt>
                        <c:pt idx="213">
                          <c:v>10-09-2014</c:v>
                        </c:pt>
                        <c:pt idx="214">
                          <c:v>11-09-2014</c:v>
                        </c:pt>
                        <c:pt idx="215">
                          <c:v>12-09-2014</c:v>
                        </c:pt>
                        <c:pt idx="216">
                          <c:v>13-09-2014</c:v>
                        </c:pt>
                        <c:pt idx="217">
                          <c:v>14-09-2014</c:v>
                        </c:pt>
                        <c:pt idx="218">
                          <c:v>15-09-2014</c:v>
                        </c:pt>
                        <c:pt idx="219">
                          <c:v>16-09-2014</c:v>
                        </c:pt>
                        <c:pt idx="220">
                          <c:v>17-09-2014</c:v>
                        </c:pt>
                        <c:pt idx="221">
                          <c:v>18-09-2014</c:v>
                        </c:pt>
                        <c:pt idx="222">
                          <c:v>19-09-2014</c:v>
                        </c:pt>
                        <c:pt idx="223">
                          <c:v>20-09-2014</c:v>
                        </c:pt>
                        <c:pt idx="224">
                          <c:v>21-09-2014</c:v>
                        </c:pt>
                        <c:pt idx="225">
                          <c:v>22-09-2014</c:v>
                        </c:pt>
                        <c:pt idx="226">
                          <c:v>23-09-2014</c:v>
                        </c:pt>
                        <c:pt idx="227">
                          <c:v>24-09-2014</c:v>
                        </c:pt>
                        <c:pt idx="228">
                          <c:v>25-09-2014</c:v>
                        </c:pt>
                        <c:pt idx="229">
                          <c:v>26-09-2014</c:v>
                        </c:pt>
                        <c:pt idx="230">
                          <c:v>27-09-2014</c:v>
                        </c:pt>
                        <c:pt idx="231">
                          <c:v>28-09-2014</c:v>
                        </c:pt>
                        <c:pt idx="232">
                          <c:v>29-09-2014</c:v>
                        </c:pt>
                        <c:pt idx="233">
                          <c:v>30-09-2014</c:v>
                        </c:pt>
                        <c:pt idx="234">
                          <c:v>01-10-2014</c:v>
                        </c:pt>
                        <c:pt idx="235">
                          <c:v>02-10-2014</c:v>
                        </c:pt>
                        <c:pt idx="236">
                          <c:v>03-10-2014</c:v>
                        </c:pt>
                        <c:pt idx="237">
                          <c:v>04-10-2014</c:v>
                        </c:pt>
                        <c:pt idx="238">
                          <c:v>05-10-2014</c:v>
                        </c:pt>
                        <c:pt idx="239">
                          <c:v>06-10-2014</c:v>
                        </c:pt>
                        <c:pt idx="240">
                          <c:v>07-10-2014</c:v>
                        </c:pt>
                        <c:pt idx="241">
                          <c:v>08-10-2014</c:v>
                        </c:pt>
                        <c:pt idx="242">
                          <c:v>09-10-2014</c:v>
                        </c:pt>
                        <c:pt idx="243">
                          <c:v>10-10-2014</c:v>
                        </c:pt>
                        <c:pt idx="244">
                          <c:v>11-10-2014</c:v>
                        </c:pt>
                        <c:pt idx="245">
                          <c:v>12-10-2014</c:v>
                        </c:pt>
                        <c:pt idx="246">
                          <c:v>13-10-2014</c:v>
                        </c:pt>
                        <c:pt idx="247">
                          <c:v>14-10-2014</c:v>
                        </c:pt>
                        <c:pt idx="248">
                          <c:v>15-10-2014</c:v>
                        </c:pt>
                        <c:pt idx="249">
                          <c:v>16-10-2014</c:v>
                        </c:pt>
                        <c:pt idx="250">
                          <c:v>17-10-2014</c:v>
                        </c:pt>
                        <c:pt idx="251">
                          <c:v>18-10-2014</c:v>
                        </c:pt>
                        <c:pt idx="252">
                          <c:v>19-10-2014</c:v>
                        </c:pt>
                        <c:pt idx="253">
                          <c:v>20-10-2014</c:v>
                        </c:pt>
                        <c:pt idx="254">
                          <c:v>21-10-2014</c:v>
                        </c:pt>
                        <c:pt idx="255">
                          <c:v>22-10-2014</c:v>
                        </c:pt>
                        <c:pt idx="256">
                          <c:v>23-10-2014</c:v>
                        </c:pt>
                        <c:pt idx="257">
                          <c:v>24-10-2014</c:v>
                        </c:pt>
                        <c:pt idx="258">
                          <c:v>25-10-2014</c:v>
                        </c:pt>
                        <c:pt idx="259">
                          <c:v>26-10-2014</c:v>
                        </c:pt>
                        <c:pt idx="260">
                          <c:v>27-10-2014</c:v>
                        </c:pt>
                        <c:pt idx="261">
                          <c:v>28-10-2014</c:v>
                        </c:pt>
                        <c:pt idx="262">
                          <c:v>29-10-2014</c:v>
                        </c:pt>
                        <c:pt idx="263">
                          <c:v>30-10-2014</c:v>
                        </c:pt>
                        <c:pt idx="264">
                          <c:v>31-10-2014</c:v>
                        </c:pt>
                        <c:pt idx="265">
                          <c:v>01-11-2014</c:v>
                        </c:pt>
                        <c:pt idx="266">
                          <c:v>02-11-2014</c:v>
                        </c:pt>
                        <c:pt idx="267">
                          <c:v>03-11-2014</c:v>
                        </c:pt>
                        <c:pt idx="268">
                          <c:v>04-11-2014</c:v>
                        </c:pt>
                        <c:pt idx="269">
                          <c:v>05-11-2014</c:v>
                        </c:pt>
                        <c:pt idx="270">
                          <c:v>06-11-2014</c:v>
                        </c:pt>
                        <c:pt idx="271">
                          <c:v>07-11-2014</c:v>
                        </c:pt>
                        <c:pt idx="272">
                          <c:v>08-11-2014</c:v>
                        </c:pt>
                        <c:pt idx="273">
                          <c:v>09-11-2014</c:v>
                        </c:pt>
                        <c:pt idx="274">
                          <c:v>10-11-2014</c:v>
                        </c:pt>
                        <c:pt idx="275">
                          <c:v>11-11-2014</c:v>
                        </c:pt>
                        <c:pt idx="276">
                          <c:v>12-11-2014</c:v>
                        </c:pt>
                        <c:pt idx="277">
                          <c:v>13-11-2014</c:v>
                        </c:pt>
                        <c:pt idx="278">
                          <c:v>14-11-2014</c:v>
                        </c:pt>
                        <c:pt idx="279">
                          <c:v>15-11-2014</c:v>
                        </c:pt>
                        <c:pt idx="280">
                          <c:v>16-11-2014</c:v>
                        </c:pt>
                        <c:pt idx="281">
                          <c:v>17-11-2014</c:v>
                        </c:pt>
                        <c:pt idx="282">
                          <c:v>18-11-2014</c:v>
                        </c:pt>
                        <c:pt idx="283">
                          <c:v>19-11-2014</c:v>
                        </c:pt>
                        <c:pt idx="284">
                          <c:v>20-11-2014</c:v>
                        </c:pt>
                        <c:pt idx="285">
                          <c:v>21-11-2014</c:v>
                        </c:pt>
                        <c:pt idx="286">
                          <c:v>22-11-2014</c:v>
                        </c:pt>
                        <c:pt idx="287">
                          <c:v>23-11-2014</c:v>
                        </c:pt>
                        <c:pt idx="288">
                          <c:v>24-11-2014</c:v>
                        </c:pt>
                        <c:pt idx="289">
                          <c:v>25-11-2014</c:v>
                        </c:pt>
                        <c:pt idx="290">
                          <c:v>26-11-2014</c:v>
                        </c:pt>
                        <c:pt idx="291">
                          <c:v>27-11-2014</c:v>
                        </c:pt>
                        <c:pt idx="292">
                          <c:v>28-11-2014</c:v>
                        </c:pt>
                        <c:pt idx="293">
                          <c:v>29-11-2014</c:v>
                        </c:pt>
                        <c:pt idx="294">
                          <c:v>30-11-2014</c:v>
                        </c:pt>
                        <c:pt idx="295">
                          <c:v>01-12-2014</c:v>
                        </c:pt>
                        <c:pt idx="296">
                          <c:v>02-12-2014</c:v>
                        </c:pt>
                        <c:pt idx="297">
                          <c:v>03-12-2014</c:v>
                        </c:pt>
                        <c:pt idx="298">
                          <c:v>04-12-2014</c:v>
                        </c:pt>
                        <c:pt idx="299">
                          <c:v>05-12-2014</c:v>
                        </c:pt>
                        <c:pt idx="300">
                          <c:v>06-12-2014</c:v>
                        </c:pt>
                        <c:pt idx="301">
                          <c:v>07-12-2014</c:v>
                        </c:pt>
                        <c:pt idx="302">
                          <c:v>08-12-2014</c:v>
                        </c:pt>
                        <c:pt idx="303">
                          <c:v>09-12-2014</c:v>
                        </c:pt>
                        <c:pt idx="304">
                          <c:v>10-12-2014</c:v>
                        </c:pt>
                        <c:pt idx="305">
                          <c:v>11-12-2014</c:v>
                        </c:pt>
                        <c:pt idx="306">
                          <c:v>12-12-2014</c:v>
                        </c:pt>
                        <c:pt idx="307">
                          <c:v>13-12-2014</c:v>
                        </c:pt>
                        <c:pt idx="308">
                          <c:v>14-12-2014</c:v>
                        </c:pt>
                        <c:pt idx="309">
                          <c:v>15-12-2014</c:v>
                        </c:pt>
                        <c:pt idx="310">
                          <c:v>16-12-2014</c:v>
                        </c:pt>
                        <c:pt idx="311">
                          <c:v>17-12-2014</c:v>
                        </c:pt>
                        <c:pt idx="312">
                          <c:v>18-12-2014</c:v>
                        </c:pt>
                        <c:pt idx="313">
                          <c:v>19-12-2014</c:v>
                        </c:pt>
                        <c:pt idx="314">
                          <c:v>20-12-2014</c:v>
                        </c:pt>
                        <c:pt idx="315">
                          <c:v>21-12-2014</c:v>
                        </c:pt>
                        <c:pt idx="316">
                          <c:v>22-12-2014</c:v>
                        </c:pt>
                        <c:pt idx="317">
                          <c:v>23-12-2014</c:v>
                        </c:pt>
                        <c:pt idx="318">
                          <c:v>24-12-2014</c:v>
                        </c:pt>
                        <c:pt idx="319">
                          <c:v>25-12-2014</c:v>
                        </c:pt>
                        <c:pt idx="320">
                          <c:v>26-12-2014</c:v>
                        </c:pt>
                        <c:pt idx="321">
                          <c:v>27-12-2014</c:v>
                        </c:pt>
                        <c:pt idx="322">
                          <c:v>28-12-2014</c:v>
                        </c:pt>
                        <c:pt idx="323">
                          <c:v>29-12-2014</c:v>
                        </c:pt>
                        <c:pt idx="324">
                          <c:v>30-12-2014</c:v>
                        </c:pt>
                        <c:pt idx="325">
                          <c:v>31-12-2014</c:v>
                        </c:pt>
                        <c:pt idx="326">
                          <c:v>01-01-2015</c:v>
                        </c:pt>
                        <c:pt idx="327">
                          <c:v>02-01-2015</c:v>
                        </c:pt>
                        <c:pt idx="328">
                          <c:v>03-01-2015</c:v>
                        </c:pt>
                        <c:pt idx="329">
                          <c:v>04-01-2015</c:v>
                        </c:pt>
                        <c:pt idx="330">
                          <c:v>05-01-2015</c:v>
                        </c:pt>
                        <c:pt idx="331">
                          <c:v>06-01-2015</c:v>
                        </c:pt>
                        <c:pt idx="332">
                          <c:v>07-01-2015</c:v>
                        </c:pt>
                        <c:pt idx="333">
                          <c:v>08-01-2015</c:v>
                        </c:pt>
                        <c:pt idx="334">
                          <c:v>09-01-2015</c:v>
                        </c:pt>
                        <c:pt idx="335">
                          <c:v>10-01-2015</c:v>
                        </c:pt>
                        <c:pt idx="336">
                          <c:v>11-01-2015</c:v>
                        </c:pt>
                        <c:pt idx="337">
                          <c:v>12-01-2015</c:v>
                        </c:pt>
                        <c:pt idx="338">
                          <c:v>13-01-2015</c:v>
                        </c:pt>
                        <c:pt idx="339">
                          <c:v>14-01-2015</c:v>
                        </c:pt>
                        <c:pt idx="340">
                          <c:v>15-01-2015</c:v>
                        </c:pt>
                        <c:pt idx="341">
                          <c:v>16-01-2015</c:v>
                        </c:pt>
                        <c:pt idx="342">
                          <c:v>17-01-2015</c:v>
                        </c:pt>
                        <c:pt idx="343">
                          <c:v>18-01-2015</c:v>
                        </c:pt>
                        <c:pt idx="344">
                          <c:v>19-01-2015</c:v>
                        </c:pt>
                        <c:pt idx="345">
                          <c:v>20-01-2015</c:v>
                        </c:pt>
                        <c:pt idx="346">
                          <c:v>21-01-2015</c:v>
                        </c:pt>
                        <c:pt idx="347">
                          <c:v>22-01-2015</c:v>
                        </c:pt>
                        <c:pt idx="348">
                          <c:v>23-01-2015</c:v>
                        </c:pt>
                        <c:pt idx="349">
                          <c:v>24-01-2015</c:v>
                        </c:pt>
                        <c:pt idx="350">
                          <c:v>25-01-2015</c:v>
                        </c:pt>
                        <c:pt idx="351">
                          <c:v>26-01-2015</c:v>
                        </c:pt>
                        <c:pt idx="352">
                          <c:v>27-01-2015</c:v>
                        </c:pt>
                        <c:pt idx="353">
                          <c:v>28-01-2015</c:v>
                        </c:pt>
                        <c:pt idx="354">
                          <c:v>29-01-2015</c:v>
                        </c:pt>
                        <c:pt idx="355">
                          <c:v>30-01-2015</c:v>
                        </c:pt>
                        <c:pt idx="356">
                          <c:v>31-01-2015</c:v>
                        </c:pt>
                        <c:pt idx="357">
                          <c:v>01-02-2015</c:v>
                        </c:pt>
                        <c:pt idx="358">
                          <c:v>02-02-2015</c:v>
                        </c:pt>
                        <c:pt idx="359">
                          <c:v>03-02-2015</c:v>
                        </c:pt>
                        <c:pt idx="360">
                          <c:v>04-02-2015</c:v>
                        </c:pt>
                        <c:pt idx="361">
                          <c:v>05-02-2015</c:v>
                        </c:pt>
                        <c:pt idx="362">
                          <c:v>06-02-2015</c:v>
                        </c:pt>
                        <c:pt idx="363">
                          <c:v>07-02-2015</c:v>
                        </c:pt>
                        <c:pt idx="364">
                          <c:v>08-02-2015</c:v>
                        </c:pt>
                        <c:pt idx="365">
                          <c:v>09-02-2015</c:v>
                        </c:pt>
                        <c:pt idx="366">
                          <c:v>10-02-2015</c:v>
                        </c:pt>
                        <c:pt idx="367">
                          <c:v>11-02-2015</c:v>
                        </c:pt>
                        <c:pt idx="368">
                          <c:v>12-02-2015</c:v>
                        </c:pt>
                        <c:pt idx="369">
                          <c:v>13-02-2015</c:v>
                        </c:pt>
                        <c:pt idx="370">
                          <c:v>14-02-2015</c:v>
                        </c:pt>
                        <c:pt idx="371">
                          <c:v>15-02-2015</c:v>
                        </c:pt>
                        <c:pt idx="372">
                          <c:v>16-02-2015</c:v>
                        </c:pt>
                        <c:pt idx="373">
                          <c:v>17-02-2015</c:v>
                        </c:pt>
                        <c:pt idx="374">
                          <c:v>18-02-2015</c:v>
                        </c:pt>
                        <c:pt idx="375">
                          <c:v>19-02-2015</c:v>
                        </c:pt>
                        <c:pt idx="376">
                          <c:v>20-02-2015</c:v>
                        </c:pt>
                        <c:pt idx="377">
                          <c:v>21-02-2015</c:v>
                        </c:pt>
                        <c:pt idx="378">
                          <c:v>22-02-2015</c:v>
                        </c:pt>
                        <c:pt idx="379">
                          <c:v>23-02-2015</c:v>
                        </c:pt>
                        <c:pt idx="380">
                          <c:v>24-02-2015</c:v>
                        </c:pt>
                        <c:pt idx="381">
                          <c:v>25-02-2015</c:v>
                        </c:pt>
                        <c:pt idx="382">
                          <c:v>26-02-2015</c:v>
                        </c:pt>
                        <c:pt idx="383">
                          <c:v>27-02-2015</c:v>
                        </c:pt>
                        <c:pt idx="384">
                          <c:v>28-02-2015</c:v>
                        </c:pt>
                        <c:pt idx="385">
                          <c:v>01-03-2015</c:v>
                        </c:pt>
                        <c:pt idx="386">
                          <c:v>02-03-2015</c:v>
                        </c:pt>
                        <c:pt idx="387">
                          <c:v>03-03-2015</c:v>
                        </c:pt>
                        <c:pt idx="388">
                          <c:v>04-03-2015</c:v>
                        </c:pt>
                        <c:pt idx="389">
                          <c:v>05-03-2015</c:v>
                        </c:pt>
                        <c:pt idx="390">
                          <c:v>06-03-2015</c:v>
                        </c:pt>
                        <c:pt idx="391">
                          <c:v>07-03-2015</c:v>
                        </c:pt>
                        <c:pt idx="392">
                          <c:v>08-03-2015</c:v>
                        </c:pt>
                        <c:pt idx="393">
                          <c:v>09-03-2015</c:v>
                        </c:pt>
                        <c:pt idx="394">
                          <c:v>10-03-2015</c:v>
                        </c:pt>
                        <c:pt idx="395">
                          <c:v>11-03-2015</c:v>
                        </c:pt>
                        <c:pt idx="396">
                          <c:v>12-03-2015</c:v>
                        </c:pt>
                        <c:pt idx="397">
                          <c:v>13-03-2015</c:v>
                        </c:pt>
                        <c:pt idx="398">
                          <c:v>14-03-2015</c:v>
                        </c:pt>
                        <c:pt idx="399">
                          <c:v>15-03-2015</c:v>
                        </c:pt>
                        <c:pt idx="400">
                          <c:v>16-03-2015</c:v>
                        </c:pt>
                        <c:pt idx="401">
                          <c:v>17-03-2015</c:v>
                        </c:pt>
                        <c:pt idx="402">
                          <c:v>18-03-2015</c:v>
                        </c:pt>
                        <c:pt idx="403">
                          <c:v>19-03-2015</c:v>
                        </c:pt>
                        <c:pt idx="404">
                          <c:v>20-03-2015</c:v>
                        </c:pt>
                        <c:pt idx="405">
                          <c:v>21-03-2015</c:v>
                        </c:pt>
                        <c:pt idx="406">
                          <c:v>22-03-2015</c:v>
                        </c:pt>
                        <c:pt idx="407">
                          <c:v>23-03-2015</c:v>
                        </c:pt>
                        <c:pt idx="408">
                          <c:v>24-03-2015</c:v>
                        </c:pt>
                        <c:pt idx="409">
                          <c:v>25-03-2015</c:v>
                        </c:pt>
                        <c:pt idx="410">
                          <c:v>26-03-2015</c:v>
                        </c:pt>
                        <c:pt idx="411">
                          <c:v>27-03-2015</c:v>
                        </c:pt>
                        <c:pt idx="412">
                          <c:v>28-03-2015</c:v>
                        </c:pt>
                        <c:pt idx="413">
                          <c:v>29-03-2015</c:v>
                        </c:pt>
                        <c:pt idx="414">
                          <c:v>30-03-2015</c:v>
                        </c:pt>
                        <c:pt idx="415">
                          <c:v>31-03-2015</c:v>
                        </c:pt>
                        <c:pt idx="416">
                          <c:v>01-04-2015</c:v>
                        </c:pt>
                        <c:pt idx="417">
                          <c:v>02-04-2015</c:v>
                        </c:pt>
                        <c:pt idx="418">
                          <c:v>03-04-2015</c:v>
                        </c:pt>
                        <c:pt idx="419">
                          <c:v>04-04-2015</c:v>
                        </c:pt>
                        <c:pt idx="420">
                          <c:v>05-04-2015</c:v>
                        </c:pt>
                        <c:pt idx="421">
                          <c:v>06-04-2015</c:v>
                        </c:pt>
                        <c:pt idx="422">
                          <c:v>07-04-2015</c:v>
                        </c:pt>
                        <c:pt idx="423">
                          <c:v>08-04-2015</c:v>
                        </c:pt>
                        <c:pt idx="424">
                          <c:v>09-04-2015</c:v>
                        </c:pt>
                        <c:pt idx="425">
                          <c:v>10-04-2015</c:v>
                        </c:pt>
                        <c:pt idx="426">
                          <c:v>11-04-2015</c:v>
                        </c:pt>
                        <c:pt idx="427">
                          <c:v>12-04-2015</c:v>
                        </c:pt>
                        <c:pt idx="428">
                          <c:v>13-04-2015</c:v>
                        </c:pt>
                        <c:pt idx="429">
                          <c:v>14-04-2015</c:v>
                        </c:pt>
                        <c:pt idx="430">
                          <c:v>15-04-2015</c:v>
                        </c:pt>
                        <c:pt idx="431">
                          <c:v>16-04-2015</c:v>
                        </c:pt>
                        <c:pt idx="432">
                          <c:v>17-04-2015</c:v>
                        </c:pt>
                        <c:pt idx="433">
                          <c:v>18-04-2015</c:v>
                        </c:pt>
                        <c:pt idx="434">
                          <c:v>19-04-2015</c:v>
                        </c:pt>
                        <c:pt idx="435">
                          <c:v>20-04-2015</c:v>
                        </c:pt>
                        <c:pt idx="436">
                          <c:v>21-04-2015</c:v>
                        </c:pt>
                        <c:pt idx="437">
                          <c:v>22-04-2015</c:v>
                        </c:pt>
                        <c:pt idx="438">
                          <c:v>23-04-2015</c:v>
                        </c:pt>
                        <c:pt idx="439">
                          <c:v>24-04-2015</c:v>
                        </c:pt>
                        <c:pt idx="440">
                          <c:v>25-04-2015</c:v>
                        </c:pt>
                        <c:pt idx="441">
                          <c:v>26-04-2015</c:v>
                        </c:pt>
                        <c:pt idx="442">
                          <c:v>27-04-2015</c:v>
                        </c:pt>
                        <c:pt idx="443">
                          <c:v>28-04-2015</c:v>
                        </c:pt>
                        <c:pt idx="444">
                          <c:v>29-04-2015</c:v>
                        </c:pt>
                        <c:pt idx="445">
                          <c:v>30-04-2015</c:v>
                        </c:pt>
                        <c:pt idx="446">
                          <c:v>01-05-2015</c:v>
                        </c:pt>
                        <c:pt idx="447">
                          <c:v>02-05-2015</c:v>
                        </c:pt>
                        <c:pt idx="448">
                          <c:v>03-05-2015</c:v>
                        </c:pt>
                        <c:pt idx="449">
                          <c:v>04-05-2015</c:v>
                        </c:pt>
                        <c:pt idx="450">
                          <c:v>05-05-2015</c:v>
                        </c:pt>
                        <c:pt idx="451">
                          <c:v>06-05-2015</c:v>
                        </c:pt>
                        <c:pt idx="452">
                          <c:v>07-05-2015</c:v>
                        </c:pt>
                        <c:pt idx="453">
                          <c:v>08-05-2015</c:v>
                        </c:pt>
                        <c:pt idx="454">
                          <c:v>09-05-2015</c:v>
                        </c:pt>
                        <c:pt idx="455">
                          <c:v>10-05-2015</c:v>
                        </c:pt>
                        <c:pt idx="456">
                          <c:v>11-05-2015</c:v>
                        </c:pt>
                        <c:pt idx="457">
                          <c:v>12-05-2015</c:v>
                        </c:pt>
                        <c:pt idx="458">
                          <c:v>13-05-2015</c:v>
                        </c:pt>
                        <c:pt idx="459">
                          <c:v>14-05-2015</c:v>
                        </c:pt>
                        <c:pt idx="460">
                          <c:v>15-05-2015</c:v>
                        </c:pt>
                        <c:pt idx="461">
                          <c:v>16-05-2015</c:v>
                        </c:pt>
                        <c:pt idx="462">
                          <c:v>17-05-2015</c:v>
                        </c:pt>
                        <c:pt idx="463">
                          <c:v>18-05-2015</c:v>
                        </c:pt>
                        <c:pt idx="464">
                          <c:v>19-05-2015</c:v>
                        </c:pt>
                        <c:pt idx="465">
                          <c:v>20-05-2015</c:v>
                        </c:pt>
                        <c:pt idx="466">
                          <c:v>21-05-2015</c:v>
                        </c:pt>
                        <c:pt idx="467">
                          <c:v>22-05-2015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Actuals!$D$3:$D$470</c15:sqref>
                        </c15:formulaRef>
                      </c:ext>
                    </c:extLst>
                    <c:numCache>
                      <c:formatCode>General</c:formatCode>
                      <c:ptCount val="4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20</c:v>
                      </c:pt>
                      <c:pt idx="12">
                        <c:v>51</c:v>
                      </c:pt>
                      <c:pt idx="13">
                        <c:v>42</c:v>
                      </c:pt>
                      <c:pt idx="14">
                        <c:v>0</c:v>
                      </c:pt>
                      <c:pt idx="15">
                        <c:v>130</c:v>
                      </c:pt>
                      <c:pt idx="16">
                        <c:v>140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45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275</c:v>
                      </c:pt>
                      <c:pt idx="32">
                        <c:v>0</c:v>
                      </c:pt>
                      <c:pt idx="33">
                        <c:v>40</c:v>
                      </c:pt>
                      <c:pt idx="34">
                        <c:v>167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40</c:v>
                      </c:pt>
                      <c:pt idx="38">
                        <c:v>174</c:v>
                      </c:pt>
                      <c:pt idx="39">
                        <c:v>71</c:v>
                      </c:pt>
                      <c:pt idx="40">
                        <c:v>162</c:v>
                      </c:pt>
                      <c:pt idx="41">
                        <c:v>134</c:v>
                      </c:pt>
                      <c:pt idx="42">
                        <c:v>0</c:v>
                      </c:pt>
                      <c:pt idx="43">
                        <c:v>67</c:v>
                      </c:pt>
                      <c:pt idx="44">
                        <c:v>173</c:v>
                      </c:pt>
                      <c:pt idx="45">
                        <c:v>25</c:v>
                      </c:pt>
                      <c:pt idx="46">
                        <c:v>148</c:v>
                      </c:pt>
                      <c:pt idx="47">
                        <c:v>196</c:v>
                      </c:pt>
                      <c:pt idx="48">
                        <c:v>0</c:v>
                      </c:pt>
                      <c:pt idx="49">
                        <c:v>92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48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20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72</c:v>
                      </c:pt>
                      <c:pt idx="65">
                        <c:v>29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78</c:v>
                      </c:pt>
                      <c:pt idx="70">
                        <c:v>0</c:v>
                      </c:pt>
                      <c:pt idx="71">
                        <c:v>75</c:v>
                      </c:pt>
                      <c:pt idx="72">
                        <c:v>135</c:v>
                      </c:pt>
                      <c:pt idx="73">
                        <c:v>221</c:v>
                      </c:pt>
                      <c:pt idx="74">
                        <c:v>0</c:v>
                      </c:pt>
                      <c:pt idx="75">
                        <c:v>41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60</c:v>
                      </c:pt>
                      <c:pt idx="81">
                        <c:v>0</c:v>
                      </c:pt>
                      <c:pt idx="82">
                        <c:v>91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63</c:v>
                      </c:pt>
                      <c:pt idx="86">
                        <c:v>0</c:v>
                      </c:pt>
                      <c:pt idx="87">
                        <c:v>93</c:v>
                      </c:pt>
                      <c:pt idx="88">
                        <c:v>111</c:v>
                      </c:pt>
                      <c:pt idx="89">
                        <c:v>20</c:v>
                      </c:pt>
                      <c:pt idx="90">
                        <c:v>60</c:v>
                      </c:pt>
                      <c:pt idx="91">
                        <c:v>0</c:v>
                      </c:pt>
                      <c:pt idx="92">
                        <c:v>30</c:v>
                      </c:pt>
                      <c:pt idx="93">
                        <c:v>79</c:v>
                      </c:pt>
                      <c:pt idx="94">
                        <c:v>164</c:v>
                      </c:pt>
                      <c:pt idx="95">
                        <c:v>154</c:v>
                      </c:pt>
                      <c:pt idx="96">
                        <c:v>77</c:v>
                      </c:pt>
                      <c:pt idx="97">
                        <c:v>9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40</c:v>
                      </c:pt>
                      <c:pt idx="101">
                        <c:v>78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19</c:v>
                      </c:pt>
                      <c:pt idx="108">
                        <c:v>19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24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40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17</c:v>
                      </c:pt>
                      <c:pt idx="131">
                        <c:v>21</c:v>
                      </c:pt>
                      <c:pt idx="132">
                        <c:v>117</c:v>
                      </c:pt>
                      <c:pt idx="133">
                        <c:v>0</c:v>
                      </c:pt>
                      <c:pt idx="134">
                        <c:v>201</c:v>
                      </c:pt>
                      <c:pt idx="135">
                        <c:v>135</c:v>
                      </c:pt>
                      <c:pt idx="136">
                        <c:v>157</c:v>
                      </c:pt>
                      <c:pt idx="137">
                        <c:v>111</c:v>
                      </c:pt>
                      <c:pt idx="138">
                        <c:v>333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118</c:v>
                      </c:pt>
                      <c:pt idx="142">
                        <c:v>0</c:v>
                      </c:pt>
                      <c:pt idx="143">
                        <c:v>213</c:v>
                      </c:pt>
                      <c:pt idx="144">
                        <c:v>174</c:v>
                      </c:pt>
                      <c:pt idx="145">
                        <c:v>278</c:v>
                      </c:pt>
                      <c:pt idx="146">
                        <c:v>47</c:v>
                      </c:pt>
                      <c:pt idx="147">
                        <c:v>0</c:v>
                      </c:pt>
                      <c:pt idx="148">
                        <c:v>583</c:v>
                      </c:pt>
                      <c:pt idx="149">
                        <c:v>69</c:v>
                      </c:pt>
                      <c:pt idx="150">
                        <c:v>0</c:v>
                      </c:pt>
                      <c:pt idx="151">
                        <c:v>502</c:v>
                      </c:pt>
                      <c:pt idx="152">
                        <c:v>290</c:v>
                      </c:pt>
                      <c:pt idx="153">
                        <c:v>119</c:v>
                      </c:pt>
                      <c:pt idx="154">
                        <c:v>0</c:v>
                      </c:pt>
                      <c:pt idx="155">
                        <c:v>237</c:v>
                      </c:pt>
                      <c:pt idx="156">
                        <c:v>372</c:v>
                      </c:pt>
                      <c:pt idx="157">
                        <c:v>302</c:v>
                      </c:pt>
                      <c:pt idx="158">
                        <c:v>309</c:v>
                      </c:pt>
                      <c:pt idx="159">
                        <c:v>161</c:v>
                      </c:pt>
                      <c:pt idx="160">
                        <c:v>67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16</c:v>
                      </c:pt>
                      <c:pt idx="164">
                        <c:v>0</c:v>
                      </c:pt>
                      <c:pt idx="165">
                        <c:v>255</c:v>
                      </c:pt>
                      <c:pt idx="166">
                        <c:v>215</c:v>
                      </c:pt>
                      <c:pt idx="167">
                        <c:v>114</c:v>
                      </c:pt>
                      <c:pt idx="168">
                        <c:v>0</c:v>
                      </c:pt>
                      <c:pt idx="169">
                        <c:v>226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38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52</c:v>
                      </c:pt>
                      <c:pt idx="178">
                        <c:v>331</c:v>
                      </c:pt>
                      <c:pt idx="179">
                        <c:v>82</c:v>
                      </c:pt>
                      <c:pt idx="180">
                        <c:v>49</c:v>
                      </c:pt>
                      <c:pt idx="181">
                        <c:v>255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221</c:v>
                      </c:pt>
                      <c:pt idx="185">
                        <c:v>71</c:v>
                      </c:pt>
                      <c:pt idx="186">
                        <c:v>206</c:v>
                      </c:pt>
                      <c:pt idx="187">
                        <c:v>0</c:v>
                      </c:pt>
                      <c:pt idx="188">
                        <c:v>58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265</c:v>
                      </c:pt>
                      <c:pt idx="192">
                        <c:v>232</c:v>
                      </c:pt>
                      <c:pt idx="193">
                        <c:v>190</c:v>
                      </c:pt>
                      <c:pt idx="194">
                        <c:v>61</c:v>
                      </c:pt>
                      <c:pt idx="195">
                        <c:v>118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473</c:v>
                      </c:pt>
                      <c:pt idx="199">
                        <c:v>337</c:v>
                      </c:pt>
                      <c:pt idx="200">
                        <c:v>305</c:v>
                      </c:pt>
                      <c:pt idx="201">
                        <c:v>0</c:v>
                      </c:pt>
                      <c:pt idx="202">
                        <c:v>46</c:v>
                      </c:pt>
                      <c:pt idx="203">
                        <c:v>0</c:v>
                      </c:pt>
                      <c:pt idx="204">
                        <c:v>146</c:v>
                      </c:pt>
                      <c:pt idx="205">
                        <c:v>222</c:v>
                      </c:pt>
                      <c:pt idx="206">
                        <c:v>133</c:v>
                      </c:pt>
                      <c:pt idx="207">
                        <c:v>0</c:v>
                      </c:pt>
                      <c:pt idx="208">
                        <c:v>56</c:v>
                      </c:pt>
                      <c:pt idx="209">
                        <c:v>54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268</c:v>
                      </c:pt>
                      <c:pt idx="213">
                        <c:v>327</c:v>
                      </c:pt>
                      <c:pt idx="214">
                        <c:v>318</c:v>
                      </c:pt>
                      <c:pt idx="215">
                        <c:v>190</c:v>
                      </c:pt>
                      <c:pt idx="216">
                        <c:v>40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237</c:v>
                      </c:pt>
                      <c:pt idx="220">
                        <c:v>227</c:v>
                      </c:pt>
                      <c:pt idx="221">
                        <c:v>61</c:v>
                      </c:pt>
                      <c:pt idx="222">
                        <c:v>115</c:v>
                      </c:pt>
                      <c:pt idx="223">
                        <c:v>133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366</c:v>
                      </c:pt>
                      <c:pt idx="227">
                        <c:v>19</c:v>
                      </c:pt>
                      <c:pt idx="228">
                        <c:v>0</c:v>
                      </c:pt>
                      <c:pt idx="229">
                        <c:v>183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35</c:v>
                      </c:pt>
                      <c:pt idx="233">
                        <c:v>0</c:v>
                      </c:pt>
                      <c:pt idx="234">
                        <c:v>763</c:v>
                      </c:pt>
                      <c:pt idx="235">
                        <c:v>153</c:v>
                      </c:pt>
                      <c:pt idx="236">
                        <c:v>45</c:v>
                      </c:pt>
                      <c:pt idx="237">
                        <c:v>160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558</c:v>
                      </c:pt>
                      <c:pt idx="241">
                        <c:v>78</c:v>
                      </c:pt>
                      <c:pt idx="242">
                        <c:v>77</c:v>
                      </c:pt>
                      <c:pt idx="243">
                        <c:v>281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616</c:v>
                      </c:pt>
                      <c:pt idx="247">
                        <c:v>0</c:v>
                      </c:pt>
                      <c:pt idx="248">
                        <c:v>98</c:v>
                      </c:pt>
                      <c:pt idx="249">
                        <c:v>74</c:v>
                      </c:pt>
                      <c:pt idx="250">
                        <c:v>0</c:v>
                      </c:pt>
                      <c:pt idx="251">
                        <c:v>194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39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29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1011</c:v>
                      </c:pt>
                      <c:pt idx="292">
                        <c:v>481</c:v>
                      </c:pt>
                      <c:pt idx="293">
                        <c:v>11</c:v>
                      </c:pt>
                      <c:pt idx="294">
                        <c:v>0</c:v>
                      </c:pt>
                      <c:pt idx="295">
                        <c:v>18</c:v>
                      </c:pt>
                      <c:pt idx="296">
                        <c:v>906</c:v>
                      </c:pt>
                      <c:pt idx="297">
                        <c:v>0</c:v>
                      </c:pt>
                      <c:pt idx="298">
                        <c:v>210</c:v>
                      </c:pt>
                      <c:pt idx="299">
                        <c:v>995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515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68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99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92</c:v>
                      </c:pt>
                      <c:pt idx="396">
                        <c:v>410</c:v>
                      </c:pt>
                      <c:pt idx="397">
                        <c:v>172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319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115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Actuals!$E$2</c15:sqref>
                        </c15:formulaRef>
                      </c:ext>
                    </c:extLst>
                    <c:strCache>
                      <c:ptCount val="1"/>
                      <c:pt idx="0">
                        <c:v>Akole-Assembly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Actuals!$A$3:$B$470</c15:sqref>
                        </c15:formulaRef>
                      </c:ext>
                    </c:extLst>
                    <c:multiLvlStrCache>
                      <c:ptCount val="468"/>
                      <c:lvl>
                        <c:pt idx="0">
                          <c:v>Feb'14</c:v>
                        </c:pt>
                        <c:pt idx="1">
                          <c:v>Feb'14</c:v>
                        </c:pt>
                        <c:pt idx="2">
                          <c:v>Feb'14</c:v>
                        </c:pt>
                        <c:pt idx="3">
                          <c:v>Feb'14</c:v>
                        </c:pt>
                        <c:pt idx="4">
                          <c:v>Feb'14</c:v>
                        </c:pt>
                        <c:pt idx="5">
                          <c:v>Feb'14</c:v>
                        </c:pt>
                        <c:pt idx="6">
                          <c:v>Feb'14</c:v>
                        </c:pt>
                        <c:pt idx="7">
                          <c:v>Feb'14</c:v>
                        </c:pt>
                        <c:pt idx="8">
                          <c:v>Feb'14</c:v>
                        </c:pt>
                        <c:pt idx="9">
                          <c:v>Feb'14</c:v>
                        </c:pt>
                        <c:pt idx="10">
                          <c:v>Feb'14</c:v>
                        </c:pt>
                        <c:pt idx="11">
                          <c:v>Feb'14</c:v>
                        </c:pt>
                        <c:pt idx="12">
                          <c:v>Feb'14</c:v>
                        </c:pt>
                        <c:pt idx="13">
                          <c:v>Feb'14</c:v>
                        </c:pt>
                        <c:pt idx="14">
                          <c:v>Feb'14</c:v>
                        </c:pt>
                        <c:pt idx="15">
                          <c:v>Feb'14</c:v>
                        </c:pt>
                        <c:pt idx="16">
                          <c:v>Feb'14</c:v>
                        </c:pt>
                        <c:pt idx="17">
                          <c:v>Feb'14</c:v>
                        </c:pt>
                        <c:pt idx="18">
                          <c:v>Feb'14</c:v>
                        </c:pt>
                        <c:pt idx="19">
                          <c:v>Feb'14</c:v>
                        </c:pt>
                        <c:pt idx="20">
                          <c:v>Mar'14</c:v>
                        </c:pt>
                        <c:pt idx="21">
                          <c:v>Mar'14</c:v>
                        </c:pt>
                        <c:pt idx="22">
                          <c:v>Mar'14</c:v>
                        </c:pt>
                        <c:pt idx="23">
                          <c:v>Mar'14</c:v>
                        </c:pt>
                        <c:pt idx="24">
                          <c:v>Mar'14</c:v>
                        </c:pt>
                        <c:pt idx="25">
                          <c:v>Mar'14</c:v>
                        </c:pt>
                        <c:pt idx="26">
                          <c:v>Mar'14</c:v>
                        </c:pt>
                        <c:pt idx="27">
                          <c:v>Mar'14</c:v>
                        </c:pt>
                        <c:pt idx="28">
                          <c:v>Mar'14</c:v>
                        </c:pt>
                        <c:pt idx="29">
                          <c:v>Mar'14</c:v>
                        </c:pt>
                        <c:pt idx="30">
                          <c:v>Mar'14</c:v>
                        </c:pt>
                        <c:pt idx="31">
                          <c:v>Mar'14</c:v>
                        </c:pt>
                        <c:pt idx="32">
                          <c:v>Mar'14</c:v>
                        </c:pt>
                        <c:pt idx="33">
                          <c:v>Mar'14</c:v>
                        </c:pt>
                        <c:pt idx="34">
                          <c:v>Mar'14</c:v>
                        </c:pt>
                        <c:pt idx="35">
                          <c:v>Mar'14</c:v>
                        </c:pt>
                        <c:pt idx="36">
                          <c:v>Mar'14</c:v>
                        </c:pt>
                        <c:pt idx="37">
                          <c:v>Mar'14</c:v>
                        </c:pt>
                        <c:pt idx="38">
                          <c:v>Mar'14</c:v>
                        </c:pt>
                        <c:pt idx="39">
                          <c:v>Mar'14</c:v>
                        </c:pt>
                        <c:pt idx="40">
                          <c:v>Mar'14</c:v>
                        </c:pt>
                        <c:pt idx="41">
                          <c:v>Mar'14</c:v>
                        </c:pt>
                        <c:pt idx="42">
                          <c:v>Mar'14</c:v>
                        </c:pt>
                        <c:pt idx="43">
                          <c:v>Mar'14</c:v>
                        </c:pt>
                        <c:pt idx="44">
                          <c:v>Mar'14</c:v>
                        </c:pt>
                        <c:pt idx="45">
                          <c:v>Mar'14</c:v>
                        </c:pt>
                        <c:pt idx="46">
                          <c:v>Mar'14</c:v>
                        </c:pt>
                        <c:pt idx="47">
                          <c:v>Mar'14</c:v>
                        </c:pt>
                        <c:pt idx="48">
                          <c:v>Mar'14</c:v>
                        </c:pt>
                        <c:pt idx="49">
                          <c:v>Mar'14</c:v>
                        </c:pt>
                        <c:pt idx="50">
                          <c:v>Mar'14</c:v>
                        </c:pt>
                        <c:pt idx="51">
                          <c:v>Apr'14</c:v>
                        </c:pt>
                        <c:pt idx="52">
                          <c:v>Apr'14</c:v>
                        </c:pt>
                        <c:pt idx="53">
                          <c:v>Apr'14</c:v>
                        </c:pt>
                        <c:pt idx="54">
                          <c:v>Apr'14</c:v>
                        </c:pt>
                        <c:pt idx="55">
                          <c:v>Apr'14</c:v>
                        </c:pt>
                        <c:pt idx="56">
                          <c:v>Apr'14</c:v>
                        </c:pt>
                        <c:pt idx="57">
                          <c:v>Apr'14</c:v>
                        </c:pt>
                        <c:pt idx="58">
                          <c:v>Apr'14</c:v>
                        </c:pt>
                        <c:pt idx="59">
                          <c:v>Apr'14</c:v>
                        </c:pt>
                        <c:pt idx="60">
                          <c:v>Apr'14</c:v>
                        </c:pt>
                        <c:pt idx="61">
                          <c:v>Apr'14</c:v>
                        </c:pt>
                        <c:pt idx="62">
                          <c:v>Apr'14</c:v>
                        </c:pt>
                        <c:pt idx="63">
                          <c:v>Apr'14</c:v>
                        </c:pt>
                        <c:pt idx="64">
                          <c:v>Apr'14</c:v>
                        </c:pt>
                        <c:pt idx="65">
                          <c:v>Apr'14</c:v>
                        </c:pt>
                        <c:pt idx="66">
                          <c:v>Apr'14</c:v>
                        </c:pt>
                        <c:pt idx="67">
                          <c:v>Apr'14</c:v>
                        </c:pt>
                        <c:pt idx="68">
                          <c:v>Apr'14</c:v>
                        </c:pt>
                        <c:pt idx="69">
                          <c:v>Apr'14</c:v>
                        </c:pt>
                        <c:pt idx="70">
                          <c:v>Apr'14</c:v>
                        </c:pt>
                        <c:pt idx="71">
                          <c:v>Apr'14</c:v>
                        </c:pt>
                        <c:pt idx="72">
                          <c:v>Apr'14</c:v>
                        </c:pt>
                        <c:pt idx="73">
                          <c:v>Apr'14</c:v>
                        </c:pt>
                        <c:pt idx="74">
                          <c:v>Apr'14</c:v>
                        </c:pt>
                        <c:pt idx="75">
                          <c:v>Apr'14</c:v>
                        </c:pt>
                        <c:pt idx="76">
                          <c:v>Apr'14</c:v>
                        </c:pt>
                        <c:pt idx="77">
                          <c:v>Apr'14</c:v>
                        </c:pt>
                        <c:pt idx="78">
                          <c:v>Apr'14</c:v>
                        </c:pt>
                        <c:pt idx="79">
                          <c:v>Apr'14</c:v>
                        </c:pt>
                        <c:pt idx="80">
                          <c:v>Apr'14</c:v>
                        </c:pt>
                        <c:pt idx="81">
                          <c:v>May'14</c:v>
                        </c:pt>
                        <c:pt idx="82">
                          <c:v>May'14</c:v>
                        </c:pt>
                        <c:pt idx="83">
                          <c:v>May'14</c:v>
                        </c:pt>
                        <c:pt idx="84">
                          <c:v>May'14</c:v>
                        </c:pt>
                        <c:pt idx="85">
                          <c:v>May'14</c:v>
                        </c:pt>
                        <c:pt idx="86">
                          <c:v>May'14</c:v>
                        </c:pt>
                        <c:pt idx="87">
                          <c:v>May'14</c:v>
                        </c:pt>
                        <c:pt idx="88">
                          <c:v>May'14</c:v>
                        </c:pt>
                        <c:pt idx="89">
                          <c:v>May'14</c:v>
                        </c:pt>
                        <c:pt idx="90">
                          <c:v>May'14</c:v>
                        </c:pt>
                        <c:pt idx="91">
                          <c:v>May'14</c:v>
                        </c:pt>
                        <c:pt idx="92">
                          <c:v>May'14</c:v>
                        </c:pt>
                        <c:pt idx="93">
                          <c:v>May'14</c:v>
                        </c:pt>
                        <c:pt idx="94">
                          <c:v>May'14</c:v>
                        </c:pt>
                        <c:pt idx="95">
                          <c:v>May'14</c:v>
                        </c:pt>
                        <c:pt idx="96">
                          <c:v>May'14</c:v>
                        </c:pt>
                        <c:pt idx="97">
                          <c:v>May'14</c:v>
                        </c:pt>
                        <c:pt idx="98">
                          <c:v>May'14</c:v>
                        </c:pt>
                        <c:pt idx="99">
                          <c:v>May'14</c:v>
                        </c:pt>
                        <c:pt idx="100">
                          <c:v>May'14</c:v>
                        </c:pt>
                        <c:pt idx="101">
                          <c:v>May'14</c:v>
                        </c:pt>
                        <c:pt idx="102">
                          <c:v>May'14</c:v>
                        </c:pt>
                        <c:pt idx="103">
                          <c:v>May'14</c:v>
                        </c:pt>
                        <c:pt idx="104">
                          <c:v>May'14</c:v>
                        </c:pt>
                        <c:pt idx="105">
                          <c:v>May'14</c:v>
                        </c:pt>
                        <c:pt idx="106">
                          <c:v>May'14</c:v>
                        </c:pt>
                        <c:pt idx="107">
                          <c:v>May'14</c:v>
                        </c:pt>
                        <c:pt idx="108">
                          <c:v>May'14</c:v>
                        </c:pt>
                        <c:pt idx="109">
                          <c:v>May'14</c:v>
                        </c:pt>
                        <c:pt idx="110">
                          <c:v>May'14</c:v>
                        </c:pt>
                        <c:pt idx="111">
                          <c:v>May'14</c:v>
                        </c:pt>
                        <c:pt idx="112">
                          <c:v>Jun'14</c:v>
                        </c:pt>
                        <c:pt idx="113">
                          <c:v>Jun'14</c:v>
                        </c:pt>
                        <c:pt idx="114">
                          <c:v>Jun'14</c:v>
                        </c:pt>
                        <c:pt idx="115">
                          <c:v>Jun'14</c:v>
                        </c:pt>
                        <c:pt idx="116">
                          <c:v>Jun'14</c:v>
                        </c:pt>
                        <c:pt idx="117">
                          <c:v>Jun'14</c:v>
                        </c:pt>
                        <c:pt idx="118">
                          <c:v>Jun'14</c:v>
                        </c:pt>
                        <c:pt idx="119">
                          <c:v>Jun'14</c:v>
                        </c:pt>
                        <c:pt idx="120">
                          <c:v>Jun'14</c:v>
                        </c:pt>
                        <c:pt idx="121">
                          <c:v>Jun'14</c:v>
                        </c:pt>
                        <c:pt idx="122">
                          <c:v>Jun'14</c:v>
                        </c:pt>
                        <c:pt idx="123">
                          <c:v>Jun'14</c:v>
                        </c:pt>
                        <c:pt idx="124">
                          <c:v>Jun'14</c:v>
                        </c:pt>
                        <c:pt idx="125">
                          <c:v>Jun'14</c:v>
                        </c:pt>
                        <c:pt idx="126">
                          <c:v>Jun'14</c:v>
                        </c:pt>
                        <c:pt idx="127">
                          <c:v>Jun'14</c:v>
                        </c:pt>
                        <c:pt idx="128">
                          <c:v>Jun'14</c:v>
                        </c:pt>
                        <c:pt idx="129">
                          <c:v>Jun'14</c:v>
                        </c:pt>
                        <c:pt idx="130">
                          <c:v>Jun'14</c:v>
                        </c:pt>
                        <c:pt idx="131">
                          <c:v>Jun'14</c:v>
                        </c:pt>
                        <c:pt idx="132">
                          <c:v>Jun'14</c:v>
                        </c:pt>
                        <c:pt idx="133">
                          <c:v>Jun'14</c:v>
                        </c:pt>
                        <c:pt idx="134">
                          <c:v>Jun'14</c:v>
                        </c:pt>
                        <c:pt idx="135">
                          <c:v>Jun'14</c:v>
                        </c:pt>
                        <c:pt idx="136">
                          <c:v>Jun'14</c:v>
                        </c:pt>
                        <c:pt idx="137">
                          <c:v>Jun'14</c:v>
                        </c:pt>
                        <c:pt idx="138">
                          <c:v>Jun'14</c:v>
                        </c:pt>
                        <c:pt idx="139">
                          <c:v>Jun'14</c:v>
                        </c:pt>
                        <c:pt idx="140">
                          <c:v>Jun'14</c:v>
                        </c:pt>
                        <c:pt idx="141">
                          <c:v>Jun'14</c:v>
                        </c:pt>
                        <c:pt idx="142">
                          <c:v>Jul'14</c:v>
                        </c:pt>
                        <c:pt idx="143">
                          <c:v>Jul'14</c:v>
                        </c:pt>
                        <c:pt idx="144">
                          <c:v>Jul'14</c:v>
                        </c:pt>
                        <c:pt idx="145">
                          <c:v>Jul'14</c:v>
                        </c:pt>
                        <c:pt idx="146">
                          <c:v>Jul'14</c:v>
                        </c:pt>
                        <c:pt idx="147">
                          <c:v>Jul'14</c:v>
                        </c:pt>
                        <c:pt idx="148">
                          <c:v>Jul'14</c:v>
                        </c:pt>
                        <c:pt idx="149">
                          <c:v>Jul'14</c:v>
                        </c:pt>
                        <c:pt idx="150">
                          <c:v>Jul'14</c:v>
                        </c:pt>
                        <c:pt idx="151">
                          <c:v>Jul'14</c:v>
                        </c:pt>
                        <c:pt idx="152">
                          <c:v>Jul'14</c:v>
                        </c:pt>
                        <c:pt idx="153">
                          <c:v>Jul'14</c:v>
                        </c:pt>
                        <c:pt idx="154">
                          <c:v>Jul'14</c:v>
                        </c:pt>
                        <c:pt idx="155">
                          <c:v>Jul'14</c:v>
                        </c:pt>
                        <c:pt idx="156">
                          <c:v>Jul'14</c:v>
                        </c:pt>
                        <c:pt idx="157">
                          <c:v>Jul'14</c:v>
                        </c:pt>
                        <c:pt idx="158">
                          <c:v>Jul'14</c:v>
                        </c:pt>
                        <c:pt idx="159">
                          <c:v>Jul'14</c:v>
                        </c:pt>
                        <c:pt idx="160">
                          <c:v>Jul'14</c:v>
                        </c:pt>
                        <c:pt idx="161">
                          <c:v>Jul'14</c:v>
                        </c:pt>
                        <c:pt idx="162">
                          <c:v>Jul'14</c:v>
                        </c:pt>
                        <c:pt idx="163">
                          <c:v>Jul'14</c:v>
                        </c:pt>
                        <c:pt idx="164">
                          <c:v>Jul'14</c:v>
                        </c:pt>
                        <c:pt idx="165">
                          <c:v>Jul'14</c:v>
                        </c:pt>
                        <c:pt idx="166">
                          <c:v>Jul'14</c:v>
                        </c:pt>
                        <c:pt idx="167">
                          <c:v>Jul'14</c:v>
                        </c:pt>
                        <c:pt idx="168">
                          <c:v>Jul'14</c:v>
                        </c:pt>
                        <c:pt idx="169">
                          <c:v>Jul'14</c:v>
                        </c:pt>
                        <c:pt idx="170">
                          <c:v>Jul'14</c:v>
                        </c:pt>
                        <c:pt idx="171">
                          <c:v>Jul'14</c:v>
                        </c:pt>
                        <c:pt idx="172">
                          <c:v>Jul'14</c:v>
                        </c:pt>
                        <c:pt idx="173">
                          <c:v>Aug'14</c:v>
                        </c:pt>
                        <c:pt idx="174">
                          <c:v>Aug'14</c:v>
                        </c:pt>
                        <c:pt idx="175">
                          <c:v>Aug'14</c:v>
                        </c:pt>
                        <c:pt idx="176">
                          <c:v>Aug'14</c:v>
                        </c:pt>
                        <c:pt idx="177">
                          <c:v>Aug'14</c:v>
                        </c:pt>
                        <c:pt idx="178">
                          <c:v>Aug'14</c:v>
                        </c:pt>
                        <c:pt idx="179">
                          <c:v>Aug'14</c:v>
                        </c:pt>
                        <c:pt idx="180">
                          <c:v>Aug'14</c:v>
                        </c:pt>
                        <c:pt idx="181">
                          <c:v>Aug'14</c:v>
                        </c:pt>
                        <c:pt idx="182">
                          <c:v>Aug'14</c:v>
                        </c:pt>
                        <c:pt idx="183">
                          <c:v>Aug'14</c:v>
                        </c:pt>
                        <c:pt idx="184">
                          <c:v>Aug'14</c:v>
                        </c:pt>
                        <c:pt idx="185">
                          <c:v>Aug'14</c:v>
                        </c:pt>
                        <c:pt idx="186">
                          <c:v>Aug'14</c:v>
                        </c:pt>
                        <c:pt idx="187">
                          <c:v>Aug'14</c:v>
                        </c:pt>
                        <c:pt idx="188">
                          <c:v>Aug'14</c:v>
                        </c:pt>
                        <c:pt idx="189">
                          <c:v>Aug'14</c:v>
                        </c:pt>
                        <c:pt idx="190">
                          <c:v>Aug'14</c:v>
                        </c:pt>
                        <c:pt idx="191">
                          <c:v>Aug'14</c:v>
                        </c:pt>
                        <c:pt idx="192">
                          <c:v>Aug'14</c:v>
                        </c:pt>
                        <c:pt idx="193">
                          <c:v>Aug'14</c:v>
                        </c:pt>
                        <c:pt idx="194">
                          <c:v>Aug'14</c:v>
                        </c:pt>
                        <c:pt idx="195">
                          <c:v>Aug'14</c:v>
                        </c:pt>
                        <c:pt idx="196">
                          <c:v>Aug'14</c:v>
                        </c:pt>
                        <c:pt idx="197">
                          <c:v>Aug'14</c:v>
                        </c:pt>
                        <c:pt idx="198">
                          <c:v>Aug'14</c:v>
                        </c:pt>
                        <c:pt idx="199">
                          <c:v>Aug'14</c:v>
                        </c:pt>
                        <c:pt idx="200">
                          <c:v>Aug'14</c:v>
                        </c:pt>
                        <c:pt idx="201">
                          <c:v>Aug'14</c:v>
                        </c:pt>
                        <c:pt idx="202">
                          <c:v>Aug'14</c:v>
                        </c:pt>
                        <c:pt idx="203">
                          <c:v>Aug'14</c:v>
                        </c:pt>
                        <c:pt idx="204">
                          <c:v>Sep'14</c:v>
                        </c:pt>
                        <c:pt idx="205">
                          <c:v>Sep'14</c:v>
                        </c:pt>
                        <c:pt idx="206">
                          <c:v>Sep'14</c:v>
                        </c:pt>
                        <c:pt idx="207">
                          <c:v>Sep'14</c:v>
                        </c:pt>
                        <c:pt idx="208">
                          <c:v>Sep'14</c:v>
                        </c:pt>
                        <c:pt idx="209">
                          <c:v>Sep'14</c:v>
                        </c:pt>
                        <c:pt idx="210">
                          <c:v>Sep'14</c:v>
                        </c:pt>
                        <c:pt idx="211">
                          <c:v>Sep'14</c:v>
                        </c:pt>
                        <c:pt idx="212">
                          <c:v>Sep'14</c:v>
                        </c:pt>
                        <c:pt idx="213">
                          <c:v>Sep'14</c:v>
                        </c:pt>
                        <c:pt idx="214">
                          <c:v>Sep'14</c:v>
                        </c:pt>
                        <c:pt idx="215">
                          <c:v>Sep'14</c:v>
                        </c:pt>
                        <c:pt idx="216">
                          <c:v>Sep'14</c:v>
                        </c:pt>
                        <c:pt idx="217">
                          <c:v>Sep'14</c:v>
                        </c:pt>
                        <c:pt idx="218">
                          <c:v>Sep'14</c:v>
                        </c:pt>
                        <c:pt idx="219">
                          <c:v>Sep'14</c:v>
                        </c:pt>
                        <c:pt idx="220">
                          <c:v>Sep'14</c:v>
                        </c:pt>
                        <c:pt idx="221">
                          <c:v>Sep'14</c:v>
                        </c:pt>
                        <c:pt idx="222">
                          <c:v>Sep'14</c:v>
                        </c:pt>
                        <c:pt idx="223">
                          <c:v>Sep'14</c:v>
                        </c:pt>
                        <c:pt idx="224">
                          <c:v>Sep'14</c:v>
                        </c:pt>
                        <c:pt idx="225">
                          <c:v>Sep'14</c:v>
                        </c:pt>
                        <c:pt idx="226">
                          <c:v>Sep'14</c:v>
                        </c:pt>
                        <c:pt idx="227">
                          <c:v>Sep'14</c:v>
                        </c:pt>
                        <c:pt idx="228">
                          <c:v>Sep'14</c:v>
                        </c:pt>
                        <c:pt idx="229">
                          <c:v>Sep'14</c:v>
                        </c:pt>
                        <c:pt idx="230">
                          <c:v>Sep'14</c:v>
                        </c:pt>
                        <c:pt idx="231">
                          <c:v>Sep'14</c:v>
                        </c:pt>
                        <c:pt idx="232">
                          <c:v>Sep'14</c:v>
                        </c:pt>
                        <c:pt idx="233">
                          <c:v>Sep'14</c:v>
                        </c:pt>
                        <c:pt idx="234">
                          <c:v>Oct'14</c:v>
                        </c:pt>
                        <c:pt idx="235">
                          <c:v>Oct'14</c:v>
                        </c:pt>
                        <c:pt idx="236">
                          <c:v>Oct'14</c:v>
                        </c:pt>
                        <c:pt idx="237">
                          <c:v>Oct'14</c:v>
                        </c:pt>
                        <c:pt idx="238">
                          <c:v>Oct'14</c:v>
                        </c:pt>
                        <c:pt idx="239">
                          <c:v>Oct'14</c:v>
                        </c:pt>
                        <c:pt idx="240">
                          <c:v>Oct'14</c:v>
                        </c:pt>
                        <c:pt idx="241">
                          <c:v>Oct'14</c:v>
                        </c:pt>
                        <c:pt idx="242">
                          <c:v>Oct'14</c:v>
                        </c:pt>
                        <c:pt idx="243">
                          <c:v>Oct'14</c:v>
                        </c:pt>
                        <c:pt idx="244">
                          <c:v>Oct'14</c:v>
                        </c:pt>
                        <c:pt idx="245">
                          <c:v>Oct'14</c:v>
                        </c:pt>
                        <c:pt idx="246">
                          <c:v>Oct'14</c:v>
                        </c:pt>
                        <c:pt idx="247">
                          <c:v>Oct'14</c:v>
                        </c:pt>
                        <c:pt idx="248">
                          <c:v>Oct'14</c:v>
                        </c:pt>
                        <c:pt idx="249">
                          <c:v>Oct'14</c:v>
                        </c:pt>
                        <c:pt idx="250">
                          <c:v>Oct'14</c:v>
                        </c:pt>
                        <c:pt idx="251">
                          <c:v>Oct'14</c:v>
                        </c:pt>
                        <c:pt idx="252">
                          <c:v>Oct'14</c:v>
                        </c:pt>
                        <c:pt idx="253">
                          <c:v>Oct'14</c:v>
                        </c:pt>
                        <c:pt idx="254">
                          <c:v>Oct'14</c:v>
                        </c:pt>
                        <c:pt idx="255">
                          <c:v>Oct'14</c:v>
                        </c:pt>
                        <c:pt idx="256">
                          <c:v>Oct'14</c:v>
                        </c:pt>
                        <c:pt idx="257">
                          <c:v>Oct'14</c:v>
                        </c:pt>
                        <c:pt idx="258">
                          <c:v>Oct'14</c:v>
                        </c:pt>
                        <c:pt idx="259">
                          <c:v>Oct'14</c:v>
                        </c:pt>
                        <c:pt idx="260">
                          <c:v>Oct'14</c:v>
                        </c:pt>
                        <c:pt idx="261">
                          <c:v>Oct'14</c:v>
                        </c:pt>
                        <c:pt idx="262">
                          <c:v>Oct'14</c:v>
                        </c:pt>
                        <c:pt idx="263">
                          <c:v>Oct'14</c:v>
                        </c:pt>
                        <c:pt idx="264">
                          <c:v>Oct'14</c:v>
                        </c:pt>
                        <c:pt idx="265">
                          <c:v>Nov'14</c:v>
                        </c:pt>
                        <c:pt idx="266">
                          <c:v>Nov'14</c:v>
                        </c:pt>
                        <c:pt idx="267">
                          <c:v>Nov'14</c:v>
                        </c:pt>
                        <c:pt idx="268">
                          <c:v>Nov'14</c:v>
                        </c:pt>
                        <c:pt idx="269">
                          <c:v>Nov'14</c:v>
                        </c:pt>
                        <c:pt idx="270">
                          <c:v>Nov'14</c:v>
                        </c:pt>
                        <c:pt idx="271">
                          <c:v>Nov'14</c:v>
                        </c:pt>
                        <c:pt idx="272">
                          <c:v>Nov'14</c:v>
                        </c:pt>
                        <c:pt idx="273">
                          <c:v>Nov'14</c:v>
                        </c:pt>
                        <c:pt idx="274">
                          <c:v>Nov'14</c:v>
                        </c:pt>
                        <c:pt idx="275">
                          <c:v>Nov'14</c:v>
                        </c:pt>
                        <c:pt idx="276">
                          <c:v>Nov'14</c:v>
                        </c:pt>
                        <c:pt idx="277">
                          <c:v>Nov'14</c:v>
                        </c:pt>
                        <c:pt idx="278">
                          <c:v>Nov'14</c:v>
                        </c:pt>
                        <c:pt idx="279">
                          <c:v>Nov'14</c:v>
                        </c:pt>
                        <c:pt idx="280">
                          <c:v>Nov'14</c:v>
                        </c:pt>
                        <c:pt idx="281">
                          <c:v>Nov'14</c:v>
                        </c:pt>
                        <c:pt idx="282">
                          <c:v>Nov'14</c:v>
                        </c:pt>
                        <c:pt idx="283">
                          <c:v>Nov'14</c:v>
                        </c:pt>
                        <c:pt idx="284">
                          <c:v>Nov'14</c:v>
                        </c:pt>
                        <c:pt idx="285">
                          <c:v>Nov'14</c:v>
                        </c:pt>
                        <c:pt idx="286">
                          <c:v>Nov'14</c:v>
                        </c:pt>
                        <c:pt idx="287">
                          <c:v>Nov'14</c:v>
                        </c:pt>
                        <c:pt idx="288">
                          <c:v>Nov'14</c:v>
                        </c:pt>
                        <c:pt idx="289">
                          <c:v>Nov'14</c:v>
                        </c:pt>
                        <c:pt idx="290">
                          <c:v>Nov'14</c:v>
                        </c:pt>
                        <c:pt idx="291">
                          <c:v>Nov'14</c:v>
                        </c:pt>
                        <c:pt idx="292">
                          <c:v>Nov'14</c:v>
                        </c:pt>
                        <c:pt idx="293">
                          <c:v>Nov'14</c:v>
                        </c:pt>
                        <c:pt idx="294">
                          <c:v>Nov'14</c:v>
                        </c:pt>
                        <c:pt idx="295">
                          <c:v>Dec'14</c:v>
                        </c:pt>
                        <c:pt idx="296">
                          <c:v>Dec'14</c:v>
                        </c:pt>
                        <c:pt idx="297">
                          <c:v>Dec'14</c:v>
                        </c:pt>
                        <c:pt idx="298">
                          <c:v>Dec'14</c:v>
                        </c:pt>
                        <c:pt idx="299">
                          <c:v>Dec'14</c:v>
                        </c:pt>
                        <c:pt idx="300">
                          <c:v>Dec'14</c:v>
                        </c:pt>
                        <c:pt idx="301">
                          <c:v>Dec'14</c:v>
                        </c:pt>
                        <c:pt idx="302">
                          <c:v>Dec'14</c:v>
                        </c:pt>
                        <c:pt idx="303">
                          <c:v>Dec'14</c:v>
                        </c:pt>
                        <c:pt idx="304">
                          <c:v>Dec'14</c:v>
                        </c:pt>
                        <c:pt idx="305">
                          <c:v>Dec'14</c:v>
                        </c:pt>
                        <c:pt idx="306">
                          <c:v>Dec'14</c:v>
                        </c:pt>
                        <c:pt idx="307">
                          <c:v>Dec'14</c:v>
                        </c:pt>
                        <c:pt idx="308">
                          <c:v>Dec'14</c:v>
                        </c:pt>
                        <c:pt idx="309">
                          <c:v>Dec'14</c:v>
                        </c:pt>
                        <c:pt idx="310">
                          <c:v>Dec'14</c:v>
                        </c:pt>
                        <c:pt idx="311">
                          <c:v>Dec'14</c:v>
                        </c:pt>
                        <c:pt idx="312">
                          <c:v>Dec'14</c:v>
                        </c:pt>
                        <c:pt idx="313">
                          <c:v>Dec'14</c:v>
                        </c:pt>
                        <c:pt idx="314">
                          <c:v>Dec'14</c:v>
                        </c:pt>
                        <c:pt idx="315">
                          <c:v>Dec'14</c:v>
                        </c:pt>
                        <c:pt idx="316">
                          <c:v>Dec'14</c:v>
                        </c:pt>
                        <c:pt idx="317">
                          <c:v>Dec'14</c:v>
                        </c:pt>
                        <c:pt idx="318">
                          <c:v>Dec'14</c:v>
                        </c:pt>
                        <c:pt idx="319">
                          <c:v>Dec'14</c:v>
                        </c:pt>
                        <c:pt idx="320">
                          <c:v>Dec'14</c:v>
                        </c:pt>
                        <c:pt idx="321">
                          <c:v>Dec'14</c:v>
                        </c:pt>
                        <c:pt idx="322">
                          <c:v>Dec'14</c:v>
                        </c:pt>
                        <c:pt idx="323">
                          <c:v>Dec'14</c:v>
                        </c:pt>
                        <c:pt idx="324">
                          <c:v>Dec'14</c:v>
                        </c:pt>
                        <c:pt idx="325">
                          <c:v>Dec'14</c:v>
                        </c:pt>
                        <c:pt idx="326">
                          <c:v>Jan'15</c:v>
                        </c:pt>
                        <c:pt idx="327">
                          <c:v>Jan'15</c:v>
                        </c:pt>
                        <c:pt idx="328">
                          <c:v>Jan'15</c:v>
                        </c:pt>
                        <c:pt idx="329">
                          <c:v>Jan'15</c:v>
                        </c:pt>
                        <c:pt idx="330">
                          <c:v>Jan'15</c:v>
                        </c:pt>
                        <c:pt idx="331">
                          <c:v>Jan'15</c:v>
                        </c:pt>
                        <c:pt idx="332">
                          <c:v>Jan'15</c:v>
                        </c:pt>
                        <c:pt idx="333">
                          <c:v>Jan'15</c:v>
                        </c:pt>
                        <c:pt idx="334">
                          <c:v>Jan'15</c:v>
                        </c:pt>
                        <c:pt idx="335">
                          <c:v>Jan'15</c:v>
                        </c:pt>
                        <c:pt idx="336">
                          <c:v>Jan'15</c:v>
                        </c:pt>
                        <c:pt idx="337">
                          <c:v>Jan'15</c:v>
                        </c:pt>
                        <c:pt idx="338">
                          <c:v>Jan'15</c:v>
                        </c:pt>
                        <c:pt idx="339">
                          <c:v>Jan'15</c:v>
                        </c:pt>
                        <c:pt idx="340">
                          <c:v>Jan'15</c:v>
                        </c:pt>
                        <c:pt idx="341">
                          <c:v>Jan'15</c:v>
                        </c:pt>
                        <c:pt idx="342">
                          <c:v>Jan'15</c:v>
                        </c:pt>
                        <c:pt idx="343">
                          <c:v>Jan'15</c:v>
                        </c:pt>
                        <c:pt idx="344">
                          <c:v>Jan'15</c:v>
                        </c:pt>
                        <c:pt idx="345">
                          <c:v>Jan'15</c:v>
                        </c:pt>
                        <c:pt idx="346">
                          <c:v>Jan'15</c:v>
                        </c:pt>
                        <c:pt idx="347">
                          <c:v>Jan'15</c:v>
                        </c:pt>
                        <c:pt idx="348">
                          <c:v>Jan'15</c:v>
                        </c:pt>
                        <c:pt idx="349">
                          <c:v>Jan'15</c:v>
                        </c:pt>
                        <c:pt idx="350">
                          <c:v>Jan'15</c:v>
                        </c:pt>
                        <c:pt idx="351">
                          <c:v>Jan'15</c:v>
                        </c:pt>
                        <c:pt idx="352">
                          <c:v>Jan'15</c:v>
                        </c:pt>
                        <c:pt idx="353">
                          <c:v>Jan'15</c:v>
                        </c:pt>
                        <c:pt idx="354">
                          <c:v>Jan'15</c:v>
                        </c:pt>
                        <c:pt idx="355">
                          <c:v>Jan'15</c:v>
                        </c:pt>
                        <c:pt idx="356">
                          <c:v>Jan'15</c:v>
                        </c:pt>
                        <c:pt idx="357">
                          <c:v>Feb'15</c:v>
                        </c:pt>
                        <c:pt idx="358">
                          <c:v>Feb'15</c:v>
                        </c:pt>
                        <c:pt idx="359">
                          <c:v>Feb'15</c:v>
                        </c:pt>
                        <c:pt idx="360">
                          <c:v>Feb'15</c:v>
                        </c:pt>
                        <c:pt idx="361">
                          <c:v>Feb'15</c:v>
                        </c:pt>
                        <c:pt idx="362">
                          <c:v>Feb'15</c:v>
                        </c:pt>
                        <c:pt idx="363">
                          <c:v>Feb'15</c:v>
                        </c:pt>
                        <c:pt idx="364">
                          <c:v>Feb'15</c:v>
                        </c:pt>
                        <c:pt idx="365">
                          <c:v>Feb'15</c:v>
                        </c:pt>
                        <c:pt idx="366">
                          <c:v>Feb'15</c:v>
                        </c:pt>
                        <c:pt idx="367">
                          <c:v>Feb'15</c:v>
                        </c:pt>
                        <c:pt idx="368">
                          <c:v>Feb'15</c:v>
                        </c:pt>
                        <c:pt idx="369">
                          <c:v>Feb'15</c:v>
                        </c:pt>
                        <c:pt idx="370">
                          <c:v>Feb'15</c:v>
                        </c:pt>
                        <c:pt idx="371">
                          <c:v>Feb'15</c:v>
                        </c:pt>
                        <c:pt idx="372">
                          <c:v>Feb'15</c:v>
                        </c:pt>
                        <c:pt idx="373">
                          <c:v>Feb'15</c:v>
                        </c:pt>
                        <c:pt idx="374">
                          <c:v>Feb'15</c:v>
                        </c:pt>
                        <c:pt idx="375">
                          <c:v>Feb'15</c:v>
                        </c:pt>
                        <c:pt idx="376">
                          <c:v>Feb'15</c:v>
                        </c:pt>
                        <c:pt idx="377">
                          <c:v>Feb'15</c:v>
                        </c:pt>
                        <c:pt idx="378">
                          <c:v>Feb'15</c:v>
                        </c:pt>
                        <c:pt idx="379">
                          <c:v>Feb'15</c:v>
                        </c:pt>
                        <c:pt idx="380">
                          <c:v>Feb'15</c:v>
                        </c:pt>
                        <c:pt idx="381">
                          <c:v>Feb'15</c:v>
                        </c:pt>
                        <c:pt idx="382">
                          <c:v>Feb'15</c:v>
                        </c:pt>
                        <c:pt idx="383">
                          <c:v>Feb'15</c:v>
                        </c:pt>
                        <c:pt idx="384">
                          <c:v>Feb'15</c:v>
                        </c:pt>
                        <c:pt idx="385">
                          <c:v>Mar'15</c:v>
                        </c:pt>
                        <c:pt idx="386">
                          <c:v>Mar'15</c:v>
                        </c:pt>
                        <c:pt idx="387">
                          <c:v>Mar'15</c:v>
                        </c:pt>
                        <c:pt idx="388">
                          <c:v>Mar'15</c:v>
                        </c:pt>
                        <c:pt idx="389">
                          <c:v>Mar'15</c:v>
                        </c:pt>
                        <c:pt idx="390">
                          <c:v>Mar'15</c:v>
                        </c:pt>
                        <c:pt idx="391">
                          <c:v>Mar'15</c:v>
                        </c:pt>
                        <c:pt idx="392">
                          <c:v>Mar'15</c:v>
                        </c:pt>
                        <c:pt idx="393">
                          <c:v>Mar'15</c:v>
                        </c:pt>
                        <c:pt idx="394">
                          <c:v>Mar'15</c:v>
                        </c:pt>
                        <c:pt idx="395">
                          <c:v>Mar'15</c:v>
                        </c:pt>
                        <c:pt idx="396">
                          <c:v>Mar'15</c:v>
                        </c:pt>
                        <c:pt idx="397">
                          <c:v>Mar'15</c:v>
                        </c:pt>
                        <c:pt idx="398">
                          <c:v>Mar'15</c:v>
                        </c:pt>
                        <c:pt idx="399">
                          <c:v>Mar'15</c:v>
                        </c:pt>
                        <c:pt idx="400">
                          <c:v>Mar'15</c:v>
                        </c:pt>
                        <c:pt idx="401">
                          <c:v>Mar'15</c:v>
                        </c:pt>
                        <c:pt idx="402">
                          <c:v>Mar'15</c:v>
                        </c:pt>
                        <c:pt idx="403">
                          <c:v>Mar'15</c:v>
                        </c:pt>
                        <c:pt idx="404">
                          <c:v>Mar'15</c:v>
                        </c:pt>
                        <c:pt idx="405">
                          <c:v>Mar'15</c:v>
                        </c:pt>
                        <c:pt idx="406">
                          <c:v>Mar'15</c:v>
                        </c:pt>
                        <c:pt idx="407">
                          <c:v>Mar'15</c:v>
                        </c:pt>
                        <c:pt idx="408">
                          <c:v>Mar'15</c:v>
                        </c:pt>
                        <c:pt idx="409">
                          <c:v>Mar'15</c:v>
                        </c:pt>
                        <c:pt idx="410">
                          <c:v>Mar'15</c:v>
                        </c:pt>
                        <c:pt idx="411">
                          <c:v>Mar'15</c:v>
                        </c:pt>
                        <c:pt idx="412">
                          <c:v>Mar'15</c:v>
                        </c:pt>
                        <c:pt idx="413">
                          <c:v>Mar'15</c:v>
                        </c:pt>
                        <c:pt idx="414">
                          <c:v>Mar'15</c:v>
                        </c:pt>
                        <c:pt idx="415">
                          <c:v>Mar'15</c:v>
                        </c:pt>
                        <c:pt idx="416">
                          <c:v>Apr'15</c:v>
                        </c:pt>
                        <c:pt idx="417">
                          <c:v>Apr'15</c:v>
                        </c:pt>
                        <c:pt idx="418">
                          <c:v>Apr'15</c:v>
                        </c:pt>
                        <c:pt idx="419">
                          <c:v>Apr'15</c:v>
                        </c:pt>
                        <c:pt idx="420">
                          <c:v>Apr'15</c:v>
                        </c:pt>
                        <c:pt idx="421">
                          <c:v>Apr'15</c:v>
                        </c:pt>
                        <c:pt idx="422">
                          <c:v>Apr'15</c:v>
                        </c:pt>
                        <c:pt idx="423">
                          <c:v>Apr'15</c:v>
                        </c:pt>
                        <c:pt idx="424">
                          <c:v>Apr'15</c:v>
                        </c:pt>
                        <c:pt idx="425">
                          <c:v>Apr'15</c:v>
                        </c:pt>
                        <c:pt idx="426">
                          <c:v>Apr'15</c:v>
                        </c:pt>
                        <c:pt idx="427">
                          <c:v>Apr'15</c:v>
                        </c:pt>
                        <c:pt idx="428">
                          <c:v>Apr'15</c:v>
                        </c:pt>
                        <c:pt idx="429">
                          <c:v>Apr'15</c:v>
                        </c:pt>
                        <c:pt idx="430">
                          <c:v>Apr'15</c:v>
                        </c:pt>
                        <c:pt idx="431">
                          <c:v>Apr'15</c:v>
                        </c:pt>
                        <c:pt idx="432">
                          <c:v>Apr'15</c:v>
                        </c:pt>
                        <c:pt idx="433">
                          <c:v>Apr'15</c:v>
                        </c:pt>
                        <c:pt idx="434">
                          <c:v>Apr'15</c:v>
                        </c:pt>
                        <c:pt idx="435">
                          <c:v>Apr'15</c:v>
                        </c:pt>
                        <c:pt idx="436">
                          <c:v>Apr'15</c:v>
                        </c:pt>
                        <c:pt idx="437">
                          <c:v>Apr'15</c:v>
                        </c:pt>
                        <c:pt idx="438">
                          <c:v>Apr'15</c:v>
                        </c:pt>
                        <c:pt idx="439">
                          <c:v>Apr'15</c:v>
                        </c:pt>
                        <c:pt idx="440">
                          <c:v>Apr'15</c:v>
                        </c:pt>
                        <c:pt idx="441">
                          <c:v>Apr'15</c:v>
                        </c:pt>
                        <c:pt idx="442">
                          <c:v>Apr'15</c:v>
                        </c:pt>
                        <c:pt idx="443">
                          <c:v>Apr'15</c:v>
                        </c:pt>
                        <c:pt idx="444">
                          <c:v>Apr'15</c:v>
                        </c:pt>
                        <c:pt idx="445">
                          <c:v>Apr'15</c:v>
                        </c:pt>
                        <c:pt idx="446">
                          <c:v>May'15</c:v>
                        </c:pt>
                        <c:pt idx="447">
                          <c:v>May'15</c:v>
                        </c:pt>
                        <c:pt idx="448">
                          <c:v>May'15</c:v>
                        </c:pt>
                        <c:pt idx="449">
                          <c:v>May'15</c:v>
                        </c:pt>
                        <c:pt idx="450">
                          <c:v>May'15</c:v>
                        </c:pt>
                        <c:pt idx="451">
                          <c:v>May'15</c:v>
                        </c:pt>
                        <c:pt idx="452">
                          <c:v>May'15</c:v>
                        </c:pt>
                        <c:pt idx="453">
                          <c:v>May'15</c:v>
                        </c:pt>
                        <c:pt idx="454">
                          <c:v>May'15</c:v>
                        </c:pt>
                        <c:pt idx="455">
                          <c:v>May'15</c:v>
                        </c:pt>
                        <c:pt idx="456">
                          <c:v>May'15</c:v>
                        </c:pt>
                        <c:pt idx="457">
                          <c:v>May'15</c:v>
                        </c:pt>
                        <c:pt idx="458">
                          <c:v>May'15</c:v>
                        </c:pt>
                        <c:pt idx="459">
                          <c:v>May'15</c:v>
                        </c:pt>
                        <c:pt idx="460">
                          <c:v>May'15</c:v>
                        </c:pt>
                        <c:pt idx="461">
                          <c:v>May'15</c:v>
                        </c:pt>
                        <c:pt idx="462">
                          <c:v>May'15</c:v>
                        </c:pt>
                        <c:pt idx="463">
                          <c:v>May'15</c:v>
                        </c:pt>
                        <c:pt idx="464">
                          <c:v>May'15</c:v>
                        </c:pt>
                        <c:pt idx="465">
                          <c:v>May'15</c:v>
                        </c:pt>
                        <c:pt idx="466">
                          <c:v>May'15</c:v>
                        </c:pt>
                        <c:pt idx="467">
                          <c:v>May'15</c:v>
                        </c:pt>
                      </c:lvl>
                      <c:lvl>
                        <c:pt idx="0">
                          <c:v>09-02-2014</c:v>
                        </c:pt>
                        <c:pt idx="1">
                          <c:v>10-02-2014</c:v>
                        </c:pt>
                        <c:pt idx="2">
                          <c:v>11-02-2014</c:v>
                        </c:pt>
                        <c:pt idx="3">
                          <c:v>12-02-2014</c:v>
                        </c:pt>
                        <c:pt idx="4">
                          <c:v>13-02-2014</c:v>
                        </c:pt>
                        <c:pt idx="5">
                          <c:v>14-02-2014</c:v>
                        </c:pt>
                        <c:pt idx="6">
                          <c:v>15-02-2014</c:v>
                        </c:pt>
                        <c:pt idx="7">
                          <c:v>16-02-2014</c:v>
                        </c:pt>
                        <c:pt idx="8">
                          <c:v>17-02-2014</c:v>
                        </c:pt>
                        <c:pt idx="9">
                          <c:v>18-02-2014</c:v>
                        </c:pt>
                        <c:pt idx="10">
                          <c:v>19-02-2014</c:v>
                        </c:pt>
                        <c:pt idx="11">
                          <c:v>20-02-2014</c:v>
                        </c:pt>
                        <c:pt idx="12">
                          <c:v>21-02-2014</c:v>
                        </c:pt>
                        <c:pt idx="13">
                          <c:v>22-02-2014</c:v>
                        </c:pt>
                        <c:pt idx="14">
                          <c:v>23-02-2014</c:v>
                        </c:pt>
                        <c:pt idx="15">
                          <c:v>24-02-2014</c:v>
                        </c:pt>
                        <c:pt idx="16">
                          <c:v>25-02-2014</c:v>
                        </c:pt>
                        <c:pt idx="17">
                          <c:v>26-02-2014</c:v>
                        </c:pt>
                        <c:pt idx="18">
                          <c:v>27-02-2014</c:v>
                        </c:pt>
                        <c:pt idx="19">
                          <c:v>28-02-2014</c:v>
                        </c:pt>
                        <c:pt idx="20">
                          <c:v>01-03-2014</c:v>
                        </c:pt>
                        <c:pt idx="21">
                          <c:v>02-03-2014</c:v>
                        </c:pt>
                        <c:pt idx="22">
                          <c:v>03-03-2014</c:v>
                        </c:pt>
                        <c:pt idx="23">
                          <c:v>04-03-2014</c:v>
                        </c:pt>
                        <c:pt idx="24">
                          <c:v>05-03-2014</c:v>
                        </c:pt>
                        <c:pt idx="25">
                          <c:v>06-03-2014</c:v>
                        </c:pt>
                        <c:pt idx="26">
                          <c:v>07-03-2014</c:v>
                        </c:pt>
                        <c:pt idx="27">
                          <c:v>08-03-2014</c:v>
                        </c:pt>
                        <c:pt idx="28">
                          <c:v>09-03-2014</c:v>
                        </c:pt>
                        <c:pt idx="29">
                          <c:v>10-03-2014</c:v>
                        </c:pt>
                        <c:pt idx="30">
                          <c:v>11-03-2014</c:v>
                        </c:pt>
                        <c:pt idx="31">
                          <c:v>12-03-2014</c:v>
                        </c:pt>
                        <c:pt idx="32">
                          <c:v>13-03-2014</c:v>
                        </c:pt>
                        <c:pt idx="33">
                          <c:v>14-03-2014</c:v>
                        </c:pt>
                        <c:pt idx="34">
                          <c:v>15-03-2014</c:v>
                        </c:pt>
                        <c:pt idx="35">
                          <c:v>16-03-2014</c:v>
                        </c:pt>
                        <c:pt idx="36">
                          <c:v>17-03-2014</c:v>
                        </c:pt>
                        <c:pt idx="37">
                          <c:v>18-03-2014</c:v>
                        </c:pt>
                        <c:pt idx="38">
                          <c:v>19-03-2014</c:v>
                        </c:pt>
                        <c:pt idx="39">
                          <c:v>20-03-2014</c:v>
                        </c:pt>
                        <c:pt idx="40">
                          <c:v>21-03-2014</c:v>
                        </c:pt>
                        <c:pt idx="41">
                          <c:v>22-03-2014</c:v>
                        </c:pt>
                        <c:pt idx="42">
                          <c:v>23-03-2014</c:v>
                        </c:pt>
                        <c:pt idx="43">
                          <c:v>24-03-2014</c:v>
                        </c:pt>
                        <c:pt idx="44">
                          <c:v>25-03-2014</c:v>
                        </c:pt>
                        <c:pt idx="45">
                          <c:v>26-03-2014</c:v>
                        </c:pt>
                        <c:pt idx="46">
                          <c:v>27-03-2014</c:v>
                        </c:pt>
                        <c:pt idx="47">
                          <c:v>28-03-2014</c:v>
                        </c:pt>
                        <c:pt idx="48">
                          <c:v>29-03-2014</c:v>
                        </c:pt>
                        <c:pt idx="49">
                          <c:v>30-03-2014</c:v>
                        </c:pt>
                        <c:pt idx="50">
                          <c:v>31-03-2014</c:v>
                        </c:pt>
                        <c:pt idx="51">
                          <c:v>01-04-2014</c:v>
                        </c:pt>
                        <c:pt idx="52">
                          <c:v>02-04-2014</c:v>
                        </c:pt>
                        <c:pt idx="53">
                          <c:v>03-04-2014</c:v>
                        </c:pt>
                        <c:pt idx="54">
                          <c:v>04-04-2014</c:v>
                        </c:pt>
                        <c:pt idx="55">
                          <c:v>05-04-2014</c:v>
                        </c:pt>
                        <c:pt idx="56">
                          <c:v>06-04-2014</c:v>
                        </c:pt>
                        <c:pt idx="57">
                          <c:v>07-04-2014</c:v>
                        </c:pt>
                        <c:pt idx="58">
                          <c:v>08-04-2014</c:v>
                        </c:pt>
                        <c:pt idx="59">
                          <c:v>09-04-2014</c:v>
                        </c:pt>
                        <c:pt idx="60">
                          <c:v>10-04-2014</c:v>
                        </c:pt>
                        <c:pt idx="61">
                          <c:v>11-04-2014</c:v>
                        </c:pt>
                        <c:pt idx="62">
                          <c:v>12-04-2014</c:v>
                        </c:pt>
                        <c:pt idx="63">
                          <c:v>13-04-2014</c:v>
                        </c:pt>
                        <c:pt idx="64">
                          <c:v>14-04-2014</c:v>
                        </c:pt>
                        <c:pt idx="65">
                          <c:v>15-04-2014</c:v>
                        </c:pt>
                        <c:pt idx="66">
                          <c:v>16-04-2014</c:v>
                        </c:pt>
                        <c:pt idx="67">
                          <c:v>17-04-2014</c:v>
                        </c:pt>
                        <c:pt idx="68">
                          <c:v>18-04-2014</c:v>
                        </c:pt>
                        <c:pt idx="69">
                          <c:v>19-04-2014</c:v>
                        </c:pt>
                        <c:pt idx="70">
                          <c:v>20-04-2014</c:v>
                        </c:pt>
                        <c:pt idx="71">
                          <c:v>21-04-2014</c:v>
                        </c:pt>
                        <c:pt idx="72">
                          <c:v>22-04-2014</c:v>
                        </c:pt>
                        <c:pt idx="73">
                          <c:v>23-04-2014</c:v>
                        </c:pt>
                        <c:pt idx="74">
                          <c:v>24-04-2014</c:v>
                        </c:pt>
                        <c:pt idx="75">
                          <c:v>25-04-2014</c:v>
                        </c:pt>
                        <c:pt idx="76">
                          <c:v>26-04-2014</c:v>
                        </c:pt>
                        <c:pt idx="77">
                          <c:v>27-04-2014</c:v>
                        </c:pt>
                        <c:pt idx="78">
                          <c:v>28-04-2014</c:v>
                        </c:pt>
                        <c:pt idx="79">
                          <c:v>29-04-2014</c:v>
                        </c:pt>
                        <c:pt idx="80">
                          <c:v>30-04-2014</c:v>
                        </c:pt>
                        <c:pt idx="81">
                          <c:v>01-05-2014</c:v>
                        </c:pt>
                        <c:pt idx="82">
                          <c:v>02-05-2014</c:v>
                        </c:pt>
                        <c:pt idx="83">
                          <c:v>03-05-2014</c:v>
                        </c:pt>
                        <c:pt idx="84">
                          <c:v>04-05-2014</c:v>
                        </c:pt>
                        <c:pt idx="85">
                          <c:v>05-05-2014</c:v>
                        </c:pt>
                        <c:pt idx="86">
                          <c:v>06-05-2014</c:v>
                        </c:pt>
                        <c:pt idx="87">
                          <c:v>07-05-2014</c:v>
                        </c:pt>
                        <c:pt idx="88">
                          <c:v>08-05-2014</c:v>
                        </c:pt>
                        <c:pt idx="89">
                          <c:v>09-05-2014</c:v>
                        </c:pt>
                        <c:pt idx="90">
                          <c:v>10-05-2014</c:v>
                        </c:pt>
                        <c:pt idx="91">
                          <c:v>11-05-2014</c:v>
                        </c:pt>
                        <c:pt idx="92">
                          <c:v>12-05-2014</c:v>
                        </c:pt>
                        <c:pt idx="93">
                          <c:v>13-05-2014</c:v>
                        </c:pt>
                        <c:pt idx="94">
                          <c:v>14-05-2014</c:v>
                        </c:pt>
                        <c:pt idx="95">
                          <c:v>15-05-2014</c:v>
                        </c:pt>
                        <c:pt idx="96">
                          <c:v>16-05-2014</c:v>
                        </c:pt>
                        <c:pt idx="97">
                          <c:v>17-05-2014</c:v>
                        </c:pt>
                        <c:pt idx="98">
                          <c:v>18-05-2014</c:v>
                        </c:pt>
                        <c:pt idx="99">
                          <c:v>19-05-2014</c:v>
                        </c:pt>
                        <c:pt idx="100">
                          <c:v>20-05-2014</c:v>
                        </c:pt>
                        <c:pt idx="101">
                          <c:v>21-05-2014</c:v>
                        </c:pt>
                        <c:pt idx="102">
                          <c:v>22-05-2014</c:v>
                        </c:pt>
                        <c:pt idx="103">
                          <c:v>23-05-2014</c:v>
                        </c:pt>
                        <c:pt idx="104">
                          <c:v>24-05-2014</c:v>
                        </c:pt>
                        <c:pt idx="105">
                          <c:v>25-05-2014</c:v>
                        </c:pt>
                        <c:pt idx="106">
                          <c:v>26-05-2014</c:v>
                        </c:pt>
                        <c:pt idx="107">
                          <c:v>27-05-2014</c:v>
                        </c:pt>
                        <c:pt idx="108">
                          <c:v>28-05-2014</c:v>
                        </c:pt>
                        <c:pt idx="109">
                          <c:v>29-05-2014</c:v>
                        </c:pt>
                        <c:pt idx="110">
                          <c:v>30-05-2014</c:v>
                        </c:pt>
                        <c:pt idx="111">
                          <c:v>31-05-2014</c:v>
                        </c:pt>
                        <c:pt idx="112">
                          <c:v>01-06-2014</c:v>
                        </c:pt>
                        <c:pt idx="113">
                          <c:v>02-06-2014</c:v>
                        </c:pt>
                        <c:pt idx="114">
                          <c:v>03-06-2014</c:v>
                        </c:pt>
                        <c:pt idx="115">
                          <c:v>04-06-2014</c:v>
                        </c:pt>
                        <c:pt idx="116">
                          <c:v>05-06-2014</c:v>
                        </c:pt>
                        <c:pt idx="117">
                          <c:v>06-06-2014</c:v>
                        </c:pt>
                        <c:pt idx="118">
                          <c:v>07-06-2014</c:v>
                        </c:pt>
                        <c:pt idx="119">
                          <c:v>08-06-2014</c:v>
                        </c:pt>
                        <c:pt idx="120">
                          <c:v>09-06-2014</c:v>
                        </c:pt>
                        <c:pt idx="121">
                          <c:v>10-06-2014</c:v>
                        </c:pt>
                        <c:pt idx="122">
                          <c:v>11-06-2014</c:v>
                        </c:pt>
                        <c:pt idx="123">
                          <c:v>12-06-2014</c:v>
                        </c:pt>
                        <c:pt idx="124">
                          <c:v>13-06-2014</c:v>
                        </c:pt>
                        <c:pt idx="125">
                          <c:v>14-06-2014</c:v>
                        </c:pt>
                        <c:pt idx="126">
                          <c:v>15-06-2014</c:v>
                        </c:pt>
                        <c:pt idx="127">
                          <c:v>16-06-2014</c:v>
                        </c:pt>
                        <c:pt idx="128">
                          <c:v>17-06-2014</c:v>
                        </c:pt>
                        <c:pt idx="129">
                          <c:v>18-06-2014</c:v>
                        </c:pt>
                        <c:pt idx="130">
                          <c:v>19-06-2014</c:v>
                        </c:pt>
                        <c:pt idx="131">
                          <c:v>20-06-2014</c:v>
                        </c:pt>
                        <c:pt idx="132">
                          <c:v>21-06-2014</c:v>
                        </c:pt>
                        <c:pt idx="133">
                          <c:v>22-06-2014</c:v>
                        </c:pt>
                        <c:pt idx="134">
                          <c:v>23-06-2014</c:v>
                        </c:pt>
                        <c:pt idx="135">
                          <c:v>24-06-2014</c:v>
                        </c:pt>
                        <c:pt idx="136">
                          <c:v>25-06-2014</c:v>
                        </c:pt>
                        <c:pt idx="137">
                          <c:v>26-06-2014</c:v>
                        </c:pt>
                        <c:pt idx="138">
                          <c:v>27-06-2014</c:v>
                        </c:pt>
                        <c:pt idx="139">
                          <c:v>28-06-2014</c:v>
                        </c:pt>
                        <c:pt idx="140">
                          <c:v>29-06-2014</c:v>
                        </c:pt>
                        <c:pt idx="141">
                          <c:v>30-06-2014</c:v>
                        </c:pt>
                        <c:pt idx="142">
                          <c:v>01-07-2014</c:v>
                        </c:pt>
                        <c:pt idx="143">
                          <c:v>02-07-2014</c:v>
                        </c:pt>
                        <c:pt idx="144">
                          <c:v>03-07-2014</c:v>
                        </c:pt>
                        <c:pt idx="145">
                          <c:v>04-07-2014</c:v>
                        </c:pt>
                        <c:pt idx="146">
                          <c:v>05-07-2014</c:v>
                        </c:pt>
                        <c:pt idx="147">
                          <c:v>06-07-2014</c:v>
                        </c:pt>
                        <c:pt idx="148">
                          <c:v>07-07-2014</c:v>
                        </c:pt>
                        <c:pt idx="149">
                          <c:v>08-07-2014</c:v>
                        </c:pt>
                        <c:pt idx="150">
                          <c:v>09-07-2014</c:v>
                        </c:pt>
                        <c:pt idx="151">
                          <c:v>10-07-2014</c:v>
                        </c:pt>
                        <c:pt idx="152">
                          <c:v>11-07-2014</c:v>
                        </c:pt>
                        <c:pt idx="153">
                          <c:v>12-07-2014</c:v>
                        </c:pt>
                        <c:pt idx="154">
                          <c:v>13-07-2014</c:v>
                        </c:pt>
                        <c:pt idx="155">
                          <c:v>14-07-2014</c:v>
                        </c:pt>
                        <c:pt idx="156">
                          <c:v>15-07-2014</c:v>
                        </c:pt>
                        <c:pt idx="157">
                          <c:v>16-07-2014</c:v>
                        </c:pt>
                        <c:pt idx="158">
                          <c:v>17-07-2014</c:v>
                        </c:pt>
                        <c:pt idx="159">
                          <c:v>18-07-2014</c:v>
                        </c:pt>
                        <c:pt idx="160">
                          <c:v>19-07-2014</c:v>
                        </c:pt>
                        <c:pt idx="161">
                          <c:v>20-07-2014</c:v>
                        </c:pt>
                        <c:pt idx="162">
                          <c:v>21-07-2014</c:v>
                        </c:pt>
                        <c:pt idx="163">
                          <c:v>22-07-2014</c:v>
                        </c:pt>
                        <c:pt idx="164">
                          <c:v>23-07-2014</c:v>
                        </c:pt>
                        <c:pt idx="165">
                          <c:v>24-07-2014</c:v>
                        </c:pt>
                        <c:pt idx="166">
                          <c:v>25-07-2014</c:v>
                        </c:pt>
                        <c:pt idx="167">
                          <c:v>26-07-2014</c:v>
                        </c:pt>
                        <c:pt idx="168">
                          <c:v>27-07-2014</c:v>
                        </c:pt>
                        <c:pt idx="169">
                          <c:v>28-07-2014</c:v>
                        </c:pt>
                        <c:pt idx="170">
                          <c:v>29-07-2014</c:v>
                        </c:pt>
                        <c:pt idx="171">
                          <c:v>30-07-2014</c:v>
                        </c:pt>
                        <c:pt idx="172">
                          <c:v>31-07-2014</c:v>
                        </c:pt>
                        <c:pt idx="173">
                          <c:v>01-08-2014</c:v>
                        </c:pt>
                        <c:pt idx="174">
                          <c:v>02-08-2014</c:v>
                        </c:pt>
                        <c:pt idx="175">
                          <c:v>03-08-2014</c:v>
                        </c:pt>
                        <c:pt idx="176">
                          <c:v>04-08-2014</c:v>
                        </c:pt>
                        <c:pt idx="177">
                          <c:v>05-08-2014</c:v>
                        </c:pt>
                        <c:pt idx="178">
                          <c:v>06-08-2014</c:v>
                        </c:pt>
                        <c:pt idx="179">
                          <c:v>07-08-2014</c:v>
                        </c:pt>
                        <c:pt idx="180">
                          <c:v>08-08-2014</c:v>
                        </c:pt>
                        <c:pt idx="181">
                          <c:v>09-08-2014</c:v>
                        </c:pt>
                        <c:pt idx="182">
                          <c:v>10-08-2014</c:v>
                        </c:pt>
                        <c:pt idx="183">
                          <c:v>11-08-2014</c:v>
                        </c:pt>
                        <c:pt idx="184">
                          <c:v>12-08-2014</c:v>
                        </c:pt>
                        <c:pt idx="185">
                          <c:v>13-08-2014</c:v>
                        </c:pt>
                        <c:pt idx="186">
                          <c:v>14-08-2014</c:v>
                        </c:pt>
                        <c:pt idx="187">
                          <c:v>15-08-2014</c:v>
                        </c:pt>
                        <c:pt idx="188">
                          <c:v>16-08-2014</c:v>
                        </c:pt>
                        <c:pt idx="189">
                          <c:v>17-08-2014</c:v>
                        </c:pt>
                        <c:pt idx="190">
                          <c:v>18-08-2014</c:v>
                        </c:pt>
                        <c:pt idx="191">
                          <c:v>19-08-2014</c:v>
                        </c:pt>
                        <c:pt idx="192">
                          <c:v>20-08-2014</c:v>
                        </c:pt>
                        <c:pt idx="193">
                          <c:v>21-08-2014</c:v>
                        </c:pt>
                        <c:pt idx="194">
                          <c:v>22-08-2014</c:v>
                        </c:pt>
                        <c:pt idx="195">
                          <c:v>23-08-2014</c:v>
                        </c:pt>
                        <c:pt idx="196">
                          <c:v>24-08-2014</c:v>
                        </c:pt>
                        <c:pt idx="197">
                          <c:v>25-08-2014</c:v>
                        </c:pt>
                        <c:pt idx="198">
                          <c:v>26-08-2014</c:v>
                        </c:pt>
                        <c:pt idx="199">
                          <c:v>27-08-2014</c:v>
                        </c:pt>
                        <c:pt idx="200">
                          <c:v>28-08-2014</c:v>
                        </c:pt>
                        <c:pt idx="201">
                          <c:v>29-08-2014</c:v>
                        </c:pt>
                        <c:pt idx="202">
                          <c:v>30-08-2014</c:v>
                        </c:pt>
                        <c:pt idx="203">
                          <c:v>31-08-2014</c:v>
                        </c:pt>
                        <c:pt idx="204">
                          <c:v>01-09-2014</c:v>
                        </c:pt>
                        <c:pt idx="205">
                          <c:v>02-09-2014</c:v>
                        </c:pt>
                        <c:pt idx="206">
                          <c:v>03-09-2014</c:v>
                        </c:pt>
                        <c:pt idx="207">
                          <c:v>04-09-2014</c:v>
                        </c:pt>
                        <c:pt idx="208">
                          <c:v>05-09-2014</c:v>
                        </c:pt>
                        <c:pt idx="209">
                          <c:v>06-09-2014</c:v>
                        </c:pt>
                        <c:pt idx="210">
                          <c:v>07-09-2014</c:v>
                        </c:pt>
                        <c:pt idx="211">
                          <c:v>08-09-2014</c:v>
                        </c:pt>
                        <c:pt idx="212">
                          <c:v>09-09-2014</c:v>
                        </c:pt>
                        <c:pt idx="213">
                          <c:v>10-09-2014</c:v>
                        </c:pt>
                        <c:pt idx="214">
                          <c:v>11-09-2014</c:v>
                        </c:pt>
                        <c:pt idx="215">
                          <c:v>12-09-2014</c:v>
                        </c:pt>
                        <c:pt idx="216">
                          <c:v>13-09-2014</c:v>
                        </c:pt>
                        <c:pt idx="217">
                          <c:v>14-09-2014</c:v>
                        </c:pt>
                        <c:pt idx="218">
                          <c:v>15-09-2014</c:v>
                        </c:pt>
                        <c:pt idx="219">
                          <c:v>16-09-2014</c:v>
                        </c:pt>
                        <c:pt idx="220">
                          <c:v>17-09-2014</c:v>
                        </c:pt>
                        <c:pt idx="221">
                          <c:v>18-09-2014</c:v>
                        </c:pt>
                        <c:pt idx="222">
                          <c:v>19-09-2014</c:v>
                        </c:pt>
                        <c:pt idx="223">
                          <c:v>20-09-2014</c:v>
                        </c:pt>
                        <c:pt idx="224">
                          <c:v>21-09-2014</c:v>
                        </c:pt>
                        <c:pt idx="225">
                          <c:v>22-09-2014</c:v>
                        </c:pt>
                        <c:pt idx="226">
                          <c:v>23-09-2014</c:v>
                        </c:pt>
                        <c:pt idx="227">
                          <c:v>24-09-2014</c:v>
                        </c:pt>
                        <c:pt idx="228">
                          <c:v>25-09-2014</c:v>
                        </c:pt>
                        <c:pt idx="229">
                          <c:v>26-09-2014</c:v>
                        </c:pt>
                        <c:pt idx="230">
                          <c:v>27-09-2014</c:v>
                        </c:pt>
                        <c:pt idx="231">
                          <c:v>28-09-2014</c:v>
                        </c:pt>
                        <c:pt idx="232">
                          <c:v>29-09-2014</c:v>
                        </c:pt>
                        <c:pt idx="233">
                          <c:v>30-09-2014</c:v>
                        </c:pt>
                        <c:pt idx="234">
                          <c:v>01-10-2014</c:v>
                        </c:pt>
                        <c:pt idx="235">
                          <c:v>02-10-2014</c:v>
                        </c:pt>
                        <c:pt idx="236">
                          <c:v>03-10-2014</c:v>
                        </c:pt>
                        <c:pt idx="237">
                          <c:v>04-10-2014</c:v>
                        </c:pt>
                        <c:pt idx="238">
                          <c:v>05-10-2014</c:v>
                        </c:pt>
                        <c:pt idx="239">
                          <c:v>06-10-2014</c:v>
                        </c:pt>
                        <c:pt idx="240">
                          <c:v>07-10-2014</c:v>
                        </c:pt>
                        <c:pt idx="241">
                          <c:v>08-10-2014</c:v>
                        </c:pt>
                        <c:pt idx="242">
                          <c:v>09-10-2014</c:v>
                        </c:pt>
                        <c:pt idx="243">
                          <c:v>10-10-2014</c:v>
                        </c:pt>
                        <c:pt idx="244">
                          <c:v>11-10-2014</c:v>
                        </c:pt>
                        <c:pt idx="245">
                          <c:v>12-10-2014</c:v>
                        </c:pt>
                        <c:pt idx="246">
                          <c:v>13-10-2014</c:v>
                        </c:pt>
                        <c:pt idx="247">
                          <c:v>14-10-2014</c:v>
                        </c:pt>
                        <c:pt idx="248">
                          <c:v>15-10-2014</c:v>
                        </c:pt>
                        <c:pt idx="249">
                          <c:v>16-10-2014</c:v>
                        </c:pt>
                        <c:pt idx="250">
                          <c:v>17-10-2014</c:v>
                        </c:pt>
                        <c:pt idx="251">
                          <c:v>18-10-2014</c:v>
                        </c:pt>
                        <c:pt idx="252">
                          <c:v>19-10-2014</c:v>
                        </c:pt>
                        <c:pt idx="253">
                          <c:v>20-10-2014</c:v>
                        </c:pt>
                        <c:pt idx="254">
                          <c:v>21-10-2014</c:v>
                        </c:pt>
                        <c:pt idx="255">
                          <c:v>22-10-2014</c:v>
                        </c:pt>
                        <c:pt idx="256">
                          <c:v>23-10-2014</c:v>
                        </c:pt>
                        <c:pt idx="257">
                          <c:v>24-10-2014</c:v>
                        </c:pt>
                        <c:pt idx="258">
                          <c:v>25-10-2014</c:v>
                        </c:pt>
                        <c:pt idx="259">
                          <c:v>26-10-2014</c:v>
                        </c:pt>
                        <c:pt idx="260">
                          <c:v>27-10-2014</c:v>
                        </c:pt>
                        <c:pt idx="261">
                          <c:v>28-10-2014</c:v>
                        </c:pt>
                        <c:pt idx="262">
                          <c:v>29-10-2014</c:v>
                        </c:pt>
                        <c:pt idx="263">
                          <c:v>30-10-2014</c:v>
                        </c:pt>
                        <c:pt idx="264">
                          <c:v>31-10-2014</c:v>
                        </c:pt>
                        <c:pt idx="265">
                          <c:v>01-11-2014</c:v>
                        </c:pt>
                        <c:pt idx="266">
                          <c:v>02-11-2014</c:v>
                        </c:pt>
                        <c:pt idx="267">
                          <c:v>03-11-2014</c:v>
                        </c:pt>
                        <c:pt idx="268">
                          <c:v>04-11-2014</c:v>
                        </c:pt>
                        <c:pt idx="269">
                          <c:v>05-11-2014</c:v>
                        </c:pt>
                        <c:pt idx="270">
                          <c:v>06-11-2014</c:v>
                        </c:pt>
                        <c:pt idx="271">
                          <c:v>07-11-2014</c:v>
                        </c:pt>
                        <c:pt idx="272">
                          <c:v>08-11-2014</c:v>
                        </c:pt>
                        <c:pt idx="273">
                          <c:v>09-11-2014</c:v>
                        </c:pt>
                        <c:pt idx="274">
                          <c:v>10-11-2014</c:v>
                        </c:pt>
                        <c:pt idx="275">
                          <c:v>11-11-2014</c:v>
                        </c:pt>
                        <c:pt idx="276">
                          <c:v>12-11-2014</c:v>
                        </c:pt>
                        <c:pt idx="277">
                          <c:v>13-11-2014</c:v>
                        </c:pt>
                        <c:pt idx="278">
                          <c:v>14-11-2014</c:v>
                        </c:pt>
                        <c:pt idx="279">
                          <c:v>15-11-2014</c:v>
                        </c:pt>
                        <c:pt idx="280">
                          <c:v>16-11-2014</c:v>
                        </c:pt>
                        <c:pt idx="281">
                          <c:v>17-11-2014</c:v>
                        </c:pt>
                        <c:pt idx="282">
                          <c:v>18-11-2014</c:v>
                        </c:pt>
                        <c:pt idx="283">
                          <c:v>19-11-2014</c:v>
                        </c:pt>
                        <c:pt idx="284">
                          <c:v>20-11-2014</c:v>
                        </c:pt>
                        <c:pt idx="285">
                          <c:v>21-11-2014</c:v>
                        </c:pt>
                        <c:pt idx="286">
                          <c:v>22-11-2014</c:v>
                        </c:pt>
                        <c:pt idx="287">
                          <c:v>23-11-2014</c:v>
                        </c:pt>
                        <c:pt idx="288">
                          <c:v>24-11-2014</c:v>
                        </c:pt>
                        <c:pt idx="289">
                          <c:v>25-11-2014</c:v>
                        </c:pt>
                        <c:pt idx="290">
                          <c:v>26-11-2014</c:v>
                        </c:pt>
                        <c:pt idx="291">
                          <c:v>27-11-2014</c:v>
                        </c:pt>
                        <c:pt idx="292">
                          <c:v>28-11-2014</c:v>
                        </c:pt>
                        <c:pt idx="293">
                          <c:v>29-11-2014</c:v>
                        </c:pt>
                        <c:pt idx="294">
                          <c:v>30-11-2014</c:v>
                        </c:pt>
                        <c:pt idx="295">
                          <c:v>01-12-2014</c:v>
                        </c:pt>
                        <c:pt idx="296">
                          <c:v>02-12-2014</c:v>
                        </c:pt>
                        <c:pt idx="297">
                          <c:v>03-12-2014</c:v>
                        </c:pt>
                        <c:pt idx="298">
                          <c:v>04-12-2014</c:v>
                        </c:pt>
                        <c:pt idx="299">
                          <c:v>05-12-2014</c:v>
                        </c:pt>
                        <c:pt idx="300">
                          <c:v>06-12-2014</c:v>
                        </c:pt>
                        <c:pt idx="301">
                          <c:v>07-12-2014</c:v>
                        </c:pt>
                        <c:pt idx="302">
                          <c:v>08-12-2014</c:v>
                        </c:pt>
                        <c:pt idx="303">
                          <c:v>09-12-2014</c:v>
                        </c:pt>
                        <c:pt idx="304">
                          <c:v>10-12-2014</c:v>
                        </c:pt>
                        <c:pt idx="305">
                          <c:v>11-12-2014</c:v>
                        </c:pt>
                        <c:pt idx="306">
                          <c:v>12-12-2014</c:v>
                        </c:pt>
                        <c:pt idx="307">
                          <c:v>13-12-2014</c:v>
                        </c:pt>
                        <c:pt idx="308">
                          <c:v>14-12-2014</c:v>
                        </c:pt>
                        <c:pt idx="309">
                          <c:v>15-12-2014</c:v>
                        </c:pt>
                        <c:pt idx="310">
                          <c:v>16-12-2014</c:v>
                        </c:pt>
                        <c:pt idx="311">
                          <c:v>17-12-2014</c:v>
                        </c:pt>
                        <c:pt idx="312">
                          <c:v>18-12-2014</c:v>
                        </c:pt>
                        <c:pt idx="313">
                          <c:v>19-12-2014</c:v>
                        </c:pt>
                        <c:pt idx="314">
                          <c:v>20-12-2014</c:v>
                        </c:pt>
                        <c:pt idx="315">
                          <c:v>21-12-2014</c:v>
                        </c:pt>
                        <c:pt idx="316">
                          <c:v>22-12-2014</c:v>
                        </c:pt>
                        <c:pt idx="317">
                          <c:v>23-12-2014</c:v>
                        </c:pt>
                        <c:pt idx="318">
                          <c:v>24-12-2014</c:v>
                        </c:pt>
                        <c:pt idx="319">
                          <c:v>25-12-2014</c:v>
                        </c:pt>
                        <c:pt idx="320">
                          <c:v>26-12-2014</c:v>
                        </c:pt>
                        <c:pt idx="321">
                          <c:v>27-12-2014</c:v>
                        </c:pt>
                        <c:pt idx="322">
                          <c:v>28-12-2014</c:v>
                        </c:pt>
                        <c:pt idx="323">
                          <c:v>29-12-2014</c:v>
                        </c:pt>
                        <c:pt idx="324">
                          <c:v>30-12-2014</c:v>
                        </c:pt>
                        <c:pt idx="325">
                          <c:v>31-12-2014</c:v>
                        </c:pt>
                        <c:pt idx="326">
                          <c:v>01-01-2015</c:v>
                        </c:pt>
                        <c:pt idx="327">
                          <c:v>02-01-2015</c:v>
                        </c:pt>
                        <c:pt idx="328">
                          <c:v>03-01-2015</c:v>
                        </c:pt>
                        <c:pt idx="329">
                          <c:v>04-01-2015</c:v>
                        </c:pt>
                        <c:pt idx="330">
                          <c:v>05-01-2015</c:v>
                        </c:pt>
                        <c:pt idx="331">
                          <c:v>06-01-2015</c:v>
                        </c:pt>
                        <c:pt idx="332">
                          <c:v>07-01-2015</c:v>
                        </c:pt>
                        <c:pt idx="333">
                          <c:v>08-01-2015</c:v>
                        </c:pt>
                        <c:pt idx="334">
                          <c:v>09-01-2015</c:v>
                        </c:pt>
                        <c:pt idx="335">
                          <c:v>10-01-2015</c:v>
                        </c:pt>
                        <c:pt idx="336">
                          <c:v>11-01-2015</c:v>
                        </c:pt>
                        <c:pt idx="337">
                          <c:v>12-01-2015</c:v>
                        </c:pt>
                        <c:pt idx="338">
                          <c:v>13-01-2015</c:v>
                        </c:pt>
                        <c:pt idx="339">
                          <c:v>14-01-2015</c:v>
                        </c:pt>
                        <c:pt idx="340">
                          <c:v>15-01-2015</c:v>
                        </c:pt>
                        <c:pt idx="341">
                          <c:v>16-01-2015</c:v>
                        </c:pt>
                        <c:pt idx="342">
                          <c:v>17-01-2015</c:v>
                        </c:pt>
                        <c:pt idx="343">
                          <c:v>18-01-2015</c:v>
                        </c:pt>
                        <c:pt idx="344">
                          <c:v>19-01-2015</c:v>
                        </c:pt>
                        <c:pt idx="345">
                          <c:v>20-01-2015</c:v>
                        </c:pt>
                        <c:pt idx="346">
                          <c:v>21-01-2015</c:v>
                        </c:pt>
                        <c:pt idx="347">
                          <c:v>22-01-2015</c:v>
                        </c:pt>
                        <c:pt idx="348">
                          <c:v>23-01-2015</c:v>
                        </c:pt>
                        <c:pt idx="349">
                          <c:v>24-01-2015</c:v>
                        </c:pt>
                        <c:pt idx="350">
                          <c:v>25-01-2015</c:v>
                        </c:pt>
                        <c:pt idx="351">
                          <c:v>26-01-2015</c:v>
                        </c:pt>
                        <c:pt idx="352">
                          <c:v>27-01-2015</c:v>
                        </c:pt>
                        <c:pt idx="353">
                          <c:v>28-01-2015</c:v>
                        </c:pt>
                        <c:pt idx="354">
                          <c:v>29-01-2015</c:v>
                        </c:pt>
                        <c:pt idx="355">
                          <c:v>30-01-2015</c:v>
                        </c:pt>
                        <c:pt idx="356">
                          <c:v>31-01-2015</c:v>
                        </c:pt>
                        <c:pt idx="357">
                          <c:v>01-02-2015</c:v>
                        </c:pt>
                        <c:pt idx="358">
                          <c:v>02-02-2015</c:v>
                        </c:pt>
                        <c:pt idx="359">
                          <c:v>03-02-2015</c:v>
                        </c:pt>
                        <c:pt idx="360">
                          <c:v>04-02-2015</c:v>
                        </c:pt>
                        <c:pt idx="361">
                          <c:v>05-02-2015</c:v>
                        </c:pt>
                        <c:pt idx="362">
                          <c:v>06-02-2015</c:v>
                        </c:pt>
                        <c:pt idx="363">
                          <c:v>07-02-2015</c:v>
                        </c:pt>
                        <c:pt idx="364">
                          <c:v>08-02-2015</c:v>
                        </c:pt>
                        <c:pt idx="365">
                          <c:v>09-02-2015</c:v>
                        </c:pt>
                        <c:pt idx="366">
                          <c:v>10-02-2015</c:v>
                        </c:pt>
                        <c:pt idx="367">
                          <c:v>11-02-2015</c:v>
                        </c:pt>
                        <c:pt idx="368">
                          <c:v>12-02-2015</c:v>
                        </c:pt>
                        <c:pt idx="369">
                          <c:v>13-02-2015</c:v>
                        </c:pt>
                        <c:pt idx="370">
                          <c:v>14-02-2015</c:v>
                        </c:pt>
                        <c:pt idx="371">
                          <c:v>15-02-2015</c:v>
                        </c:pt>
                        <c:pt idx="372">
                          <c:v>16-02-2015</c:v>
                        </c:pt>
                        <c:pt idx="373">
                          <c:v>17-02-2015</c:v>
                        </c:pt>
                        <c:pt idx="374">
                          <c:v>18-02-2015</c:v>
                        </c:pt>
                        <c:pt idx="375">
                          <c:v>19-02-2015</c:v>
                        </c:pt>
                        <c:pt idx="376">
                          <c:v>20-02-2015</c:v>
                        </c:pt>
                        <c:pt idx="377">
                          <c:v>21-02-2015</c:v>
                        </c:pt>
                        <c:pt idx="378">
                          <c:v>22-02-2015</c:v>
                        </c:pt>
                        <c:pt idx="379">
                          <c:v>23-02-2015</c:v>
                        </c:pt>
                        <c:pt idx="380">
                          <c:v>24-02-2015</c:v>
                        </c:pt>
                        <c:pt idx="381">
                          <c:v>25-02-2015</c:v>
                        </c:pt>
                        <c:pt idx="382">
                          <c:v>26-02-2015</c:v>
                        </c:pt>
                        <c:pt idx="383">
                          <c:v>27-02-2015</c:v>
                        </c:pt>
                        <c:pt idx="384">
                          <c:v>28-02-2015</c:v>
                        </c:pt>
                        <c:pt idx="385">
                          <c:v>01-03-2015</c:v>
                        </c:pt>
                        <c:pt idx="386">
                          <c:v>02-03-2015</c:v>
                        </c:pt>
                        <c:pt idx="387">
                          <c:v>03-03-2015</c:v>
                        </c:pt>
                        <c:pt idx="388">
                          <c:v>04-03-2015</c:v>
                        </c:pt>
                        <c:pt idx="389">
                          <c:v>05-03-2015</c:v>
                        </c:pt>
                        <c:pt idx="390">
                          <c:v>06-03-2015</c:v>
                        </c:pt>
                        <c:pt idx="391">
                          <c:v>07-03-2015</c:v>
                        </c:pt>
                        <c:pt idx="392">
                          <c:v>08-03-2015</c:v>
                        </c:pt>
                        <c:pt idx="393">
                          <c:v>09-03-2015</c:v>
                        </c:pt>
                        <c:pt idx="394">
                          <c:v>10-03-2015</c:v>
                        </c:pt>
                        <c:pt idx="395">
                          <c:v>11-03-2015</c:v>
                        </c:pt>
                        <c:pt idx="396">
                          <c:v>12-03-2015</c:v>
                        </c:pt>
                        <c:pt idx="397">
                          <c:v>13-03-2015</c:v>
                        </c:pt>
                        <c:pt idx="398">
                          <c:v>14-03-2015</c:v>
                        </c:pt>
                        <c:pt idx="399">
                          <c:v>15-03-2015</c:v>
                        </c:pt>
                        <c:pt idx="400">
                          <c:v>16-03-2015</c:v>
                        </c:pt>
                        <c:pt idx="401">
                          <c:v>17-03-2015</c:v>
                        </c:pt>
                        <c:pt idx="402">
                          <c:v>18-03-2015</c:v>
                        </c:pt>
                        <c:pt idx="403">
                          <c:v>19-03-2015</c:v>
                        </c:pt>
                        <c:pt idx="404">
                          <c:v>20-03-2015</c:v>
                        </c:pt>
                        <c:pt idx="405">
                          <c:v>21-03-2015</c:v>
                        </c:pt>
                        <c:pt idx="406">
                          <c:v>22-03-2015</c:v>
                        </c:pt>
                        <c:pt idx="407">
                          <c:v>23-03-2015</c:v>
                        </c:pt>
                        <c:pt idx="408">
                          <c:v>24-03-2015</c:v>
                        </c:pt>
                        <c:pt idx="409">
                          <c:v>25-03-2015</c:v>
                        </c:pt>
                        <c:pt idx="410">
                          <c:v>26-03-2015</c:v>
                        </c:pt>
                        <c:pt idx="411">
                          <c:v>27-03-2015</c:v>
                        </c:pt>
                        <c:pt idx="412">
                          <c:v>28-03-2015</c:v>
                        </c:pt>
                        <c:pt idx="413">
                          <c:v>29-03-2015</c:v>
                        </c:pt>
                        <c:pt idx="414">
                          <c:v>30-03-2015</c:v>
                        </c:pt>
                        <c:pt idx="415">
                          <c:v>31-03-2015</c:v>
                        </c:pt>
                        <c:pt idx="416">
                          <c:v>01-04-2015</c:v>
                        </c:pt>
                        <c:pt idx="417">
                          <c:v>02-04-2015</c:v>
                        </c:pt>
                        <c:pt idx="418">
                          <c:v>03-04-2015</c:v>
                        </c:pt>
                        <c:pt idx="419">
                          <c:v>04-04-2015</c:v>
                        </c:pt>
                        <c:pt idx="420">
                          <c:v>05-04-2015</c:v>
                        </c:pt>
                        <c:pt idx="421">
                          <c:v>06-04-2015</c:v>
                        </c:pt>
                        <c:pt idx="422">
                          <c:v>07-04-2015</c:v>
                        </c:pt>
                        <c:pt idx="423">
                          <c:v>08-04-2015</c:v>
                        </c:pt>
                        <c:pt idx="424">
                          <c:v>09-04-2015</c:v>
                        </c:pt>
                        <c:pt idx="425">
                          <c:v>10-04-2015</c:v>
                        </c:pt>
                        <c:pt idx="426">
                          <c:v>11-04-2015</c:v>
                        </c:pt>
                        <c:pt idx="427">
                          <c:v>12-04-2015</c:v>
                        </c:pt>
                        <c:pt idx="428">
                          <c:v>13-04-2015</c:v>
                        </c:pt>
                        <c:pt idx="429">
                          <c:v>14-04-2015</c:v>
                        </c:pt>
                        <c:pt idx="430">
                          <c:v>15-04-2015</c:v>
                        </c:pt>
                        <c:pt idx="431">
                          <c:v>16-04-2015</c:v>
                        </c:pt>
                        <c:pt idx="432">
                          <c:v>17-04-2015</c:v>
                        </c:pt>
                        <c:pt idx="433">
                          <c:v>18-04-2015</c:v>
                        </c:pt>
                        <c:pt idx="434">
                          <c:v>19-04-2015</c:v>
                        </c:pt>
                        <c:pt idx="435">
                          <c:v>20-04-2015</c:v>
                        </c:pt>
                        <c:pt idx="436">
                          <c:v>21-04-2015</c:v>
                        </c:pt>
                        <c:pt idx="437">
                          <c:v>22-04-2015</c:v>
                        </c:pt>
                        <c:pt idx="438">
                          <c:v>23-04-2015</c:v>
                        </c:pt>
                        <c:pt idx="439">
                          <c:v>24-04-2015</c:v>
                        </c:pt>
                        <c:pt idx="440">
                          <c:v>25-04-2015</c:v>
                        </c:pt>
                        <c:pt idx="441">
                          <c:v>26-04-2015</c:v>
                        </c:pt>
                        <c:pt idx="442">
                          <c:v>27-04-2015</c:v>
                        </c:pt>
                        <c:pt idx="443">
                          <c:v>28-04-2015</c:v>
                        </c:pt>
                        <c:pt idx="444">
                          <c:v>29-04-2015</c:v>
                        </c:pt>
                        <c:pt idx="445">
                          <c:v>30-04-2015</c:v>
                        </c:pt>
                        <c:pt idx="446">
                          <c:v>01-05-2015</c:v>
                        </c:pt>
                        <c:pt idx="447">
                          <c:v>02-05-2015</c:v>
                        </c:pt>
                        <c:pt idx="448">
                          <c:v>03-05-2015</c:v>
                        </c:pt>
                        <c:pt idx="449">
                          <c:v>04-05-2015</c:v>
                        </c:pt>
                        <c:pt idx="450">
                          <c:v>05-05-2015</c:v>
                        </c:pt>
                        <c:pt idx="451">
                          <c:v>06-05-2015</c:v>
                        </c:pt>
                        <c:pt idx="452">
                          <c:v>07-05-2015</c:v>
                        </c:pt>
                        <c:pt idx="453">
                          <c:v>08-05-2015</c:v>
                        </c:pt>
                        <c:pt idx="454">
                          <c:v>09-05-2015</c:v>
                        </c:pt>
                        <c:pt idx="455">
                          <c:v>10-05-2015</c:v>
                        </c:pt>
                        <c:pt idx="456">
                          <c:v>11-05-2015</c:v>
                        </c:pt>
                        <c:pt idx="457">
                          <c:v>12-05-2015</c:v>
                        </c:pt>
                        <c:pt idx="458">
                          <c:v>13-05-2015</c:v>
                        </c:pt>
                        <c:pt idx="459">
                          <c:v>14-05-2015</c:v>
                        </c:pt>
                        <c:pt idx="460">
                          <c:v>15-05-2015</c:v>
                        </c:pt>
                        <c:pt idx="461">
                          <c:v>16-05-2015</c:v>
                        </c:pt>
                        <c:pt idx="462">
                          <c:v>17-05-2015</c:v>
                        </c:pt>
                        <c:pt idx="463">
                          <c:v>18-05-2015</c:v>
                        </c:pt>
                        <c:pt idx="464">
                          <c:v>19-05-2015</c:v>
                        </c:pt>
                        <c:pt idx="465">
                          <c:v>20-05-2015</c:v>
                        </c:pt>
                        <c:pt idx="466">
                          <c:v>21-05-2015</c:v>
                        </c:pt>
                        <c:pt idx="467">
                          <c:v>22-05-2015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Actuals!$E$3:$E$470</c15:sqref>
                        </c15:formulaRef>
                      </c:ext>
                    </c:extLst>
                    <c:numCache>
                      <c:formatCode>General</c:formatCode>
                      <c:ptCount val="4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85</c:v>
                      </c:pt>
                      <c:pt idx="32">
                        <c:v>175</c:v>
                      </c:pt>
                      <c:pt idx="33">
                        <c:v>101</c:v>
                      </c:pt>
                      <c:pt idx="34">
                        <c:v>54</c:v>
                      </c:pt>
                      <c:pt idx="35">
                        <c:v>0</c:v>
                      </c:pt>
                      <c:pt idx="36">
                        <c:v>187</c:v>
                      </c:pt>
                      <c:pt idx="37">
                        <c:v>201</c:v>
                      </c:pt>
                      <c:pt idx="38">
                        <c:v>148</c:v>
                      </c:pt>
                      <c:pt idx="39">
                        <c:v>190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156</c:v>
                      </c:pt>
                      <c:pt idx="44">
                        <c:v>145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40</c:v>
                      </c:pt>
                      <c:pt idx="53">
                        <c:v>108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443</c:v>
                      </c:pt>
                      <c:pt idx="59">
                        <c:v>373</c:v>
                      </c:pt>
                      <c:pt idx="60">
                        <c:v>307</c:v>
                      </c:pt>
                      <c:pt idx="61">
                        <c:v>11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157</c:v>
                      </c:pt>
                      <c:pt idx="72">
                        <c:v>255</c:v>
                      </c:pt>
                      <c:pt idx="73">
                        <c:v>57</c:v>
                      </c:pt>
                      <c:pt idx="74">
                        <c:v>130</c:v>
                      </c:pt>
                      <c:pt idx="75">
                        <c:v>150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222</c:v>
                      </c:pt>
                      <c:pt idx="79">
                        <c:v>248</c:v>
                      </c:pt>
                      <c:pt idx="80">
                        <c:v>110</c:v>
                      </c:pt>
                      <c:pt idx="81">
                        <c:v>93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151</c:v>
                      </c:pt>
                      <c:pt idx="95">
                        <c:v>234</c:v>
                      </c:pt>
                      <c:pt idx="96">
                        <c:v>316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91</c:v>
                      </c:pt>
                      <c:pt idx="100">
                        <c:v>100</c:v>
                      </c:pt>
                      <c:pt idx="101">
                        <c:v>39</c:v>
                      </c:pt>
                      <c:pt idx="102">
                        <c:v>190</c:v>
                      </c:pt>
                      <c:pt idx="103">
                        <c:v>190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220</c:v>
                      </c:pt>
                      <c:pt idx="107">
                        <c:v>284</c:v>
                      </c:pt>
                      <c:pt idx="108">
                        <c:v>282</c:v>
                      </c:pt>
                      <c:pt idx="109">
                        <c:v>335</c:v>
                      </c:pt>
                      <c:pt idx="110">
                        <c:v>353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80</c:v>
                      </c:pt>
                      <c:pt idx="114">
                        <c:v>180</c:v>
                      </c:pt>
                      <c:pt idx="115">
                        <c:v>50</c:v>
                      </c:pt>
                      <c:pt idx="116">
                        <c:v>240</c:v>
                      </c:pt>
                      <c:pt idx="117">
                        <c:v>290</c:v>
                      </c:pt>
                      <c:pt idx="118">
                        <c:v>41</c:v>
                      </c:pt>
                      <c:pt idx="119">
                        <c:v>0</c:v>
                      </c:pt>
                      <c:pt idx="120">
                        <c:v>123</c:v>
                      </c:pt>
                      <c:pt idx="121">
                        <c:v>120</c:v>
                      </c:pt>
                      <c:pt idx="122">
                        <c:v>145</c:v>
                      </c:pt>
                      <c:pt idx="123">
                        <c:v>270</c:v>
                      </c:pt>
                      <c:pt idx="124">
                        <c:v>260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250</c:v>
                      </c:pt>
                      <c:pt idx="131">
                        <c:v>100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270</c:v>
                      </c:pt>
                      <c:pt idx="135">
                        <c:v>135</c:v>
                      </c:pt>
                      <c:pt idx="136">
                        <c:v>340</c:v>
                      </c:pt>
                      <c:pt idx="137">
                        <c:v>355</c:v>
                      </c:pt>
                      <c:pt idx="138">
                        <c:v>465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230</c:v>
                      </c:pt>
                      <c:pt idx="142">
                        <c:v>50</c:v>
                      </c:pt>
                      <c:pt idx="143">
                        <c:v>240</c:v>
                      </c:pt>
                      <c:pt idx="144">
                        <c:v>180</c:v>
                      </c:pt>
                      <c:pt idx="145">
                        <c:v>300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140</c:v>
                      </c:pt>
                      <c:pt idx="149">
                        <c:v>100</c:v>
                      </c:pt>
                      <c:pt idx="150">
                        <c:v>260</c:v>
                      </c:pt>
                      <c:pt idx="151">
                        <c:v>80</c:v>
                      </c:pt>
                      <c:pt idx="152">
                        <c:v>280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320</c:v>
                      </c:pt>
                      <c:pt idx="157">
                        <c:v>120</c:v>
                      </c:pt>
                      <c:pt idx="158">
                        <c:v>180</c:v>
                      </c:pt>
                      <c:pt idx="159">
                        <c:v>200</c:v>
                      </c:pt>
                      <c:pt idx="160">
                        <c:v>160</c:v>
                      </c:pt>
                      <c:pt idx="161">
                        <c:v>0</c:v>
                      </c:pt>
                      <c:pt idx="162">
                        <c:v>200</c:v>
                      </c:pt>
                      <c:pt idx="163">
                        <c:v>260</c:v>
                      </c:pt>
                      <c:pt idx="164">
                        <c:v>120</c:v>
                      </c:pt>
                      <c:pt idx="165">
                        <c:v>380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400</c:v>
                      </c:pt>
                      <c:pt idx="185">
                        <c:v>460</c:v>
                      </c:pt>
                      <c:pt idx="186">
                        <c:v>500</c:v>
                      </c:pt>
                      <c:pt idx="187">
                        <c:v>0</c:v>
                      </c:pt>
                      <c:pt idx="188">
                        <c:v>60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420</c:v>
                      </c:pt>
                      <c:pt idx="229">
                        <c:v>460</c:v>
                      </c:pt>
                      <c:pt idx="230">
                        <c:v>420</c:v>
                      </c:pt>
                      <c:pt idx="231">
                        <c:v>0</c:v>
                      </c:pt>
                      <c:pt idx="232">
                        <c:v>200</c:v>
                      </c:pt>
                      <c:pt idx="233">
                        <c:v>280</c:v>
                      </c:pt>
                      <c:pt idx="234">
                        <c:v>500</c:v>
                      </c:pt>
                      <c:pt idx="235">
                        <c:v>520</c:v>
                      </c:pt>
                      <c:pt idx="236">
                        <c:v>0</c:v>
                      </c:pt>
                      <c:pt idx="237">
                        <c:v>510</c:v>
                      </c:pt>
                      <c:pt idx="238">
                        <c:v>0</c:v>
                      </c:pt>
                      <c:pt idx="239">
                        <c:v>580</c:v>
                      </c:pt>
                      <c:pt idx="240">
                        <c:v>20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480</c:v>
                      </c:pt>
                      <c:pt idx="291">
                        <c:v>560</c:v>
                      </c:pt>
                      <c:pt idx="292">
                        <c:v>500</c:v>
                      </c:pt>
                      <c:pt idx="293">
                        <c:v>600</c:v>
                      </c:pt>
                      <c:pt idx="294">
                        <c:v>0</c:v>
                      </c:pt>
                      <c:pt idx="295">
                        <c:v>500</c:v>
                      </c:pt>
                      <c:pt idx="296">
                        <c:v>600</c:v>
                      </c:pt>
                      <c:pt idx="297">
                        <c:v>440</c:v>
                      </c:pt>
                      <c:pt idx="298">
                        <c:v>500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460</c:v>
                      </c:pt>
                      <c:pt idx="312">
                        <c:v>440</c:v>
                      </c:pt>
                      <c:pt idx="313">
                        <c:v>380</c:v>
                      </c:pt>
                      <c:pt idx="314">
                        <c:v>460</c:v>
                      </c:pt>
                      <c:pt idx="315">
                        <c:v>0</c:v>
                      </c:pt>
                      <c:pt idx="316">
                        <c:v>380</c:v>
                      </c:pt>
                      <c:pt idx="317">
                        <c:v>340</c:v>
                      </c:pt>
                      <c:pt idx="318">
                        <c:v>1620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200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260</c:v>
                      </c:pt>
                      <c:pt idx="364">
                        <c:v>0</c:v>
                      </c:pt>
                      <c:pt idx="365">
                        <c:v>80</c:v>
                      </c:pt>
                      <c:pt idx="366">
                        <c:v>20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130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250</c:v>
                      </c:pt>
                      <c:pt idx="382">
                        <c:v>117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Actuals!$F$2</c15:sqref>
                        </c15:formulaRef>
                      </c:ext>
                    </c:extLst>
                    <c:strCache>
                      <c:ptCount val="1"/>
                      <c:pt idx="0">
                        <c:v>Sangamner-Assembly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Actuals!$A$3:$B$470</c15:sqref>
                        </c15:formulaRef>
                      </c:ext>
                    </c:extLst>
                    <c:multiLvlStrCache>
                      <c:ptCount val="468"/>
                      <c:lvl>
                        <c:pt idx="0">
                          <c:v>Feb'14</c:v>
                        </c:pt>
                        <c:pt idx="1">
                          <c:v>Feb'14</c:v>
                        </c:pt>
                        <c:pt idx="2">
                          <c:v>Feb'14</c:v>
                        </c:pt>
                        <c:pt idx="3">
                          <c:v>Feb'14</c:v>
                        </c:pt>
                        <c:pt idx="4">
                          <c:v>Feb'14</c:v>
                        </c:pt>
                        <c:pt idx="5">
                          <c:v>Feb'14</c:v>
                        </c:pt>
                        <c:pt idx="6">
                          <c:v>Feb'14</c:v>
                        </c:pt>
                        <c:pt idx="7">
                          <c:v>Feb'14</c:v>
                        </c:pt>
                        <c:pt idx="8">
                          <c:v>Feb'14</c:v>
                        </c:pt>
                        <c:pt idx="9">
                          <c:v>Feb'14</c:v>
                        </c:pt>
                        <c:pt idx="10">
                          <c:v>Feb'14</c:v>
                        </c:pt>
                        <c:pt idx="11">
                          <c:v>Feb'14</c:v>
                        </c:pt>
                        <c:pt idx="12">
                          <c:v>Feb'14</c:v>
                        </c:pt>
                        <c:pt idx="13">
                          <c:v>Feb'14</c:v>
                        </c:pt>
                        <c:pt idx="14">
                          <c:v>Feb'14</c:v>
                        </c:pt>
                        <c:pt idx="15">
                          <c:v>Feb'14</c:v>
                        </c:pt>
                        <c:pt idx="16">
                          <c:v>Feb'14</c:v>
                        </c:pt>
                        <c:pt idx="17">
                          <c:v>Feb'14</c:v>
                        </c:pt>
                        <c:pt idx="18">
                          <c:v>Feb'14</c:v>
                        </c:pt>
                        <c:pt idx="19">
                          <c:v>Feb'14</c:v>
                        </c:pt>
                        <c:pt idx="20">
                          <c:v>Mar'14</c:v>
                        </c:pt>
                        <c:pt idx="21">
                          <c:v>Mar'14</c:v>
                        </c:pt>
                        <c:pt idx="22">
                          <c:v>Mar'14</c:v>
                        </c:pt>
                        <c:pt idx="23">
                          <c:v>Mar'14</c:v>
                        </c:pt>
                        <c:pt idx="24">
                          <c:v>Mar'14</c:v>
                        </c:pt>
                        <c:pt idx="25">
                          <c:v>Mar'14</c:v>
                        </c:pt>
                        <c:pt idx="26">
                          <c:v>Mar'14</c:v>
                        </c:pt>
                        <c:pt idx="27">
                          <c:v>Mar'14</c:v>
                        </c:pt>
                        <c:pt idx="28">
                          <c:v>Mar'14</c:v>
                        </c:pt>
                        <c:pt idx="29">
                          <c:v>Mar'14</c:v>
                        </c:pt>
                        <c:pt idx="30">
                          <c:v>Mar'14</c:v>
                        </c:pt>
                        <c:pt idx="31">
                          <c:v>Mar'14</c:v>
                        </c:pt>
                        <c:pt idx="32">
                          <c:v>Mar'14</c:v>
                        </c:pt>
                        <c:pt idx="33">
                          <c:v>Mar'14</c:v>
                        </c:pt>
                        <c:pt idx="34">
                          <c:v>Mar'14</c:v>
                        </c:pt>
                        <c:pt idx="35">
                          <c:v>Mar'14</c:v>
                        </c:pt>
                        <c:pt idx="36">
                          <c:v>Mar'14</c:v>
                        </c:pt>
                        <c:pt idx="37">
                          <c:v>Mar'14</c:v>
                        </c:pt>
                        <c:pt idx="38">
                          <c:v>Mar'14</c:v>
                        </c:pt>
                        <c:pt idx="39">
                          <c:v>Mar'14</c:v>
                        </c:pt>
                        <c:pt idx="40">
                          <c:v>Mar'14</c:v>
                        </c:pt>
                        <c:pt idx="41">
                          <c:v>Mar'14</c:v>
                        </c:pt>
                        <c:pt idx="42">
                          <c:v>Mar'14</c:v>
                        </c:pt>
                        <c:pt idx="43">
                          <c:v>Mar'14</c:v>
                        </c:pt>
                        <c:pt idx="44">
                          <c:v>Mar'14</c:v>
                        </c:pt>
                        <c:pt idx="45">
                          <c:v>Mar'14</c:v>
                        </c:pt>
                        <c:pt idx="46">
                          <c:v>Mar'14</c:v>
                        </c:pt>
                        <c:pt idx="47">
                          <c:v>Mar'14</c:v>
                        </c:pt>
                        <c:pt idx="48">
                          <c:v>Mar'14</c:v>
                        </c:pt>
                        <c:pt idx="49">
                          <c:v>Mar'14</c:v>
                        </c:pt>
                        <c:pt idx="50">
                          <c:v>Mar'14</c:v>
                        </c:pt>
                        <c:pt idx="51">
                          <c:v>Apr'14</c:v>
                        </c:pt>
                        <c:pt idx="52">
                          <c:v>Apr'14</c:v>
                        </c:pt>
                        <c:pt idx="53">
                          <c:v>Apr'14</c:v>
                        </c:pt>
                        <c:pt idx="54">
                          <c:v>Apr'14</c:v>
                        </c:pt>
                        <c:pt idx="55">
                          <c:v>Apr'14</c:v>
                        </c:pt>
                        <c:pt idx="56">
                          <c:v>Apr'14</c:v>
                        </c:pt>
                        <c:pt idx="57">
                          <c:v>Apr'14</c:v>
                        </c:pt>
                        <c:pt idx="58">
                          <c:v>Apr'14</c:v>
                        </c:pt>
                        <c:pt idx="59">
                          <c:v>Apr'14</c:v>
                        </c:pt>
                        <c:pt idx="60">
                          <c:v>Apr'14</c:v>
                        </c:pt>
                        <c:pt idx="61">
                          <c:v>Apr'14</c:v>
                        </c:pt>
                        <c:pt idx="62">
                          <c:v>Apr'14</c:v>
                        </c:pt>
                        <c:pt idx="63">
                          <c:v>Apr'14</c:v>
                        </c:pt>
                        <c:pt idx="64">
                          <c:v>Apr'14</c:v>
                        </c:pt>
                        <c:pt idx="65">
                          <c:v>Apr'14</c:v>
                        </c:pt>
                        <c:pt idx="66">
                          <c:v>Apr'14</c:v>
                        </c:pt>
                        <c:pt idx="67">
                          <c:v>Apr'14</c:v>
                        </c:pt>
                        <c:pt idx="68">
                          <c:v>Apr'14</c:v>
                        </c:pt>
                        <c:pt idx="69">
                          <c:v>Apr'14</c:v>
                        </c:pt>
                        <c:pt idx="70">
                          <c:v>Apr'14</c:v>
                        </c:pt>
                        <c:pt idx="71">
                          <c:v>Apr'14</c:v>
                        </c:pt>
                        <c:pt idx="72">
                          <c:v>Apr'14</c:v>
                        </c:pt>
                        <c:pt idx="73">
                          <c:v>Apr'14</c:v>
                        </c:pt>
                        <c:pt idx="74">
                          <c:v>Apr'14</c:v>
                        </c:pt>
                        <c:pt idx="75">
                          <c:v>Apr'14</c:v>
                        </c:pt>
                        <c:pt idx="76">
                          <c:v>Apr'14</c:v>
                        </c:pt>
                        <c:pt idx="77">
                          <c:v>Apr'14</c:v>
                        </c:pt>
                        <c:pt idx="78">
                          <c:v>Apr'14</c:v>
                        </c:pt>
                        <c:pt idx="79">
                          <c:v>Apr'14</c:v>
                        </c:pt>
                        <c:pt idx="80">
                          <c:v>Apr'14</c:v>
                        </c:pt>
                        <c:pt idx="81">
                          <c:v>May'14</c:v>
                        </c:pt>
                        <c:pt idx="82">
                          <c:v>May'14</c:v>
                        </c:pt>
                        <c:pt idx="83">
                          <c:v>May'14</c:v>
                        </c:pt>
                        <c:pt idx="84">
                          <c:v>May'14</c:v>
                        </c:pt>
                        <c:pt idx="85">
                          <c:v>May'14</c:v>
                        </c:pt>
                        <c:pt idx="86">
                          <c:v>May'14</c:v>
                        </c:pt>
                        <c:pt idx="87">
                          <c:v>May'14</c:v>
                        </c:pt>
                        <c:pt idx="88">
                          <c:v>May'14</c:v>
                        </c:pt>
                        <c:pt idx="89">
                          <c:v>May'14</c:v>
                        </c:pt>
                        <c:pt idx="90">
                          <c:v>May'14</c:v>
                        </c:pt>
                        <c:pt idx="91">
                          <c:v>May'14</c:v>
                        </c:pt>
                        <c:pt idx="92">
                          <c:v>May'14</c:v>
                        </c:pt>
                        <c:pt idx="93">
                          <c:v>May'14</c:v>
                        </c:pt>
                        <c:pt idx="94">
                          <c:v>May'14</c:v>
                        </c:pt>
                        <c:pt idx="95">
                          <c:v>May'14</c:v>
                        </c:pt>
                        <c:pt idx="96">
                          <c:v>May'14</c:v>
                        </c:pt>
                        <c:pt idx="97">
                          <c:v>May'14</c:v>
                        </c:pt>
                        <c:pt idx="98">
                          <c:v>May'14</c:v>
                        </c:pt>
                        <c:pt idx="99">
                          <c:v>May'14</c:v>
                        </c:pt>
                        <c:pt idx="100">
                          <c:v>May'14</c:v>
                        </c:pt>
                        <c:pt idx="101">
                          <c:v>May'14</c:v>
                        </c:pt>
                        <c:pt idx="102">
                          <c:v>May'14</c:v>
                        </c:pt>
                        <c:pt idx="103">
                          <c:v>May'14</c:v>
                        </c:pt>
                        <c:pt idx="104">
                          <c:v>May'14</c:v>
                        </c:pt>
                        <c:pt idx="105">
                          <c:v>May'14</c:v>
                        </c:pt>
                        <c:pt idx="106">
                          <c:v>May'14</c:v>
                        </c:pt>
                        <c:pt idx="107">
                          <c:v>May'14</c:v>
                        </c:pt>
                        <c:pt idx="108">
                          <c:v>May'14</c:v>
                        </c:pt>
                        <c:pt idx="109">
                          <c:v>May'14</c:v>
                        </c:pt>
                        <c:pt idx="110">
                          <c:v>May'14</c:v>
                        </c:pt>
                        <c:pt idx="111">
                          <c:v>May'14</c:v>
                        </c:pt>
                        <c:pt idx="112">
                          <c:v>Jun'14</c:v>
                        </c:pt>
                        <c:pt idx="113">
                          <c:v>Jun'14</c:v>
                        </c:pt>
                        <c:pt idx="114">
                          <c:v>Jun'14</c:v>
                        </c:pt>
                        <c:pt idx="115">
                          <c:v>Jun'14</c:v>
                        </c:pt>
                        <c:pt idx="116">
                          <c:v>Jun'14</c:v>
                        </c:pt>
                        <c:pt idx="117">
                          <c:v>Jun'14</c:v>
                        </c:pt>
                        <c:pt idx="118">
                          <c:v>Jun'14</c:v>
                        </c:pt>
                        <c:pt idx="119">
                          <c:v>Jun'14</c:v>
                        </c:pt>
                        <c:pt idx="120">
                          <c:v>Jun'14</c:v>
                        </c:pt>
                        <c:pt idx="121">
                          <c:v>Jun'14</c:v>
                        </c:pt>
                        <c:pt idx="122">
                          <c:v>Jun'14</c:v>
                        </c:pt>
                        <c:pt idx="123">
                          <c:v>Jun'14</c:v>
                        </c:pt>
                        <c:pt idx="124">
                          <c:v>Jun'14</c:v>
                        </c:pt>
                        <c:pt idx="125">
                          <c:v>Jun'14</c:v>
                        </c:pt>
                        <c:pt idx="126">
                          <c:v>Jun'14</c:v>
                        </c:pt>
                        <c:pt idx="127">
                          <c:v>Jun'14</c:v>
                        </c:pt>
                        <c:pt idx="128">
                          <c:v>Jun'14</c:v>
                        </c:pt>
                        <c:pt idx="129">
                          <c:v>Jun'14</c:v>
                        </c:pt>
                        <c:pt idx="130">
                          <c:v>Jun'14</c:v>
                        </c:pt>
                        <c:pt idx="131">
                          <c:v>Jun'14</c:v>
                        </c:pt>
                        <c:pt idx="132">
                          <c:v>Jun'14</c:v>
                        </c:pt>
                        <c:pt idx="133">
                          <c:v>Jun'14</c:v>
                        </c:pt>
                        <c:pt idx="134">
                          <c:v>Jun'14</c:v>
                        </c:pt>
                        <c:pt idx="135">
                          <c:v>Jun'14</c:v>
                        </c:pt>
                        <c:pt idx="136">
                          <c:v>Jun'14</c:v>
                        </c:pt>
                        <c:pt idx="137">
                          <c:v>Jun'14</c:v>
                        </c:pt>
                        <c:pt idx="138">
                          <c:v>Jun'14</c:v>
                        </c:pt>
                        <c:pt idx="139">
                          <c:v>Jun'14</c:v>
                        </c:pt>
                        <c:pt idx="140">
                          <c:v>Jun'14</c:v>
                        </c:pt>
                        <c:pt idx="141">
                          <c:v>Jun'14</c:v>
                        </c:pt>
                        <c:pt idx="142">
                          <c:v>Jul'14</c:v>
                        </c:pt>
                        <c:pt idx="143">
                          <c:v>Jul'14</c:v>
                        </c:pt>
                        <c:pt idx="144">
                          <c:v>Jul'14</c:v>
                        </c:pt>
                        <c:pt idx="145">
                          <c:v>Jul'14</c:v>
                        </c:pt>
                        <c:pt idx="146">
                          <c:v>Jul'14</c:v>
                        </c:pt>
                        <c:pt idx="147">
                          <c:v>Jul'14</c:v>
                        </c:pt>
                        <c:pt idx="148">
                          <c:v>Jul'14</c:v>
                        </c:pt>
                        <c:pt idx="149">
                          <c:v>Jul'14</c:v>
                        </c:pt>
                        <c:pt idx="150">
                          <c:v>Jul'14</c:v>
                        </c:pt>
                        <c:pt idx="151">
                          <c:v>Jul'14</c:v>
                        </c:pt>
                        <c:pt idx="152">
                          <c:v>Jul'14</c:v>
                        </c:pt>
                        <c:pt idx="153">
                          <c:v>Jul'14</c:v>
                        </c:pt>
                        <c:pt idx="154">
                          <c:v>Jul'14</c:v>
                        </c:pt>
                        <c:pt idx="155">
                          <c:v>Jul'14</c:v>
                        </c:pt>
                        <c:pt idx="156">
                          <c:v>Jul'14</c:v>
                        </c:pt>
                        <c:pt idx="157">
                          <c:v>Jul'14</c:v>
                        </c:pt>
                        <c:pt idx="158">
                          <c:v>Jul'14</c:v>
                        </c:pt>
                        <c:pt idx="159">
                          <c:v>Jul'14</c:v>
                        </c:pt>
                        <c:pt idx="160">
                          <c:v>Jul'14</c:v>
                        </c:pt>
                        <c:pt idx="161">
                          <c:v>Jul'14</c:v>
                        </c:pt>
                        <c:pt idx="162">
                          <c:v>Jul'14</c:v>
                        </c:pt>
                        <c:pt idx="163">
                          <c:v>Jul'14</c:v>
                        </c:pt>
                        <c:pt idx="164">
                          <c:v>Jul'14</c:v>
                        </c:pt>
                        <c:pt idx="165">
                          <c:v>Jul'14</c:v>
                        </c:pt>
                        <c:pt idx="166">
                          <c:v>Jul'14</c:v>
                        </c:pt>
                        <c:pt idx="167">
                          <c:v>Jul'14</c:v>
                        </c:pt>
                        <c:pt idx="168">
                          <c:v>Jul'14</c:v>
                        </c:pt>
                        <c:pt idx="169">
                          <c:v>Jul'14</c:v>
                        </c:pt>
                        <c:pt idx="170">
                          <c:v>Jul'14</c:v>
                        </c:pt>
                        <c:pt idx="171">
                          <c:v>Jul'14</c:v>
                        </c:pt>
                        <c:pt idx="172">
                          <c:v>Jul'14</c:v>
                        </c:pt>
                        <c:pt idx="173">
                          <c:v>Aug'14</c:v>
                        </c:pt>
                        <c:pt idx="174">
                          <c:v>Aug'14</c:v>
                        </c:pt>
                        <c:pt idx="175">
                          <c:v>Aug'14</c:v>
                        </c:pt>
                        <c:pt idx="176">
                          <c:v>Aug'14</c:v>
                        </c:pt>
                        <c:pt idx="177">
                          <c:v>Aug'14</c:v>
                        </c:pt>
                        <c:pt idx="178">
                          <c:v>Aug'14</c:v>
                        </c:pt>
                        <c:pt idx="179">
                          <c:v>Aug'14</c:v>
                        </c:pt>
                        <c:pt idx="180">
                          <c:v>Aug'14</c:v>
                        </c:pt>
                        <c:pt idx="181">
                          <c:v>Aug'14</c:v>
                        </c:pt>
                        <c:pt idx="182">
                          <c:v>Aug'14</c:v>
                        </c:pt>
                        <c:pt idx="183">
                          <c:v>Aug'14</c:v>
                        </c:pt>
                        <c:pt idx="184">
                          <c:v>Aug'14</c:v>
                        </c:pt>
                        <c:pt idx="185">
                          <c:v>Aug'14</c:v>
                        </c:pt>
                        <c:pt idx="186">
                          <c:v>Aug'14</c:v>
                        </c:pt>
                        <c:pt idx="187">
                          <c:v>Aug'14</c:v>
                        </c:pt>
                        <c:pt idx="188">
                          <c:v>Aug'14</c:v>
                        </c:pt>
                        <c:pt idx="189">
                          <c:v>Aug'14</c:v>
                        </c:pt>
                        <c:pt idx="190">
                          <c:v>Aug'14</c:v>
                        </c:pt>
                        <c:pt idx="191">
                          <c:v>Aug'14</c:v>
                        </c:pt>
                        <c:pt idx="192">
                          <c:v>Aug'14</c:v>
                        </c:pt>
                        <c:pt idx="193">
                          <c:v>Aug'14</c:v>
                        </c:pt>
                        <c:pt idx="194">
                          <c:v>Aug'14</c:v>
                        </c:pt>
                        <c:pt idx="195">
                          <c:v>Aug'14</c:v>
                        </c:pt>
                        <c:pt idx="196">
                          <c:v>Aug'14</c:v>
                        </c:pt>
                        <c:pt idx="197">
                          <c:v>Aug'14</c:v>
                        </c:pt>
                        <c:pt idx="198">
                          <c:v>Aug'14</c:v>
                        </c:pt>
                        <c:pt idx="199">
                          <c:v>Aug'14</c:v>
                        </c:pt>
                        <c:pt idx="200">
                          <c:v>Aug'14</c:v>
                        </c:pt>
                        <c:pt idx="201">
                          <c:v>Aug'14</c:v>
                        </c:pt>
                        <c:pt idx="202">
                          <c:v>Aug'14</c:v>
                        </c:pt>
                        <c:pt idx="203">
                          <c:v>Aug'14</c:v>
                        </c:pt>
                        <c:pt idx="204">
                          <c:v>Sep'14</c:v>
                        </c:pt>
                        <c:pt idx="205">
                          <c:v>Sep'14</c:v>
                        </c:pt>
                        <c:pt idx="206">
                          <c:v>Sep'14</c:v>
                        </c:pt>
                        <c:pt idx="207">
                          <c:v>Sep'14</c:v>
                        </c:pt>
                        <c:pt idx="208">
                          <c:v>Sep'14</c:v>
                        </c:pt>
                        <c:pt idx="209">
                          <c:v>Sep'14</c:v>
                        </c:pt>
                        <c:pt idx="210">
                          <c:v>Sep'14</c:v>
                        </c:pt>
                        <c:pt idx="211">
                          <c:v>Sep'14</c:v>
                        </c:pt>
                        <c:pt idx="212">
                          <c:v>Sep'14</c:v>
                        </c:pt>
                        <c:pt idx="213">
                          <c:v>Sep'14</c:v>
                        </c:pt>
                        <c:pt idx="214">
                          <c:v>Sep'14</c:v>
                        </c:pt>
                        <c:pt idx="215">
                          <c:v>Sep'14</c:v>
                        </c:pt>
                        <c:pt idx="216">
                          <c:v>Sep'14</c:v>
                        </c:pt>
                        <c:pt idx="217">
                          <c:v>Sep'14</c:v>
                        </c:pt>
                        <c:pt idx="218">
                          <c:v>Sep'14</c:v>
                        </c:pt>
                        <c:pt idx="219">
                          <c:v>Sep'14</c:v>
                        </c:pt>
                        <c:pt idx="220">
                          <c:v>Sep'14</c:v>
                        </c:pt>
                        <c:pt idx="221">
                          <c:v>Sep'14</c:v>
                        </c:pt>
                        <c:pt idx="222">
                          <c:v>Sep'14</c:v>
                        </c:pt>
                        <c:pt idx="223">
                          <c:v>Sep'14</c:v>
                        </c:pt>
                        <c:pt idx="224">
                          <c:v>Sep'14</c:v>
                        </c:pt>
                        <c:pt idx="225">
                          <c:v>Sep'14</c:v>
                        </c:pt>
                        <c:pt idx="226">
                          <c:v>Sep'14</c:v>
                        </c:pt>
                        <c:pt idx="227">
                          <c:v>Sep'14</c:v>
                        </c:pt>
                        <c:pt idx="228">
                          <c:v>Sep'14</c:v>
                        </c:pt>
                        <c:pt idx="229">
                          <c:v>Sep'14</c:v>
                        </c:pt>
                        <c:pt idx="230">
                          <c:v>Sep'14</c:v>
                        </c:pt>
                        <c:pt idx="231">
                          <c:v>Sep'14</c:v>
                        </c:pt>
                        <c:pt idx="232">
                          <c:v>Sep'14</c:v>
                        </c:pt>
                        <c:pt idx="233">
                          <c:v>Sep'14</c:v>
                        </c:pt>
                        <c:pt idx="234">
                          <c:v>Oct'14</c:v>
                        </c:pt>
                        <c:pt idx="235">
                          <c:v>Oct'14</c:v>
                        </c:pt>
                        <c:pt idx="236">
                          <c:v>Oct'14</c:v>
                        </c:pt>
                        <c:pt idx="237">
                          <c:v>Oct'14</c:v>
                        </c:pt>
                        <c:pt idx="238">
                          <c:v>Oct'14</c:v>
                        </c:pt>
                        <c:pt idx="239">
                          <c:v>Oct'14</c:v>
                        </c:pt>
                        <c:pt idx="240">
                          <c:v>Oct'14</c:v>
                        </c:pt>
                        <c:pt idx="241">
                          <c:v>Oct'14</c:v>
                        </c:pt>
                        <c:pt idx="242">
                          <c:v>Oct'14</c:v>
                        </c:pt>
                        <c:pt idx="243">
                          <c:v>Oct'14</c:v>
                        </c:pt>
                        <c:pt idx="244">
                          <c:v>Oct'14</c:v>
                        </c:pt>
                        <c:pt idx="245">
                          <c:v>Oct'14</c:v>
                        </c:pt>
                        <c:pt idx="246">
                          <c:v>Oct'14</c:v>
                        </c:pt>
                        <c:pt idx="247">
                          <c:v>Oct'14</c:v>
                        </c:pt>
                        <c:pt idx="248">
                          <c:v>Oct'14</c:v>
                        </c:pt>
                        <c:pt idx="249">
                          <c:v>Oct'14</c:v>
                        </c:pt>
                        <c:pt idx="250">
                          <c:v>Oct'14</c:v>
                        </c:pt>
                        <c:pt idx="251">
                          <c:v>Oct'14</c:v>
                        </c:pt>
                        <c:pt idx="252">
                          <c:v>Oct'14</c:v>
                        </c:pt>
                        <c:pt idx="253">
                          <c:v>Oct'14</c:v>
                        </c:pt>
                        <c:pt idx="254">
                          <c:v>Oct'14</c:v>
                        </c:pt>
                        <c:pt idx="255">
                          <c:v>Oct'14</c:v>
                        </c:pt>
                        <c:pt idx="256">
                          <c:v>Oct'14</c:v>
                        </c:pt>
                        <c:pt idx="257">
                          <c:v>Oct'14</c:v>
                        </c:pt>
                        <c:pt idx="258">
                          <c:v>Oct'14</c:v>
                        </c:pt>
                        <c:pt idx="259">
                          <c:v>Oct'14</c:v>
                        </c:pt>
                        <c:pt idx="260">
                          <c:v>Oct'14</c:v>
                        </c:pt>
                        <c:pt idx="261">
                          <c:v>Oct'14</c:v>
                        </c:pt>
                        <c:pt idx="262">
                          <c:v>Oct'14</c:v>
                        </c:pt>
                        <c:pt idx="263">
                          <c:v>Oct'14</c:v>
                        </c:pt>
                        <c:pt idx="264">
                          <c:v>Oct'14</c:v>
                        </c:pt>
                        <c:pt idx="265">
                          <c:v>Nov'14</c:v>
                        </c:pt>
                        <c:pt idx="266">
                          <c:v>Nov'14</c:v>
                        </c:pt>
                        <c:pt idx="267">
                          <c:v>Nov'14</c:v>
                        </c:pt>
                        <c:pt idx="268">
                          <c:v>Nov'14</c:v>
                        </c:pt>
                        <c:pt idx="269">
                          <c:v>Nov'14</c:v>
                        </c:pt>
                        <c:pt idx="270">
                          <c:v>Nov'14</c:v>
                        </c:pt>
                        <c:pt idx="271">
                          <c:v>Nov'14</c:v>
                        </c:pt>
                        <c:pt idx="272">
                          <c:v>Nov'14</c:v>
                        </c:pt>
                        <c:pt idx="273">
                          <c:v>Nov'14</c:v>
                        </c:pt>
                        <c:pt idx="274">
                          <c:v>Nov'14</c:v>
                        </c:pt>
                        <c:pt idx="275">
                          <c:v>Nov'14</c:v>
                        </c:pt>
                        <c:pt idx="276">
                          <c:v>Nov'14</c:v>
                        </c:pt>
                        <c:pt idx="277">
                          <c:v>Nov'14</c:v>
                        </c:pt>
                        <c:pt idx="278">
                          <c:v>Nov'14</c:v>
                        </c:pt>
                        <c:pt idx="279">
                          <c:v>Nov'14</c:v>
                        </c:pt>
                        <c:pt idx="280">
                          <c:v>Nov'14</c:v>
                        </c:pt>
                        <c:pt idx="281">
                          <c:v>Nov'14</c:v>
                        </c:pt>
                        <c:pt idx="282">
                          <c:v>Nov'14</c:v>
                        </c:pt>
                        <c:pt idx="283">
                          <c:v>Nov'14</c:v>
                        </c:pt>
                        <c:pt idx="284">
                          <c:v>Nov'14</c:v>
                        </c:pt>
                        <c:pt idx="285">
                          <c:v>Nov'14</c:v>
                        </c:pt>
                        <c:pt idx="286">
                          <c:v>Nov'14</c:v>
                        </c:pt>
                        <c:pt idx="287">
                          <c:v>Nov'14</c:v>
                        </c:pt>
                        <c:pt idx="288">
                          <c:v>Nov'14</c:v>
                        </c:pt>
                        <c:pt idx="289">
                          <c:v>Nov'14</c:v>
                        </c:pt>
                        <c:pt idx="290">
                          <c:v>Nov'14</c:v>
                        </c:pt>
                        <c:pt idx="291">
                          <c:v>Nov'14</c:v>
                        </c:pt>
                        <c:pt idx="292">
                          <c:v>Nov'14</c:v>
                        </c:pt>
                        <c:pt idx="293">
                          <c:v>Nov'14</c:v>
                        </c:pt>
                        <c:pt idx="294">
                          <c:v>Nov'14</c:v>
                        </c:pt>
                        <c:pt idx="295">
                          <c:v>Dec'14</c:v>
                        </c:pt>
                        <c:pt idx="296">
                          <c:v>Dec'14</c:v>
                        </c:pt>
                        <c:pt idx="297">
                          <c:v>Dec'14</c:v>
                        </c:pt>
                        <c:pt idx="298">
                          <c:v>Dec'14</c:v>
                        </c:pt>
                        <c:pt idx="299">
                          <c:v>Dec'14</c:v>
                        </c:pt>
                        <c:pt idx="300">
                          <c:v>Dec'14</c:v>
                        </c:pt>
                        <c:pt idx="301">
                          <c:v>Dec'14</c:v>
                        </c:pt>
                        <c:pt idx="302">
                          <c:v>Dec'14</c:v>
                        </c:pt>
                        <c:pt idx="303">
                          <c:v>Dec'14</c:v>
                        </c:pt>
                        <c:pt idx="304">
                          <c:v>Dec'14</c:v>
                        </c:pt>
                        <c:pt idx="305">
                          <c:v>Dec'14</c:v>
                        </c:pt>
                        <c:pt idx="306">
                          <c:v>Dec'14</c:v>
                        </c:pt>
                        <c:pt idx="307">
                          <c:v>Dec'14</c:v>
                        </c:pt>
                        <c:pt idx="308">
                          <c:v>Dec'14</c:v>
                        </c:pt>
                        <c:pt idx="309">
                          <c:v>Dec'14</c:v>
                        </c:pt>
                        <c:pt idx="310">
                          <c:v>Dec'14</c:v>
                        </c:pt>
                        <c:pt idx="311">
                          <c:v>Dec'14</c:v>
                        </c:pt>
                        <c:pt idx="312">
                          <c:v>Dec'14</c:v>
                        </c:pt>
                        <c:pt idx="313">
                          <c:v>Dec'14</c:v>
                        </c:pt>
                        <c:pt idx="314">
                          <c:v>Dec'14</c:v>
                        </c:pt>
                        <c:pt idx="315">
                          <c:v>Dec'14</c:v>
                        </c:pt>
                        <c:pt idx="316">
                          <c:v>Dec'14</c:v>
                        </c:pt>
                        <c:pt idx="317">
                          <c:v>Dec'14</c:v>
                        </c:pt>
                        <c:pt idx="318">
                          <c:v>Dec'14</c:v>
                        </c:pt>
                        <c:pt idx="319">
                          <c:v>Dec'14</c:v>
                        </c:pt>
                        <c:pt idx="320">
                          <c:v>Dec'14</c:v>
                        </c:pt>
                        <c:pt idx="321">
                          <c:v>Dec'14</c:v>
                        </c:pt>
                        <c:pt idx="322">
                          <c:v>Dec'14</c:v>
                        </c:pt>
                        <c:pt idx="323">
                          <c:v>Dec'14</c:v>
                        </c:pt>
                        <c:pt idx="324">
                          <c:v>Dec'14</c:v>
                        </c:pt>
                        <c:pt idx="325">
                          <c:v>Dec'14</c:v>
                        </c:pt>
                        <c:pt idx="326">
                          <c:v>Jan'15</c:v>
                        </c:pt>
                        <c:pt idx="327">
                          <c:v>Jan'15</c:v>
                        </c:pt>
                        <c:pt idx="328">
                          <c:v>Jan'15</c:v>
                        </c:pt>
                        <c:pt idx="329">
                          <c:v>Jan'15</c:v>
                        </c:pt>
                        <c:pt idx="330">
                          <c:v>Jan'15</c:v>
                        </c:pt>
                        <c:pt idx="331">
                          <c:v>Jan'15</c:v>
                        </c:pt>
                        <c:pt idx="332">
                          <c:v>Jan'15</c:v>
                        </c:pt>
                        <c:pt idx="333">
                          <c:v>Jan'15</c:v>
                        </c:pt>
                        <c:pt idx="334">
                          <c:v>Jan'15</c:v>
                        </c:pt>
                        <c:pt idx="335">
                          <c:v>Jan'15</c:v>
                        </c:pt>
                        <c:pt idx="336">
                          <c:v>Jan'15</c:v>
                        </c:pt>
                        <c:pt idx="337">
                          <c:v>Jan'15</c:v>
                        </c:pt>
                        <c:pt idx="338">
                          <c:v>Jan'15</c:v>
                        </c:pt>
                        <c:pt idx="339">
                          <c:v>Jan'15</c:v>
                        </c:pt>
                        <c:pt idx="340">
                          <c:v>Jan'15</c:v>
                        </c:pt>
                        <c:pt idx="341">
                          <c:v>Jan'15</c:v>
                        </c:pt>
                        <c:pt idx="342">
                          <c:v>Jan'15</c:v>
                        </c:pt>
                        <c:pt idx="343">
                          <c:v>Jan'15</c:v>
                        </c:pt>
                        <c:pt idx="344">
                          <c:v>Jan'15</c:v>
                        </c:pt>
                        <c:pt idx="345">
                          <c:v>Jan'15</c:v>
                        </c:pt>
                        <c:pt idx="346">
                          <c:v>Jan'15</c:v>
                        </c:pt>
                        <c:pt idx="347">
                          <c:v>Jan'15</c:v>
                        </c:pt>
                        <c:pt idx="348">
                          <c:v>Jan'15</c:v>
                        </c:pt>
                        <c:pt idx="349">
                          <c:v>Jan'15</c:v>
                        </c:pt>
                        <c:pt idx="350">
                          <c:v>Jan'15</c:v>
                        </c:pt>
                        <c:pt idx="351">
                          <c:v>Jan'15</c:v>
                        </c:pt>
                        <c:pt idx="352">
                          <c:v>Jan'15</c:v>
                        </c:pt>
                        <c:pt idx="353">
                          <c:v>Jan'15</c:v>
                        </c:pt>
                        <c:pt idx="354">
                          <c:v>Jan'15</c:v>
                        </c:pt>
                        <c:pt idx="355">
                          <c:v>Jan'15</c:v>
                        </c:pt>
                        <c:pt idx="356">
                          <c:v>Jan'15</c:v>
                        </c:pt>
                        <c:pt idx="357">
                          <c:v>Feb'15</c:v>
                        </c:pt>
                        <c:pt idx="358">
                          <c:v>Feb'15</c:v>
                        </c:pt>
                        <c:pt idx="359">
                          <c:v>Feb'15</c:v>
                        </c:pt>
                        <c:pt idx="360">
                          <c:v>Feb'15</c:v>
                        </c:pt>
                        <c:pt idx="361">
                          <c:v>Feb'15</c:v>
                        </c:pt>
                        <c:pt idx="362">
                          <c:v>Feb'15</c:v>
                        </c:pt>
                        <c:pt idx="363">
                          <c:v>Feb'15</c:v>
                        </c:pt>
                        <c:pt idx="364">
                          <c:v>Feb'15</c:v>
                        </c:pt>
                        <c:pt idx="365">
                          <c:v>Feb'15</c:v>
                        </c:pt>
                        <c:pt idx="366">
                          <c:v>Feb'15</c:v>
                        </c:pt>
                        <c:pt idx="367">
                          <c:v>Feb'15</c:v>
                        </c:pt>
                        <c:pt idx="368">
                          <c:v>Feb'15</c:v>
                        </c:pt>
                        <c:pt idx="369">
                          <c:v>Feb'15</c:v>
                        </c:pt>
                        <c:pt idx="370">
                          <c:v>Feb'15</c:v>
                        </c:pt>
                        <c:pt idx="371">
                          <c:v>Feb'15</c:v>
                        </c:pt>
                        <c:pt idx="372">
                          <c:v>Feb'15</c:v>
                        </c:pt>
                        <c:pt idx="373">
                          <c:v>Feb'15</c:v>
                        </c:pt>
                        <c:pt idx="374">
                          <c:v>Feb'15</c:v>
                        </c:pt>
                        <c:pt idx="375">
                          <c:v>Feb'15</c:v>
                        </c:pt>
                        <c:pt idx="376">
                          <c:v>Feb'15</c:v>
                        </c:pt>
                        <c:pt idx="377">
                          <c:v>Feb'15</c:v>
                        </c:pt>
                        <c:pt idx="378">
                          <c:v>Feb'15</c:v>
                        </c:pt>
                        <c:pt idx="379">
                          <c:v>Feb'15</c:v>
                        </c:pt>
                        <c:pt idx="380">
                          <c:v>Feb'15</c:v>
                        </c:pt>
                        <c:pt idx="381">
                          <c:v>Feb'15</c:v>
                        </c:pt>
                        <c:pt idx="382">
                          <c:v>Feb'15</c:v>
                        </c:pt>
                        <c:pt idx="383">
                          <c:v>Feb'15</c:v>
                        </c:pt>
                        <c:pt idx="384">
                          <c:v>Feb'15</c:v>
                        </c:pt>
                        <c:pt idx="385">
                          <c:v>Mar'15</c:v>
                        </c:pt>
                        <c:pt idx="386">
                          <c:v>Mar'15</c:v>
                        </c:pt>
                        <c:pt idx="387">
                          <c:v>Mar'15</c:v>
                        </c:pt>
                        <c:pt idx="388">
                          <c:v>Mar'15</c:v>
                        </c:pt>
                        <c:pt idx="389">
                          <c:v>Mar'15</c:v>
                        </c:pt>
                        <c:pt idx="390">
                          <c:v>Mar'15</c:v>
                        </c:pt>
                        <c:pt idx="391">
                          <c:v>Mar'15</c:v>
                        </c:pt>
                        <c:pt idx="392">
                          <c:v>Mar'15</c:v>
                        </c:pt>
                        <c:pt idx="393">
                          <c:v>Mar'15</c:v>
                        </c:pt>
                        <c:pt idx="394">
                          <c:v>Mar'15</c:v>
                        </c:pt>
                        <c:pt idx="395">
                          <c:v>Mar'15</c:v>
                        </c:pt>
                        <c:pt idx="396">
                          <c:v>Mar'15</c:v>
                        </c:pt>
                        <c:pt idx="397">
                          <c:v>Mar'15</c:v>
                        </c:pt>
                        <c:pt idx="398">
                          <c:v>Mar'15</c:v>
                        </c:pt>
                        <c:pt idx="399">
                          <c:v>Mar'15</c:v>
                        </c:pt>
                        <c:pt idx="400">
                          <c:v>Mar'15</c:v>
                        </c:pt>
                        <c:pt idx="401">
                          <c:v>Mar'15</c:v>
                        </c:pt>
                        <c:pt idx="402">
                          <c:v>Mar'15</c:v>
                        </c:pt>
                        <c:pt idx="403">
                          <c:v>Mar'15</c:v>
                        </c:pt>
                        <c:pt idx="404">
                          <c:v>Mar'15</c:v>
                        </c:pt>
                        <c:pt idx="405">
                          <c:v>Mar'15</c:v>
                        </c:pt>
                        <c:pt idx="406">
                          <c:v>Mar'15</c:v>
                        </c:pt>
                        <c:pt idx="407">
                          <c:v>Mar'15</c:v>
                        </c:pt>
                        <c:pt idx="408">
                          <c:v>Mar'15</c:v>
                        </c:pt>
                        <c:pt idx="409">
                          <c:v>Mar'15</c:v>
                        </c:pt>
                        <c:pt idx="410">
                          <c:v>Mar'15</c:v>
                        </c:pt>
                        <c:pt idx="411">
                          <c:v>Mar'15</c:v>
                        </c:pt>
                        <c:pt idx="412">
                          <c:v>Mar'15</c:v>
                        </c:pt>
                        <c:pt idx="413">
                          <c:v>Mar'15</c:v>
                        </c:pt>
                        <c:pt idx="414">
                          <c:v>Mar'15</c:v>
                        </c:pt>
                        <c:pt idx="415">
                          <c:v>Mar'15</c:v>
                        </c:pt>
                        <c:pt idx="416">
                          <c:v>Apr'15</c:v>
                        </c:pt>
                        <c:pt idx="417">
                          <c:v>Apr'15</c:v>
                        </c:pt>
                        <c:pt idx="418">
                          <c:v>Apr'15</c:v>
                        </c:pt>
                        <c:pt idx="419">
                          <c:v>Apr'15</c:v>
                        </c:pt>
                        <c:pt idx="420">
                          <c:v>Apr'15</c:v>
                        </c:pt>
                        <c:pt idx="421">
                          <c:v>Apr'15</c:v>
                        </c:pt>
                        <c:pt idx="422">
                          <c:v>Apr'15</c:v>
                        </c:pt>
                        <c:pt idx="423">
                          <c:v>Apr'15</c:v>
                        </c:pt>
                        <c:pt idx="424">
                          <c:v>Apr'15</c:v>
                        </c:pt>
                        <c:pt idx="425">
                          <c:v>Apr'15</c:v>
                        </c:pt>
                        <c:pt idx="426">
                          <c:v>Apr'15</c:v>
                        </c:pt>
                        <c:pt idx="427">
                          <c:v>Apr'15</c:v>
                        </c:pt>
                        <c:pt idx="428">
                          <c:v>Apr'15</c:v>
                        </c:pt>
                        <c:pt idx="429">
                          <c:v>Apr'15</c:v>
                        </c:pt>
                        <c:pt idx="430">
                          <c:v>Apr'15</c:v>
                        </c:pt>
                        <c:pt idx="431">
                          <c:v>Apr'15</c:v>
                        </c:pt>
                        <c:pt idx="432">
                          <c:v>Apr'15</c:v>
                        </c:pt>
                        <c:pt idx="433">
                          <c:v>Apr'15</c:v>
                        </c:pt>
                        <c:pt idx="434">
                          <c:v>Apr'15</c:v>
                        </c:pt>
                        <c:pt idx="435">
                          <c:v>Apr'15</c:v>
                        </c:pt>
                        <c:pt idx="436">
                          <c:v>Apr'15</c:v>
                        </c:pt>
                        <c:pt idx="437">
                          <c:v>Apr'15</c:v>
                        </c:pt>
                        <c:pt idx="438">
                          <c:v>Apr'15</c:v>
                        </c:pt>
                        <c:pt idx="439">
                          <c:v>Apr'15</c:v>
                        </c:pt>
                        <c:pt idx="440">
                          <c:v>Apr'15</c:v>
                        </c:pt>
                        <c:pt idx="441">
                          <c:v>Apr'15</c:v>
                        </c:pt>
                        <c:pt idx="442">
                          <c:v>Apr'15</c:v>
                        </c:pt>
                        <c:pt idx="443">
                          <c:v>Apr'15</c:v>
                        </c:pt>
                        <c:pt idx="444">
                          <c:v>Apr'15</c:v>
                        </c:pt>
                        <c:pt idx="445">
                          <c:v>Apr'15</c:v>
                        </c:pt>
                        <c:pt idx="446">
                          <c:v>May'15</c:v>
                        </c:pt>
                        <c:pt idx="447">
                          <c:v>May'15</c:v>
                        </c:pt>
                        <c:pt idx="448">
                          <c:v>May'15</c:v>
                        </c:pt>
                        <c:pt idx="449">
                          <c:v>May'15</c:v>
                        </c:pt>
                        <c:pt idx="450">
                          <c:v>May'15</c:v>
                        </c:pt>
                        <c:pt idx="451">
                          <c:v>May'15</c:v>
                        </c:pt>
                        <c:pt idx="452">
                          <c:v>May'15</c:v>
                        </c:pt>
                        <c:pt idx="453">
                          <c:v>May'15</c:v>
                        </c:pt>
                        <c:pt idx="454">
                          <c:v>May'15</c:v>
                        </c:pt>
                        <c:pt idx="455">
                          <c:v>May'15</c:v>
                        </c:pt>
                        <c:pt idx="456">
                          <c:v>May'15</c:v>
                        </c:pt>
                        <c:pt idx="457">
                          <c:v>May'15</c:v>
                        </c:pt>
                        <c:pt idx="458">
                          <c:v>May'15</c:v>
                        </c:pt>
                        <c:pt idx="459">
                          <c:v>May'15</c:v>
                        </c:pt>
                        <c:pt idx="460">
                          <c:v>May'15</c:v>
                        </c:pt>
                        <c:pt idx="461">
                          <c:v>May'15</c:v>
                        </c:pt>
                        <c:pt idx="462">
                          <c:v>May'15</c:v>
                        </c:pt>
                        <c:pt idx="463">
                          <c:v>May'15</c:v>
                        </c:pt>
                        <c:pt idx="464">
                          <c:v>May'15</c:v>
                        </c:pt>
                        <c:pt idx="465">
                          <c:v>May'15</c:v>
                        </c:pt>
                        <c:pt idx="466">
                          <c:v>May'15</c:v>
                        </c:pt>
                        <c:pt idx="467">
                          <c:v>May'15</c:v>
                        </c:pt>
                      </c:lvl>
                      <c:lvl>
                        <c:pt idx="0">
                          <c:v>09-02-2014</c:v>
                        </c:pt>
                        <c:pt idx="1">
                          <c:v>10-02-2014</c:v>
                        </c:pt>
                        <c:pt idx="2">
                          <c:v>11-02-2014</c:v>
                        </c:pt>
                        <c:pt idx="3">
                          <c:v>12-02-2014</c:v>
                        </c:pt>
                        <c:pt idx="4">
                          <c:v>13-02-2014</c:v>
                        </c:pt>
                        <c:pt idx="5">
                          <c:v>14-02-2014</c:v>
                        </c:pt>
                        <c:pt idx="6">
                          <c:v>15-02-2014</c:v>
                        </c:pt>
                        <c:pt idx="7">
                          <c:v>16-02-2014</c:v>
                        </c:pt>
                        <c:pt idx="8">
                          <c:v>17-02-2014</c:v>
                        </c:pt>
                        <c:pt idx="9">
                          <c:v>18-02-2014</c:v>
                        </c:pt>
                        <c:pt idx="10">
                          <c:v>19-02-2014</c:v>
                        </c:pt>
                        <c:pt idx="11">
                          <c:v>20-02-2014</c:v>
                        </c:pt>
                        <c:pt idx="12">
                          <c:v>21-02-2014</c:v>
                        </c:pt>
                        <c:pt idx="13">
                          <c:v>22-02-2014</c:v>
                        </c:pt>
                        <c:pt idx="14">
                          <c:v>23-02-2014</c:v>
                        </c:pt>
                        <c:pt idx="15">
                          <c:v>24-02-2014</c:v>
                        </c:pt>
                        <c:pt idx="16">
                          <c:v>25-02-2014</c:v>
                        </c:pt>
                        <c:pt idx="17">
                          <c:v>26-02-2014</c:v>
                        </c:pt>
                        <c:pt idx="18">
                          <c:v>27-02-2014</c:v>
                        </c:pt>
                        <c:pt idx="19">
                          <c:v>28-02-2014</c:v>
                        </c:pt>
                        <c:pt idx="20">
                          <c:v>01-03-2014</c:v>
                        </c:pt>
                        <c:pt idx="21">
                          <c:v>02-03-2014</c:v>
                        </c:pt>
                        <c:pt idx="22">
                          <c:v>03-03-2014</c:v>
                        </c:pt>
                        <c:pt idx="23">
                          <c:v>04-03-2014</c:v>
                        </c:pt>
                        <c:pt idx="24">
                          <c:v>05-03-2014</c:v>
                        </c:pt>
                        <c:pt idx="25">
                          <c:v>06-03-2014</c:v>
                        </c:pt>
                        <c:pt idx="26">
                          <c:v>07-03-2014</c:v>
                        </c:pt>
                        <c:pt idx="27">
                          <c:v>08-03-2014</c:v>
                        </c:pt>
                        <c:pt idx="28">
                          <c:v>09-03-2014</c:v>
                        </c:pt>
                        <c:pt idx="29">
                          <c:v>10-03-2014</c:v>
                        </c:pt>
                        <c:pt idx="30">
                          <c:v>11-03-2014</c:v>
                        </c:pt>
                        <c:pt idx="31">
                          <c:v>12-03-2014</c:v>
                        </c:pt>
                        <c:pt idx="32">
                          <c:v>13-03-2014</c:v>
                        </c:pt>
                        <c:pt idx="33">
                          <c:v>14-03-2014</c:v>
                        </c:pt>
                        <c:pt idx="34">
                          <c:v>15-03-2014</c:v>
                        </c:pt>
                        <c:pt idx="35">
                          <c:v>16-03-2014</c:v>
                        </c:pt>
                        <c:pt idx="36">
                          <c:v>17-03-2014</c:v>
                        </c:pt>
                        <c:pt idx="37">
                          <c:v>18-03-2014</c:v>
                        </c:pt>
                        <c:pt idx="38">
                          <c:v>19-03-2014</c:v>
                        </c:pt>
                        <c:pt idx="39">
                          <c:v>20-03-2014</c:v>
                        </c:pt>
                        <c:pt idx="40">
                          <c:v>21-03-2014</c:v>
                        </c:pt>
                        <c:pt idx="41">
                          <c:v>22-03-2014</c:v>
                        </c:pt>
                        <c:pt idx="42">
                          <c:v>23-03-2014</c:v>
                        </c:pt>
                        <c:pt idx="43">
                          <c:v>24-03-2014</c:v>
                        </c:pt>
                        <c:pt idx="44">
                          <c:v>25-03-2014</c:v>
                        </c:pt>
                        <c:pt idx="45">
                          <c:v>26-03-2014</c:v>
                        </c:pt>
                        <c:pt idx="46">
                          <c:v>27-03-2014</c:v>
                        </c:pt>
                        <c:pt idx="47">
                          <c:v>28-03-2014</c:v>
                        </c:pt>
                        <c:pt idx="48">
                          <c:v>29-03-2014</c:v>
                        </c:pt>
                        <c:pt idx="49">
                          <c:v>30-03-2014</c:v>
                        </c:pt>
                        <c:pt idx="50">
                          <c:v>31-03-2014</c:v>
                        </c:pt>
                        <c:pt idx="51">
                          <c:v>01-04-2014</c:v>
                        </c:pt>
                        <c:pt idx="52">
                          <c:v>02-04-2014</c:v>
                        </c:pt>
                        <c:pt idx="53">
                          <c:v>03-04-2014</c:v>
                        </c:pt>
                        <c:pt idx="54">
                          <c:v>04-04-2014</c:v>
                        </c:pt>
                        <c:pt idx="55">
                          <c:v>05-04-2014</c:v>
                        </c:pt>
                        <c:pt idx="56">
                          <c:v>06-04-2014</c:v>
                        </c:pt>
                        <c:pt idx="57">
                          <c:v>07-04-2014</c:v>
                        </c:pt>
                        <c:pt idx="58">
                          <c:v>08-04-2014</c:v>
                        </c:pt>
                        <c:pt idx="59">
                          <c:v>09-04-2014</c:v>
                        </c:pt>
                        <c:pt idx="60">
                          <c:v>10-04-2014</c:v>
                        </c:pt>
                        <c:pt idx="61">
                          <c:v>11-04-2014</c:v>
                        </c:pt>
                        <c:pt idx="62">
                          <c:v>12-04-2014</c:v>
                        </c:pt>
                        <c:pt idx="63">
                          <c:v>13-04-2014</c:v>
                        </c:pt>
                        <c:pt idx="64">
                          <c:v>14-04-2014</c:v>
                        </c:pt>
                        <c:pt idx="65">
                          <c:v>15-04-2014</c:v>
                        </c:pt>
                        <c:pt idx="66">
                          <c:v>16-04-2014</c:v>
                        </c:pt>
                        <c:pt idx="67">
                          <c:v>17-04-2014</c:v>
                        </c:pt>
                        <c:pt idx="68">
                          <c:v>18-04-2014</c:v>
                        </c:pt>
                        <c:pt idx="69">
                          <c:v>19-04-2014</c:v>
                        </c:pt>
                        <c:pt idx="70">
                          <c:v>20-04-2014</c:v>
                        </c:pt>
                        <c:pt idx="71">
                          <c:v>21-04-2014</c:v>
                        </c:pt>
                        <c:pt idx="72">
                          <c:v>22-04-2014</c:v>
                        </c:pt>
                        <c:pt idx="73">
                          <c:v>23-04-2014</c:v>
                        </c:pt>
                        <c:pt idx="74">
                          <c:v>24-04-2014</c:v>
                        </c:pt>
                        <c:pt idx="75">
                          <c:v>25-04-2014</c:v>
                        </c:pt>
                        <c:pt idx="76">
                          <c:v>26-04-2014</c:v>
                        </c:pt>
                        <c:pt idx="77">
                          <c:v>27-04-2014</c:v>
                        </c:pt>
                        <c:pt idx="78">
                          <c:v>28-04-2014</c:v>
                        </c:pt>
                        <c:pt idx="79">
                          <c:v>29-04-2014</c:v>
                        </c:pt>
                        <c:pt idx="80">
                          <c:v>30-04-2014</c:v>
                        </c:pt>
                        <c:pt idx="81">
                          <c:v>01-05-2014</c:v>
                        </c:pt>
                        <c:pt idx="82">
                          <c:v>02-05-2014</c:v>
                        </c:pt>
                        <c:pt idx="83">
                          <c:v>03-05-2014</c:v>
                        </c:pt>
                        <c:pt idx="84">
                          <c:v>04-05-2014</c:v>
                        </c:pt>
                        <c:pt idx="85">
                          <c:v>05-05-2014</c:v>
                        </c:pt>
                        <c:pt idx="86">
                          <c:v>06-05-2014</c:v>
                        </c:pt>
                        <c:pt idx="87">
                          <c:v>07-05-2014</c:v>
                        </c:pt>
                        <c:pt idx="88">
                          <c:v>08-05-2014</c:v>
                        </c:pt>
                        <c:pt idx="89">
                          <c:v>09-05-2014</c:v>
                        </c:pt>
                        <c:pt idx="90">
                          <c:v>10-05-2014</c:v>
                        </c:pt>
                        <c:pt idx="91">
                          <c:v>11-05-2014</c:v>
                        </c:pt>
                        <c:pt idx="92">
                          <c:v>12-05-2014</c:v>
                        </c:pt>
                        <c:pt idx="93">
                          <c:v>13-05-2014</c:v>
                        </c:pt>
                        <c:pt idx="94">
                          <c:v>14-05-2014</c:v>
                        </c:pt>
                        <c:pt idx="95">
                          <c:v>15-05-2014</c:v>
                        </c:pt>
                        <c:pt idx="96">
                          <c:v>16-05-2014</c:v>
                        </c:pt>
                        <c:pt idx="97">
                          <c:v>17-05-2014</c:v>
                        </c:pt>
                        <c:pt idx="98">
                          <c:v>18-05-2014</c:v>
                        </c:pt>
                        <c:pt idx="99">
                          <c:v>19-05-2014</c:v>
                        </c:pt>
                        <c:pt idx="100">
                          <c:v>20-05-2014</c:v>
                        </c:pt>
                        <c:pt idx="101">
                          <c:v>21-05-2014</c:v>
                        </c:pt>
                        <c:pt idx="102">
                          <c:v>22-05-2014</c:v>
                        </c:pt>
                        <c:pt idx="103">
                          <c:v>23-05-2014</c:v>
                        </c:pt>
                        <c:pt idx="104">
                          <c:v>24-05-2014</c:v>
                        </c:pt>
                        <c:pt idx="105">
                          <c:v>25-05-2014</c:v>
                        </c:pt>
                        <c:pt idx="106">
                          <c:v>26-05-2014</c:v>
                        </c:pt>
                        <c:pt idx="107">
                          <c:v>27-05-2014</c:v>
                        </c:pt>
                        <c:pt idx="108">
                          <c:v>28-05-2014</c:v>
                        </c:pt>
                        <c:pt idx="109">
                          <c:v>29-05-2014</c:v>
                        </c:pt>
                        <c:pt idx="110">
                          <c:v>30-05-2014</c:v>
                        </c:pt>
                        <c:pt idx="111">
                          <c:v>31-05-2014</c:v>
                        </c:pt>
                        <c:pt idx="112">
                          <c:v>01-06-2014</c:v>
                        </c:pt>
                        <c:pt idx="113">
                          <c:v>02-06-2014</c:v>
                        </c:pt>
                        <c:pt idx="114">
                          <c:v>03-06-2014</c:v>
                        </c:pt>
                        <c:pt idx="115">
                          <c:v>04-06-2014</c:v>
                        </c:pt>
                        <c:pt idx="116">
                          <c:v>05-06-2014</c:v>
                        </c:pt>
                        <c:pt idx="117">
                          <c:v>06-06-2014</c:v>
                        </c:pt>
                        <c:pt idx="118">
                          <c:v>07-06-2014</c:v>
                        </c:pt>
                        <c:pt idx="119">
                          <c:v>08-06-2014</c:v>
                        </c:pt>
                        <c:pt idx="120">
                          <c:v>09-06-2014</c:v>
                        </c:pt>
                        <c:pt idx="121">
                          <c:v>10-06-2014</c:v>
                        </c:pt>
                        <c:pt idx="122">
                          <c:v>11-06-2014</c:v>
                        </c:pt>
                        <c:pt idx="123">
                          <c:v>12-06-2014</c:v>
                        </c:pt>
                        <c:pt idx="124">
                          <c:v>13-06-2014</c:v>
                        </c:pt>
                        <c:pt idx="125">
                          <c:v>14-06-2014</c:v>
                        </c:pt>
                        <c:pt idx="126">
                          <c:v>15-06-2014</c:v>
                        </c:pt>
                        <c:pt idx="127">
                          <c:v>16-06-2014</c:v>
                        </c:pt>
                        <c:pt idx="128">
                          <c:v>17-06-2014</c:v>
                        </c:pt>
                        <c:pt idx="129">
                          <c:v>18-06-2014</c:v>
                        </c:pt>
                        <c:pt idx="130">
                          <c:v>19-06-2014</c:v>
                        </c:pt>
                        <c:pt idx="131">
                          <c:v>20-06-2014</c:v>
                        </c:pt>
                        <c:pt idx="132">
                          <c:v>21-06-2014</c:v>
                        </c:pt>
                        <c:pt idx="133">
                          <c:v>22-06-2014</c:v>
                        </c:pt>
                        <c:pt idx="134">
                          <c:v>23-06-2014</c:v>
                        </c:pt>
                        <c:pt idx="135">
                          <c:v>24-06-2014</c:v>
                        </c:pt>
                        <c:pt idx="136">
                          <c:v>25-06-2014</c:v>
                        </c:pt>
                        <c:pt idx="137">
                          <c:v>26-06-2014</c:v>
                        </c:pt>
                        <c:pt idx="138">
                          <c:v>27-06-2014</c:v>
                        </c:pt>
                        <c:pt idx="139">
                          <c:v>28-06-2014</c:v>
                        </c:pt>
                        <c:pt idx="140">
                          <c:v>29-06-2014</c:v>
                        </c:pt>
                        <c:pt idx="141">
                          <c:v>30-06-2014</c:v>
                        </c:pt>
                        <c:pt idx="142">
                          <c:v>01-07-2014</c:v>
                        </c:pt>
                        <c:pt idx="143">
                          <c:v>02-07-2014</c:v>
                        </c:pt>
                        <c:pt idx="144">
                          <c:v>03-07-2014</c:v>
                        </c:pt>
                        <c:pt idx="145">
                          <c:v>04-07-2014</c:v>
                        </c:pt>
                        <c:pt idx="146">
                          <c:v>05-07-2014</c:v>
                        </c:pt>
                        <c:pt idx="147">
                          <c:v>06-07-2014</c:v>
                        </c:pt>
                        <c:pt idx="148">
                          <c:v>07-07-2014</c:v>
                        </c:pt>
                        <c:pt idx="149">
                          <c:v>08-07-2014</c:v>
                        </c:pt>
                        <c:pt idx="150">
                          <c:v>09-07-2014</c:v>
                        </c:pt>
                        <c:pt idx="151">
                          <c:v>10-07-2014</c:v>
                        </c:pt>
                        <c:pt idx="152">
                          <c:v>11-07-2014</c:v>
                        </c:pt>
                        <c:pt idx="153">
                          <c:v>12-07-2014</c:v>
                        </c:pt>
                        <c:pt idx="154">
                          <c:v>13-07-2014</c:v>
                        </c:pt>
                        <c:pt idx="155">
                          <c:v>14-07-2014</c:v>
                        </c:pt>
                        <c:pt idx="156">
                          <c:v>15-07-2014</c:v>
                        </c:pt>
                        <c:pt idx="157">
                          <c:v>16-07-2014</c:v>
                        </c:pt>
                        <c:pt idx="158">
                          <c:v>17-07-2014</c:v>
                        </c:pt>
                        <c:pt idx="159">
                          <c:v>18-07-2014</c:v>
                        </c:pt>
                        <c:pt idx="160">
                          <c:v>19-07-2014</c:v>
                        </c:pt>
                        <c:pt idx="161">
                          <c:v>20-07-2014</c:v>
                        </c:pt>
                        <c:pt idx="162">
                          <c:v>21-07-2014</c:v>
                        </c:pt>
                        <c:pt idx="163">
                          <c:v>22-07-2014</c:v>
                        </c:pt>
                        <c:pt idx="164">
                          <c:v>23-07-2014</c:v>
                        </c:pt>
                        <c:pt idx="165">
                          <c:v>24-07-2014</c:v>
                        </c:pt>
                        <c:pt idx="166">
                          <c:v>25-07-2014</c:v>
                        </c:pt>
                        <c:pt idx="167">
                          <c:v>26-07-2014</c:v>
                        </c:pt>
                        <c:pt idx="168">
                          <c:v>27-07-2014</c:v>
                        </c:pt>
                        <c:pt idx="169">
                          <c:v>28-07-2014</c:v>
                        </c:pt>
                        <c:pt idx="170">
                          <c:v>29-07-2014</c:v>
                        </c:pt>
                        <c:pt idx="171">
                          <c:v>30-07-2014</c:v>
                        </c:pt>
                        <c:pt idx="172">
                          <c:v>31-07-2014</c:v>
                        </c:pt>
                        <c:pt idx="173">
                          <c:v>01-08-2014</c:v>
                        </c:pt>
                        <c:pt idx="174">
                          <c:v>02-08-2014</c:v>
                        </c:pt>
                        <c:pt idx="175">
                          <c:v>03-08-2014</c:v>
                        </c:pt>
                        <c:pt idx="176">
                          <c:v>04-08-2014</c:v>
                        </c:pt>
                        <c:pt idx="177">
                          <c:v>05-08-2014</c:v>
                        </c:pt>
                        <c:pt idx="178">
                          <c:v>06-08-2014</c:v>
                        </c:pt>
                        <c:pt idx="179">
                          <c:v>07-08-2014</c:v>
                        </c:pt>
                        <c:pt idx="180">
                          <c:v>08-08-2014</c:v>
                        </c:pt>
                        <c:pt idx="181">
                          <c:v>09-08-2014</c:v>
                        </c:pt>
                        <c:pt idx="182">
                          <c:v>10-08-2014</c:v>
                        </c:pt>
                        <c:pt idx="183">
                          <c:v>11-08-2014</c:v>
                        </c:pt>
                        <c:pt idx="184">
                          <c:v>12-08-2014</c:v>
                        </c:pt>
                        <c:pt idx="185">
                          <c:v>13-08-2014</c:v>
                        </c:pt>
                        <c:pt idx="186">
                          <c:v>14-08-2014</c:v>
                        </c:pt>
                        <c:pt idx="187">
                          <c:v>15-08-2014</c:v>
                        </c:pt>
                        <c:pt idx="188">
                          <c:v>16-08-2014</c:v>
                        </c:pt>
                        <c:pt idx="189">
                          <c:v>17-08-2014</c:v>
                        </c:pt>
                        <c:pt idx="190">
                          <c:v>18-08-2014</c:v>
                        </c:pt>
                        <c:pt idx="191">
                          <c:v>19-08-2014</c:v>
                        </c:pt>
                        <c:pt idx="192">
                          <c:v>20-08-2014</c:v>
                        </c:pt>
                        <c:pt idx="193">
                          <c:v>21-08-2014</c:v>
                        </c:pt>
                        <c:pt idx="194">
                          <c:v>22-08-2014</c:v>
                        </c:pt>
                        <c:pt idx="195">
                          <c:v>23-08-2014</c:v>
                        </c:pt>
                        <c:pt idx="196">
                          <c:v>24-08-2014</c:v>
                        </c:pt>
                        <c:pt idx="197">
                          <c:v>25-08-2014</c:v>
                        </c:pt>
                        <c:pt idx="198">
                          <c:v>26-08-2014</c:v>
                        </c:pt>
                        <c:pt idx="199">
                          <c:v>27-08-2014</c:v>
                        </c:pt>
                        <c:pt idx="200">
                          <c:v>28-08-2014</c:v>
                        </c:pt>
                        <c:pt idx="201">
                          <c:v>29-08-2014</c:v>
                        </c:pt>
                        <c:pt idx="202">
                          <c:v>30-08-2014</c:v>
                        </c:pt>
                        <c:pt idx="203">
                          <c:v>31-08-2014</c:v>
                        </c:pt>
                        <c:pt idx="204">
                          <c:v>01-09-2014</c:v>
                        </c:pt>
                        <c:pt idx="205">
                          <c:v>02-09-2014</c:v>
                        </c:pt>
                        <c:pt idx="206">
                          <c:v>03-09-2014</c:v>
                        </c:pt>
                        <c:pt idx="207">
                          <c:v>04-09-2014</c:v>
                        </c:pt>
                        <c:pt idx="208">
                          <c:v>05-09-2014</c:v>
                        </c:pt>
                        <c:pt idx="209">
                          <c:v>06-09-2014</c:v>
                        </c:pt>
                        <c:pt idx="210">
                          <c:v>07-09-2014</c:v>
                        </c:pt>
                        <c:pt idx="211">
                          <c:v>08-09-2014</c:v>
                        </c:pt>
                        <c:pt idx="212">
                          <c:v>09-09-2014</c:v>
                        </c:pt>
                        <c:pt idx="213">
                          <c:v>10-09-2014</c:v>
                        </c:pt>
                        <c:pt idx="214">
                          <c:v>11-09-2014</c:v>
                        </c:pt>
                        <c:pt idx="215">
                          <c:v>12-09-2014</c:v>
                        </c:pt>
                        <c:pt idx="216">
                          <c:v>13-09-2014</c:v>
                        </c:pt>
                        <c:pt idx="217">
                          <c:v>14-09-2014</c:v>
                        </c:pt>
                        <c:pt idx="218">
                          <c:v>15-09-2014</c:v>
                        </c:pt>
                        <c:pt idx="219">
                          <c:v>16-09-2014</c:v>
                        </c:pt>
                        <c:pt idx="220">
                          <c:v>17-09-2014</c:v>
                        </c:pt>
                        <c:pt idx="221">
                          <c:v>18-09-2014</c:v>
                        </c:pt>
                        <c:pt idx="222">
                          <c:v>19-09-2014</c:v>
                        </c:pt>
                        <c:pt idx="223">
                          <c:v>20-09-2014</c:v>
                        </c:pt>
                        <c:pt idx="224">
                          <c:v>21-09-2014</c:v>
                        </c:pt>
                        <c:pt idx="225">
                          <c:v>22-09-2014</c:v>
                        </c:pt>
                        <c:pt idx="226">
                          <c:v>23-09-2014</c:v>
                        </c:pt>
                        <c:pt idx="227">
                          <c:v>24-09-2014</c:v>
                        </c:pt>
                        <c:pt idx="228">
                          <c:v>25-09-2014</c:v>
                        </c:pt>
                        <c:pt idx="229">
                          <c:v>26-09-2014</c:v>
                        </c:pt>
                        <c:pt idx="230">
                          <c:v>27-09-2014</c:v>
                        </c:pt>
                        <c:pt idx="231">
                          <c:v>28-09-2014</c:v>
                        </c:pt>
                        <c:pt idx="232">
                          <c:v>29-09-2014</c:v>
                        </c:pt>
                        <c:pt idx="233">
                          <c:v>30-09-2014</c:v>
                        </c:pt>
                        <c:pt idx="234">
                          <c:v>01-10-2014</c:v>
                        </c:pt>
                        <c:pt idx="235">
                          <c:v>02-10-2014</c:v>
                        </c:pt>
                        <c:pt idx="236">
                          <c:v>03-10-2014</c:v>
                        </c:pt>
                        <c:pt idx="237">
                          <c:v>04-10-2014</c:v>
                        </c:pt>
                        <c:pt idx="238">
                          <c:v>05-10-2014</c:v>
                        </c:pt>
                        <c:pt idx="239">
                          <c:v>06-10-2014</c:v>
                        </c:pt>
                        <c:pt idx="240">
                          <c:v>07-10-2014</c:v>
                        </c:pt>
                        <c:pt idx="241">
                          <c:v>08-10-2014</c:v>
                        </c:pt>
                        <c:pt idx="242">
                          <c:v>09-10-2014</c:v>
                        </c:pt>
                        <c:pt idx="243">
                          <c:v>10-10-2014</c:v>
                        </c:pt>
                        <c:pt idx="244">
                          <c:v>11-10-2014</c:v>
                        </c:pt>
                        <c:pt idx="245">
                          <c:v>12-10-2014</c:v>
                        </c:pt>
                        <c:pt idx="246">
                          <c:v>13-10-2014</c:v>
                        </c:pt>
                        <c:pt idx="247">
                          <c:v>14-10-2014</c:v>
                        </c:pt>
                        <c:pt idx="248">
                          <c:v>15-10-2014</c:v>
                        </c:pt>
                        <c:pt idx="249">
                          <c:v>16-10-2014</c:v>
                        </c:pt>
                        <c:pt idx="250">
                          <c:v>17-10-2014</c:v>
                        </c:pt>
                        <c:pt idx="251">
                          <c:v>18-10-2014</c:v>
                        </c:pt>
                        <c:pt idx="252">
                          <c:v>19-10-2014</c:v>
                        </c:pt>
                        <c:pt idx="253">
                          <c:v>20-10-2014</c:v>
                        </c:pt>
                        <c:pt idx="254">
                          <c:v>21-10-2014</c:v>
                        </c:pt>
                        <c:pt idx="255">
                          <c:v>22-10-2014</c:v>
                        </c:pt>
                        <c:pt idx="256">
                          <c:v>23-10-2014</c:v>
                        </c:pt>
                        <c:pt idx="257">
                          <c:v>24-10-2014</c:v>
                        </c:pt>
                        <c:pt idx="258">
                          <c:v>25-10-2014</c:v>
                        </c:pt>
                        <c:pt idx="259">
                          <c:v>26-10-2014</c:v>
                        </c:pt>
                        <c:pt idx="260">
                          <c:v>27-10-2014</c:v>
                        </c:pt>
                        <c:pt idx="261">
                          <c:v>28-10-2014</c:v>
                        </c:pt>
                        <c:pt idx="262">
                          <c:v>29-10-2014</c:v>
                        </c:pt>
                        <c:pt idx="263">
                          <c:v>30-10-2014</c:v>
                        </c:pt>
                        <c:pt idx="264">
                          <c:v>31-10-2014</c:v>
                        </c:pt>
                        <c:pt idx="265">
                          <c:v>01-11-2014</c:v>
                        </c:pt>
                        <c:pt idx="266">
                          <c:v>02-11-2014</c:v>
                        </c:pt>
                        <c:pt idx="267">
                          <c:v>03-11-2014</c:v>
                        </c:pt>
                        <c:pt idx="268">
                          <c:v>04-11-2014</c:v>
                        </c:pt>
                        <c:pt idx="269">
                          <c:v>05-11-2014</c:v>
                        </c:pt>
                        <c:pt idx="270">
                          <c:v>06-11-2014</c:v>
                        </c:pt>
                        <c:pt idx="271">
                          <c:v>07-11-2014</c:v>
                        </c:pt>
                        <c:pt idx="272">
                          <c:v>08-11-2014</c:v>
                        </c:pt>
                        <c:pt idx="273">
                          <c:v>09-11-2014</c:v>
                        </c:pt>
                        <c:pt idx="274">
                          <c:v>10-11-2014</c:v>
                        </c:pt>
                        <c:pt idx="275">
                          <c:v>11-11-2014</c:v>
                        </c:pt>
                        <c:pt idx="276">
                          <c:v>12-11-2014</c:v>
                        </c:pt>
                        <c:pt idx="277">
                          <c:v>13-11-2014</c:v>
                        </c:pt>
                        <c:pt idx="278">
                          <c:v>14-11-2014</c:v>
                        </c:pt>
                        <c:pt idx="279">
                          <c:v>15-11-2014</c:v>
                        </c:pt>
                        <c:pt idx="280">
                          <c:v>16-11-2014</c:v>
                        </c:pt>
                        <c:pt idx="281">
                          <c:v>17-11-2014</c:v>
                        </c:pt>
                        <c:pt idx="282">
                          <c:v>18-11-2014</c:v>
                        </c:pt>
                        <c:pt idx="283">
                          <c:v>19-11-2014</c:v>
                        </c:pt>
                        <c:pt idx="284">
                          <c:v>20-11-2014</c:v>
                        </c:pt>
                        <c:pt idx="285">
                          <c:v>21-11-2014</c:v>
                        </c:pt>
                        <c:pt idx="286">
                          <c:v>22-11-2014</c:v>
                        </c:pt>
                        <c:pt idx="287">
                          <c:v>23-11-2014</c:v>
                        </c:pt>
                        <c:pt idx="288">
                          <c:v>24-11-2014</c:v>
                        </c:pt>
                        <c:pt idx="289">
                          <c:v>25-11-2014</c:v>
                        </c:pt>
                        <c:pt idx="290">
                          <c:v>26-11-2014</c:v>
                        </c:pt>
                        <c:pt idx="291">
                          <c:v>27-11-2014</c:v>
                        </c:pt>
                        <c:pt idx="292">
                          <c:v>28-11-2014</c:v>
                        </c:pt>
                        <c:pt idx="293">
                          <c:v>29-11-2014</c:v>
                        </c:pt>
                        <c:pt idx="294">
                          <c:v>30-11-2014</c:v>
                        </c:pt>
                        <c:pt idx="295">
                          <c:v>01-12-2014</c:v>
                        </c:pt>
                        <c:pt idx="296">
                          <c:v>02-12-2014</c:v>
                        </c:pt>
                        <c:pt idx="297">
                          <c:v>03-12-2014</c:v>
                        </c:pt>
                        <c:pt idx="298">
                          <c:v>04-12-2014</c:v>
                        </c:pt>
                        <c:pt idx="299">
                          <c:v>05-12-2014</c:v>
                        </c:pt>
                        <c:pt idx="300">
                          <c:v>06-12-2014</c:v>
                        </c:pt>
                        <c:pt idx="301">
                          <c:v>07-12-2014</c:v>
                        </c:pt>
                        <c:pt idx="302">
                          <c:v>08-12-2014</c:v>
                        </c:pt>
                        <c:pt idx="303">
                          <c:v>09-12-2014</c:v>
                        </c:pt>
                        <c:pt idx="304">
                          <c:v>10-12-2014</c:v>
                        </c:pt>
                        <c:pt idx="305">
                          <c:v>11-12-2014</c:v>
                        </c:pt>
                        <c:pt idx="306">
                          <c:v>12-12-2014</c:v>
                        </c:pt>
                        <c:pt idx="307">
                          <c:v>13-12-2014</c:v>
                        </c:pt>
                        <c:pt idx="308">
                          <c:v>14-12-2014</c:v>
                        </c:pt>
                        <c:pt idx="309">
                          <c:v>15-12-2014</c:v>
                        </c:pt>
                        <c:pt idx="310">
                          <c:v>16-12-2014</c:v>
                        </c:pt>
                        <c:pt idx="311">
                          <c:v>17-12-2014</c:v>
                        </c:pt>
                        <c:pt idx="312">
                          <c:v>18-12-2014</c:v>
                        </c:pt>
                        <c:pt idx="313">
                          <c:v>19-12-2014</c:v>
                        </c:pt>
                        <c:pt idx="314">
                          <c:v>20-12-2014</c:v>
                        </c:pt>
                        <c:pt idx="315">
                          <c:v>21-12-2014</c:v>
                        </c:pt>
                        <c:pt idx="316">
                          <c:v>22-12-2014</c:v>
                        </c:pt>
                        <c:pt idx="317">
                          <c:v>23-12-2014</c:v>
                        </c:pt>
                        <c:pt idx="318">
                          <c:v>24-12-2014</c:v>
                        </c:pt>
                        <c:pt idx="319">
                          <c:v>25-12-2014</c:v>
                        </c:pt>
                        <c:pt idx="320">
                          <c:v>26-12-2014</c:v>
                        </c:pt>
                        <c:pt idx="321">
                          <c:v>27-12-2014</c:v>
                        </c:pt>
                        <c:pt idx="322">
                          <c:v>28-12-2014</c:v>
                        </c:pt>
                        <c:pt idx="323">
                          <c:v>29-12-2014</c:v>
                        </c:pt>
                        <c:pt idx="324">
                          <c:v>30-12-2014</c:v>
                        </c:pt>
                        <c:pt idx="325">
                          <c:v>31-12-2014</c:v>
                        </c:pt>
                        <c:pt idx="326">
                          <c:v>01-01-2015</c:v>
                        </c:pt>
                        <c:pt idx="327">
                          <c:v>02-01-2015</c:v>
                        </c:pt>
                        <c:pt idx="328">
                          <c:v>03-01-2015</c:v>
                        </c:pt>
                        <c:pt idx="329">
                          <c:v>04-01-2015</c:v>
                        </c:pt>
                        <c:pt idx="330">
                          <c:v>05-01-2015</c:v>
                        </c:pt>
                        <c:pt idx="331">
                          <c:v>06-01-2015</c:v>
                        </c:pt>
                        <c:pt idx="332">
                          <c:v>07-01-2015</c:v>
                        </c:pt>
                        <c:pt idx="333">
                          <c:v>08-01-2015</c:v>
                        </c:pt>
                        <c:pt idx="334">
                          <c:v>09-01-2015</c:v>
                        </c:pt>
                        <c:pt idx="335">
                          <c:v>10-01-2015</c:v>
                        </c:pt>
                        <c:pt idx="336">
                          <c:v>11-01-2015</c:v>
                        </c:pt>
                        <c:pt idx="337">
                          <c:v>12-01-2015</c:v>
                        </c:pt>
                        <c:pt idx="338">
                          <c:v>13-01-2015</c:v>
                        </c:pt>
                        <c:pt idx="339">
                          <c:v>14-01-2015</c:v>
                        </c:pt>
                        <c:pt idx="340">
                          <c:v>15-01-2015</c:v>
                        </c:pt>
                        <c:pt idx="341">
                          <c:v>16-01-2015</c:v>
                        </c:pt>
                        <c:pt idx="342">
                          <c:v>17-01-2015</c:v>
                        </c:pt>
                        <c:pt idx="343">
                          <c:v>18-01-2015</c:v>
                        </c:pt>
                        <c:pt idx="344">
                          <c:v>19-01-2015</c:v>
                        </c:pt>
                        <c:pt idx="345">
                          <c:v>20-01-2015</c:v>
                        </c:pt>
                        <c:pt idx="346">
                          <c:v>21-01-2015</c:v>
                        </c:pt>
                        <c:pt idx="347">
                          <c:v>22-01-2015</c:v>
                        </c:pt>
                        <c:pt idx="348">
                          <c:v>23-01-2015</c:v>
                        </c:pt>
                        <c:pt idx="349">
                          <c:v>24-01-2015</c:v>
                        </c:pt>
                        <c:pt idx="350">
                          <c:v>25-01-2015</c:v>
                        </c:pt>
                        <c:pt idx="351">
                          <c:v>26-01-2015</c:v>
                        </c:pt>
                        <c:pt idx="352">
                          <c:v>27-01-2015</c:v>
                        </c:pt>
                        <c:pt idx="353">
                          <c:v>28-01-2015</c:v>
                        </c:pt>
                        <c:pt idx="354">
                          <c:v>29-01-2015</c:v>
                        </c:pt>
                        <c:pt idx="355">
                          <c:v>30-01-2015</c:v>
                        </c:pt>
                        <c:pt idx="356">
                          <c:v>31-01-2015</c:v>
                        </c:pt>
                        <c:pt idx="357">
                          <c:v>01-02-2015</c:v>
                        </c:pt>
                        <c:pt idx="358">
                          <c:v>02-02-2015</c:v>
                        </c:pt>
                        <c:pt idx="359">
                          <c:v>03-02-2015</c:v>
                        </c:pt>
                        <c:pt idx="360">
                          <c:v>04-02-2015</c:v>
                        </c:pt>
                        <c:pt idx="361">
                          <c:v>05-02-2015</c:v>
                        </c:pt>
                        <c:pt idx="362">
                          <c:v>06-02-2015</c:v>
                        </c:pt>
                        <c:pt idx="363">
                          <c:v>07-02-2015</c:v>
                        </c:pt>
                        <c:pt idx="364">
                          <c:v>08-02-2015</c:v>
                        </c:pt>
                        <c:pt idx="365">
                          <c:v>09-02-2015</c:v>
                        </c:pt>
                        <c:pt idx="366">
                          <c:v>10-02-2015</c:v>
                        </c:pt>
                        <c:pt idx="367">
                          <c:v>11-02-2015</c:v>
                        </c:pt>
                        <c:pt idx="368">
                          <c:v>12-02-2015</c:v>
                        </c:pt>
                        <c:pt idx="369">
                          <c:v>13-02-2015</c:v>
                        </c:pt>
                        <c:pt idx="370">
                          <c:v>14-02-2015</c:v>
                        </c:pt>
                        <c:pt idx="371">
                          <c:v>15-02-2015</c:v>
                        </c:pt>
                        <c:pt idx="372">
                          <c:v>16-02-2015</c:v>
                        </c:pt>
                        <c:pt idx="373">
                          <c:v>17-02-2015</c:v>
                        </c:pt>
                        <c:pt idx="374">
                          <c:v>18-02-2015</c:v>
                        </c:pt>
                        <c:pt idx="375">
                          <c:v>19-02-2015</c:v>
                        </c:pt>
                        <c:pt idx="376">
                          <c:v>20-02-2015</c:v>
                        </c:pt>
                        <c:pt idx="377">
                          <c:v>21-02-2015</c:v>
                        </c:pt>
                        <c:pt idx="378">
                          <c:v>22-02-2015</c:v>
                        </c:pt>
                        <c:pt idx="379">
                          <c:v>23-02-2015</c:v>
                        </c:pt>
                        <c:pt idx="380">
                          <c:v>24-02-2015</c:v>
                        </c:pt>
                        <c:pt idx="381">
                          <c:v>25-02-2015</c:v>
                        </c:pt>
                        <c:pt idx="382">
                          <c:v>26-02-2015</c:v>
                        </c:pt>
                        <c:pt idx="383">
                          <c:v>27-02-2015</c:v>
                        </c:pt>
                        <c:pt idx="384">
                          <c:v>28-02-2015</c:v>
                        </c:pt>
                        <c:pt idx="385">
                          <c:v>01-03-2015</c:v>
                        </c:pt>
                        <c:pt idx="386">
                          <c:v>02-03-2015</c:v>
                        </c:pt>
                        <c:pt idx="387">
                          <c:v>03-03-2015</c:v>
                        </c:pt>
                        <c:pt idx="388">
                          <c:v>04-03-2015</c:v>
                        </c:pt>
                        <c:pt idx="389">
                          <c:v>05-03-2015</c:v>
                        </c:pt>
                        <c:pt idx="390">
                          <c:v>06-03-2015</c:v>
                        </c:pt>
                        <c:pt idx="391">
                          <c:v>07-03-2015</c:v>
                        </c:pt>
                        <c:pt idx="392">
                          <c:v>08-03-2015</c:v>
                        </c:pt>
                        <c:pt idx="393">
                          <c:v>09-03-2015</c:v>
                        </c:pt>
                        <c:pt idx="394">
                          <c:v>10-03-2015</c:v>
                        </c:pt>
                        <c:pt idx="395">
                          <c:v>11-03-2015</c:v>
                        </c:pt>
                        <c:pt idx="396">
                          <c:v>12-03-2015</c:v>
                        </c:pt>
                        <c:pt idx="397">
                          <c:v>13-03-2015</c:v>
                        </c:pt>
                        <c:pt idx="398">
                          <c:v>14-03-2015</c:v>
                        </c:pt>
                        <c:pt idx="399">
                          <c:v>15-03-2015</c:v>
                        </c:pt>
                        <c:pt idx="400">
                          <c:v>16-03-2015</c:v>
                        </c:pt>
                        <c:pt idx="401">
                          <c:v>17-03-2015</c:v>
                        </c:pt>
                        <c:pt idx="402">
                          <c:v>18-03-2015</c:v>
                        </c:pt>
                        <c:pt idx="403">
                          <c:v>19-03-2015</c:v>
                        </c:pt>
                        <c:pt idx="404">
                          <c:v>20-03-2015</c:v>
                        </c:pt>
                        <c:pt idx="405">
                          <c:v>21-03-2015</c:v>
                        </c:pt>
                        <c:pt idx="406">
                          <c:v>22-03-2015</c:v>
                        </c:pt>
                        <c:pt idx="407">
                          <c:v>23-03-2015</c:v>
                        </c:pt>
                        <c:pt idx="408">
                          <c:v>24-03-2015</c:v>
                        </c:pt>
                        <c:pt idx="409">
                          <c:v>25-03-2015</c:v>
                        </c:pt>
                        <c:pt idx="410">
                          <c:v>26-03-2015</c:v>
                        </c:pt>
                        <c:pt idx="411">
                          <c:v>27-03-2015</c:v>
                        </c:pt>
                        <c:pt idx="412">
                          <c:v>28-03-2015</c:v>
                        </c:pt>
                        <c:pt idx="413">
                          <c:v>29-03-2015</c:v>
                        </c:pt>
                        <c:pt idx="414">
                          <c:v>30-03-2015</c:v>
                        </c:pt>
                        <c:pt idx="415">
                          <c:v>31-03-2015</c:v>
                        </c:pt>
                        <c:pt idx="416">
                          <c:v>01-04-2015</c:v>
                        </c:pt>
                        <c:pt idx="417">
                          <c:v>02-04-2015</c:v>
                        </c:pt>
                        <c:pt idx="418">
                          <c:v>03-04-2015</c:v>
                        </c:pt>
                        <c:pt idx="419">
                          <c:v>04-04-2015</c:v>
                        </c:pt>
                        <c:pt idx="420">
                          <c:v>05-04-2015</c:v>
                        </c:pt>
                        <c:pt idx="421">
                          <c:v>06-04-2015</c:v>
                        </c:pt>
                        <c:pt idx="422">
                          <c:v>07-04-2015</c:v>
                        </c:pt>
                        <c:pt idx="423">
                          <c:v>08-04-2015</c:v>
                        </c:pt>
                        <c:pt idx="424">
                          <c:v>09-04-2015</c:v>
                        </c:pt>
                        <c:pt idx="425">
                          <c:v>10-04-2015</c:v>
                        </c:pt>
                        <c:pt idx="426">
                          <c:v>11-04-2015</c:v>
                        </c:pt>
                        <c:pt idx="427">
                          <c:v>12-04-2015</c:v>
                        </c:pt>
                        <c:pt idx="428">
                          <c:v>13-04-2015</c:v>
                        </c:pt>
                        <c:pt idx="429">
                          <c:v>14-04-2015</c:v>
                        </c:pt>
                        <c:pt idx="430">
                          <c:v>15-04-2015</c:v>
                        </c:pt>
                        <c:pt idx="431">
                          <c:v>16-04-2015</c:v>
                        </c:pt>
                        <c:pt idx="432">
                          <c:v>17-04-2015</c:v>
                        </c:pt>
                        <c:pt idx="433">
                          <c:v>18-04-2015</c:v>
                        </c:pt>
                        <c:pt idx="434">
                          <c:v>19-04-2015</c:v>
                        </c:pt>
                        <c:pt idx="435">
                          <c:v>20-04-2015</c:v>
                        </c:pt>
                        <c:pt idx="436">
                          <c:v>21-04-2015</c:v>
                        </c:pt>
                        <c:pt idx="437">
                          <c:v>22-04-2015</c:v>
                        </c:pt>
                        <c:pt idx="438">
                          <c:v>23-04-2015</c:v>
                        </c:pt>
                        <c:pt idx="439">
                          <c:v>24-04-2015</c:v>
                        </c:pt>
                        <c:pt idx="440">
                          <c:v>25-04-2015</c:v>
                        </c:pt>
                        <c:pt idx="441">
                          <c:v>26-04-2015</c:v>
                        </c:pt>
                        <c:pt idx="442">
                          <c:v>27-04-2015</c:v>
                        </c:pt>
                        <c:pt idx="443">
                          <c:v>28-04-2015</c:v>
                        </c:pt>
                        <c:pt idx="444">
                          <c:v>29-04-2015</c:v>
                        </c:pt>
                        <c:pt idx="445">
                          <c:v>30-04-2015</c:v>
                        </c:pt>
                        <c:pt idx="446">
                          <c:v>01-05-2015</c:v>
                        </c:pt>
                        <c:pt idx="447">
                          <c:v>02-05-2015</c:v>
                        </c:pt>
                        <c:pt idx="448">
                          <c:v>03-05-2015</c:v>
                        </c:pt>
                        <c:pt idx="449">
                          <c:v>04-05-2015</c:v>
                        </c:pt>
                        <c:pt idx="450">
                          <c:v>05-05-2015</c:v>
                        </c:pt>
                        <c:pt idx="451">
                          <c:v>06-05-2015</c:v>
                        </c:pt>
                        <c:pt idx="452">
                          <c:v>07-05-2015</c:v>
                        </c:pt>
                        <c:pt idx="453">
                          <c:v>08-05-2015</c:v>
                        </c:pt>
                        <c:pt idx="454">
                          <c:v>09-05-2015</c:v>
                        </c:pt>
                        <c:pt idx="455">
                          <c:v>10-05-2015</c:v>
                        </c:pt>
                        <c:pt idx="456">
                          <c:v>11-05-2015</c:v>
                        </c:pt>
                        <c:pt idx="457">
                          <c:v>12-05-2015</c:v>
                        </c:pt>
                        <c:pt idx="458">
                          <c:v>13-05-2015</c:v>
                        </c:pt>
                        <c:pt idx="459">
                          <c:v>14-05-2015</c:v>
                        </c:pt>
                        <c:pt idx="460">
                          <c:v>15-05-2015</c:v>
                        </c:pt>
                        <c:pt idx="461">
                          <c:v>16-05-2015</c:v>
                        </c:pt>
                        <c:pt idx="462">
                          <c:v>17-05-2015</c:v>
                        </c:pt>
                        <c:pt idx="463">
                          <c:v>18-05-2015</c:v>
                        </c:pt>
                        <c:pt idx="464">
                          <c:v>19-05-2015</c:v>
                        </c:pt>
                        <c:pt idx="465">
                          <c:v>20-05-2015</c:v>
                        </c:pt>
                        <c:pt idx="466">
                          <c:v>21-05-2015</c:v>
                        </c:pt>
                        <c:pt idx="467">
                          <c:v>22-05-2015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Actuals!$F$3:$F$470</c15:sqref>
                        </c15:formulaRef>
                      </c:ext>
                    </c:extLst>
                    <c:numCache>
                      <c:formatCode>General</c:formatCode>
                      <c:ptCount val="4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34</c:v>
                      </c:pt>
                      <c:pt idx="10">
                        <c:v>80</c:v>
                      </c:pt>
                      <c:pt idx="11">
                        <c:v>116</c:v>
                      </c:pt>
                      <c:pt idx="12">
                        <c:v>97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96</c:v>
                      </c:pt>
                      <c:pt idx="16">
                        <c:v>58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110</c:v>
                      </c:pt>
                      <c:pt idx="31">
                        <c:v>115</c:v>
                      </c:pt>
                      <c:pt idx="32">
                        <c:v>127</c:v>
                      </c:pt>
                      <c:pt idx="33">
                        <c:v>184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330</c:v>
                      </c:pt>
                      <c:pt idx="38">
                        <c:v>9</c:v>
                      </c:pt>
                      <c:pt idx="39">
                        <c:v>100</c:v>
                      </c:pt>
                      <c:pt idx="40">
                        <c:v>238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175</c:v>
                      </c:pt>
                      <c:pt idx="44">
                        <c:v>130</c:v>
                      </c:pt>
                      <c:pt idx="45">
                        <c:v>174</c:v>
                      </c:pt>
                      <c:pt idx="46">
                        <c:v>141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168</c:v>
                      </c:pt>
                      <c:pt idx="60">
                        <c:v>110</c:v>
                      </c:pt>
                      <c:pt idx="61">
                        <c:v>119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150</c:v>
                      </c:pt>
                      <c:pt idx="65">
                        <c:v>145</c:v>
                      </c:pt>
                      <c:pt idx="66">
                        <c:v>111</c:v>
                      </c:pt>
                      <c:pt idx="67">
                        <c:v>175</c:v>
                      </c:pt>
                      <c:pt idx="68">
                        <c:v>0</c:v>
                      </c:pt>
                      <c:pt idx="69">
                        <c:v>192</c:v>
                      </c:pt>
                      <c:pt idx="70">
                        <c:v>0</c:v>
                      </c:pt>
                      <c:pt idx="71">
                        <c:v>149</c:v>
                      </c:pt>
                      <c:pt idx="72">
                        <c:v>247</c:v>
                      </c:pt>
                      <c:pt idx="73">
                        <c:v>60</c:v>
                      </c:pt>
                      <c:pt idx="74">
                        <c:v>198</c:v>
                      </c:pt>
                      <c:pt idx="75">
                        <c:v>114</c:v>
                      </c:pt>
                      <c:pt idx="76">
                        <c:v>110</c:v>
                      </c:pt>
                      <c:pt idx="77">
                        <c:v>50</c:v>
                      </c:pt>
                      <c:pt idx="78">
                        <c:v>74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120</c:v>
                      </c:pt>
                      <c:pt idx="93">
                        <c:v>100</c:v>
                      </c:pt>
                      <c:pt idx="94">
                        <c:v>140</c:v>
                      </c:pt>
                      <c:pt idx="95">
                        <c:v>150</c:v>
                      </c:pt>
                      <c:pt idx="96">
                        <c:v>240</c:v>
                      </c:pt>
                      <c:pt idx="97">
                        <c:v>381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200</c:v>
                      </c:pt>
                      <c:pt idx="101">
                        <c:v>270</c:v>
                      </c:pt>
                      <c:pt idx="102">
                        <c:v>265</c:v>
                      </c:pt>
                      <c:pt idx="103">
                        <c:v>185</c:v>
                      </c:pt>
                      <c:pt idx="104">
                        <c:v>125</c:v>
                      </c:pt>
                      <c:pt idx="105">
                        <c:v>0</c:v>
                      </c:pt>
                      <c:pt idx="106">
                        <c:v>155</c:v>
                      </c:pt>
                      <c:pt idx="107">
                        <c:v>170</c:v>
                      </c:pt>
                      <c:pt idx="108">
                        <c:v>151</c:v>
                      </c:pt>
                      <c:pt idx="109">
                        <c:v>0</c:v>
                      </c:pt>
                      <c:pt idx="110">
                        <c:v>154</c:v>
                      </c:pt>
                      <c:pt idx="111">
                        <c:v>320</c:v>
                      </c:pt>
                      <c:pt idx="112">
                        <c:v>0</c:v>
                      </c:pt>
                      <c:pt idx="113">
                        <c:v>75</c:v>
                      </c:pt>
                      <c:pt idx="114">
                        <c:v>20</c:v>
                      </c:pt>
                      <c:pt idx="115">
                        <c:v>0</c:v>
                      </c:pt>
                      <c:pt idx="116">
                        <c:v>206</c:v>
                      </c:pt>
                      <c:pt idx="117">
                        <c:v>60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558</c:v>
                      </c:pt>
                      <c:pt idx="121">
                        <c:v>150</c:v>
                      </c:pt>
                      <c:pt idx="122">
                        <c:v>280</c:v>
                      </c:pt>
                      <c:pt idx="123">
                        <c:v>245</c:v>
                      </c:pt>
                      <c:pt idx="124">
                        <c:v>290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135</c:v>
                      </c:pt>
                      <c:pt idx="129">
                        <c:v>200</c:v>
                      </c:pt>
                      <c:pt idx="130">
                        <c:v>210</c:v>
                      </c:pt>
                      <c:pt idx="131">
                        <c:v>150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180</c:v>
                      </c:pt>
                      <c:pt idx="135">
                        <c:v>100</c:v>
                      </c:pt>
                      <c:pt idx="136">
                        <c:v>240</c:v>
                      </c:pt>
                      <c:pt idx="137">
                        <c:v>60</c:v>
                      </c:pt>
                      <c:pt idx="138">
                        <c:v>180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240</c:v>
                      </c:pt>
                      <c:pt idx="142">
                        <c:v>80</c:v>
                      </c:pt>
                      <c:pt idx="143">
                        <c:v>280</c:v>
                      </c:pt>
                      <c:pt idx="144">
                        <c:v>140</c:v>
                      </c:pt>
                      <c:pt idx="145">
                        <c:v>140</c:v>
                      </c:pt>
                      <c:pt idx="146">
                        <c:v>180</c:v>
                      </c:pt>
                      <c:pt idx="147">
                        <c:v>0</c:v>
                      </c:pt>
                      <c:pt idx="148">
                        <c:v>40</c:v>
                      </c:pt>
                      <c:pt idx="149">
                        <c:v>420</c:v>
                      </c:pt>
                      <c:pt idx="150">
                        <c:v>0</c:v>
                      </c:pt>
                      <c:pt idx="151">
                        <c:v>60</c:v>
                      </c:pt>
                      <c:pt idx="152">
                        <c:v>320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180</c:v>
                      </c:pt>
                      <c:pt idx="156">
                        <c:v>200</c:v>
                      </c:pt>
                      <c:pt idx="157">
                        <c:v>220</c:v>
                      </c:pt>
                      <c:pt idx="158">
                        <c:v>200</c:v>
                      </c:pt>
                      <c:pt idx="159">
                        <c:v>20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220</c:v>
                      </c:pt>
                      <c:pt idx="188">
                        <c:v>300</c:v>
                      </c:pt>
                      <c:pt idx="189">
                        <c:v>0</c:v>
                      </c:pt>
                      <c:pt idx="190">
                        <c:v>240</c:v>
                      </c:pt>
                      <c:pt idx="191">
                        <c:v>220</c:v>
                      </c:pt>
                      <c:pt idx="192">
                        <c:v>90</c:v>
                      </c:pt>
                      <c:pt idx="193">
                        <c:v>40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520</c:v>
                      </c:pt>
                      <c:pt idx="198">
                        <c:v>480</c:v>
                      </c:pt>
                      <c:pt idx="199">
                        <c:v>300</c:v>
                      </c:pt>
                      <c:pt idx="200">
                        <c:v>340</c:v>
                      </c:pt>
                      <c:pt idx="201">
                        <c:v>0</c:v>
                      </c:pt>
                      <c:pt idx="202">
                        <c:v>100</c:v>
                      </c:pt>
                      <c:pt idx="203">
                        <c:v>0</c:v>
                      </c:pt>
                      <c:pt idx="204">
                        <c:v>60</c:v>
                      </c:pt>
                      <c:pt idx="205">
                        <c:v>0</c:v>
                      </c:pt>
                      <c:pt idx="206">
                        <c:v>20</c:v>
                      </c:pt>
                      <c:pt idx="207">
                        <c:v>0</c:v>
                      </c:pt>
                      <c:pt idx="208">
                        <c:v>300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220</c:v>
                      </c:pt>
                      <c:pt idx="229">
                        <c:v>460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520</c:v>
                      </c:pt>
                      <c:pt idx="233">
                        <c:v>0</c:v>
                      </c:pt>
                      <c:pt idx="234">
                        <c:v>320</c:v>
                      </c:pt>
                      <c:pt idx="235">
                        <c:v>400</c:v>
                      </c:pt>
                      <c:pt idx="236">
                        <c:v>0</c:v>
                      </c:pt>
                      <c:pt idx="237">
                        <c:v>320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440</c:v>
                      </c:pt>
                      <c:pt idx="241">
                        <c:v>460</c:v>
                      </c:pt>
                      <c:pt idx="242">
                        <c:v>140</c:v>
                      </c:pt>
                      <c:pt idx="243">
                        <c:v>160</c:v>
                      </c:pt>
                      <c:pt idx="244">
                        <c:v>100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240</c:v>
                      </c:pt>
                      <c:pt idx="290">
                        <c:v>660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560</c:v>
                      </c:pt>
                      <c:pt idx="294">
                        <c:v>360</c:v>
                      </c:pt>
                      <c:pt idx="295">
                        <c:v>360</c:v>
                      </c:pt>
                      <c:pt idx="296">
                        <c:v>340</c:v>
                      </c:pt>
                      <c:pt idx="297">
                        <c:v>320</c:v>
                      </c:pt>
                      <c:pt idx="298">
                        <c:v>440</c:v>
                      </c:pt>
                      <c:pt idx="299">
                        <c:v>80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184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200</c:v>
                      </c:pt>
                      <c:pt idx="382">
                        <c:v>215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59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Actuals!$G$2</c15:sqref>
                        </c15:formulaRef>
                      </c:ext>
                    </c:extLst>
                    <c:strCache>
                      <c:ptCount val="1"/>
                      <c:pt idx="0">
                        <c:v>Akole-Supply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Actuals!$A$3:$B$470</c15:sqref>
                        </c15:formulaRef>
                      </c:ext>
                    </c:extLst>
                    <c:multiLvlStrCache>
                      <c:ptCount val="468"/>
                      <c:lvl>
                        <c:pt idx="0">
                          <c:v>Feb'14</c:v>
                        </c:pt>
                        <c:pt idx="1">
                          <c:v>Feb'14</c:v>
                        </c:pt>
                        <c:pt idx="2">
                          <c:v>Feb'14</c:v>
                        </c:pt>
                        <c:pt idx="3">
                          <c:v>Feb'14</c:v>
                        </c:pt>
                        <c:pt idx="4">
                          <c:v>Feb'14</c:v>
                        </c:pt>
                        <c:pt idx="5">
                          <c:v>Feb'14</c:v>
                        </c:pt>
                        <c:pt idx="6">
                          <c:v>Feb'14</c:v>
                        </c:pt>
                        <c:pt idx="7">
                          <c:v>Feb'14</c:v>
                        </c:pt>
                        <c:pt idx="8">
                          <c:v>Feb'14</c:v>
                        </c:pt>
                        <c:pt idx="9">
                          <c:v>Feb'14</c:v>
                        </c:pt>
                        <c:pt idx="10">
                          <c:v>Feb'14</c:v>
                        </c:pt>
                        <c:pt idx="11">
                          <c:v>Feb'14</c:v>
                        </c:pt>
                        <c:pt idx="12">
                          <c:v>Feb'14</c:v>
                        </c:pt>
                        <c:pt idx="13">
                          <c:v>Feb'14</c:v>
                        </c:pt>
                        <c:pt idx="14">
                          <c:v>Feb'14</c:v>
                        </c:pt>
                        <c:pt idx="15">
                          <c:v>Feb'14</c:v>
                        </c:pt>
                        <c:pt idx="16">
                          <c:v>Feb'14</c:v>
                        </c:pt>
                        <c:pt idx="17">
                          <c:v>Feb'14</c:v>
                        </c:pt>
                        <c:pt idx="18">
                          <c:v>Feb'14</c:v>
                        </c:pt>
                        <c:pt idx="19">
                          <c:v>Feb'14</c:v>
                        </c:pt>
                        <c:pt idx="20">
                          <c:v>Mar'14</c:v>
                        </c:pt>
                        <c:pt idx="21">
                          <c:v>Mar'14</c:v>
                        </c:pt>
                        <c:pt idx="22">
                          <c:v>Mar'14</c:v>
                        </c:pt>
                        <c:pt idx="23">
                          <c:v>Mar'14</c:v>
                        </c:pt>
                        <c:pt idx="24">
                          <c:v>Mar'14</c:v>
                        </c:pt>
                        <c:pt idx="25">
                          <c:v>Mar'14</c:v>
                        </c:pt>
                        <c:pt idx="26">
                          <c:v>Mar'14</c:v>
                        </c:pt>
                        <c:pt idx="27">
                          <c:v>Mar'14</c:v>
                        </c:pt>
                        <c:pt idx="28">
                          <c:v>Mar'14</c:v>
                        </c:pt>
                        <c:pt idx="29">
                          <c:v>Mar'14</c:v>
                        </c:pt>
                        <c:pt idx="30">
                          <c:v>Mar'14</c:v>
                        </c:pt>
                        <c:pt idx="31">
                          <c:v>Mar'14</c:v>
                        </c:pt>
                        <c:pt idx="32">
                          <c:v>Mar'14</c:v>
                        </c:pt>
                        <c:pt idx="33">
                          <c:v>Mar'14</c:v>
                        </c:pt>
                        <c:pt idx="34">
                          <c:v>Mar'14</c:v>
                        </c:pt>
                        <c:pt idx="35">
                          <c:v>Mar'14</c:v>
                        </c:pt>
                        <c:pt idx="36">
                          <c:v>Mar'14</c:v>
                        </c:pt>
                        <c:pt idx="37">
                          <c:v>Mar'14</c:v>
                        </c:pt>
                        <c:pt idx="38">
                          <c:v>Mar'14</c:v>
                        </c:pt>
                        <c:pt idx="39">
                          <c:v>Mar'14</c:v>
                        </c:pt>
                        <c:pt idx="40">
                          <c:v>Mar'14</c:v>
                        </c:pt>
                        <c:pt idx="41">
                          <c:v>Mar'14</c:v>
                        </c:pt>
                        <c:pt idx="42">
                          <c:v>Mar'14</c:v>
                        </c:pt>
                        <c:pt idx="43">
                          <c:v>Mar'14</c:v>
                        </c:pt>
                        <c:pt idx="44">
                          <c:v>Mar'14</c:v>
                        </c:pt>
                        <c:pt idx="45">
                          <c:v>Mar'14</c:v>
                        </c:pt>
                        <c:pt idx="46">
                          <c:v>Mar'14</c:v>
                        </c:pt>
                        <c:pt idx="47">
                          <c:v>Mar'14</c:v>
                        </c:pt>
                        <c:pt idx="48">
                          <c:v>Mar'14</c:v>
                        </c:pt>
                        <c:pt idx="49">
                          <c:v>Mar'14</c:v>
                        </c:pt>
                        <c:pt idx="50">
                          <c:v>Mar'14</c:v>
                        </c:pt>
                        <c:pt idx="51">
                          <c:v>Apr'14</c:v>
                        </c:pt>
                        <c:pt idx="52">
                          <c:v>Apr'14</c:v>
                        </c:pt>
                        <c:pt idx="53">
                          <c:v>Apr'14</c:v>
                        </c:pt>
                        <c:pt idx="54">
                          <c:v>Apr'14</c:v>
                        </c:pt>
                        <c:pt idx="55">
                          <c:v>Apr'14</c:v>
                        </c:pt>
                        <c:pt idx="56">
                          <c:v>Apr'14</c:v>
                        </c:pt>
                        <c:pt idx="57">
                          <c:v>Apr'14</c:v>
                        </c:pt>
                        <c:pt idx="58">
                          <c:v>Apr'14</c:v>
                        </c:pt>
                        <c:pt idx="59">
                          <c:v>Apr'14</c:v>
                        </c:pt>
                        <c:pt idx="60">
                          <c:v>Apr'14</c:v>
                        </c:pt>
                        <c:pt idx="61">
                          <c:v>Apr'14</c:v>
                        </c:pt>
                        <c:pt idx="62">
                          <c:v>Apr'14</c:v>
                        </c:pt>
                        <c:pt idx="63">
                          <c:v>Apr'14</c:v>
                        </c:pt>
                        <c:pt idx="64">
                          <c:v>Apr'14</c:v>
                        </c:pt>
                        <c:pt idx="65">
                          <c:v>Apr'14</c:v>
                        </c:pt>
                        <c:pt idx="66">
                          <c:v>Apr'14</c:v>
                        </c:pt>
                        <c:pt idx="67">
                          <c:v>Apr'14</c:v>
                        </c:pt>
                        <c:pt idx="68">
                          <c:v>Apr'14</c:v>
                        </c:pt>
                        <c:pt idx="69">
                          <c:v>Apr'14</c:v>
                        </c:pt>
                        <c:pt idx="70">
                          <c:v>Apr'14</c:v>
                        </c:pt>
                        <c:pt idx="71">
                          <c:v>Apr'14</c:v>
                        </c:pt>
                        <c:pt idx="72">
                          <c:v>Apr'14</c:v>
                        </c:pt>
                        <c:pt idx="73">
                          <c:v>Apr'14</c:v>
                        </c:pt>
                        <c:pt idx="74">
                          <c:v>Apr'14</c:v>
                        </c:pt>
                        <c:pt idx="75">
                          <c:v>Apr'14</c:v>
                        </c:pt>
                        <c:pt idx="76">
                          <c:v>Apr'14</c:v>
                        </c:pt>
                        <c:pt idx="77">
                          <c:v>Apr'14</c:v>
                        </c:pt>
                        <c:pt idx="78">
                          <c:v>Apr'14</c:v>
                        </c:pt>
                        <c:pt idx="79">
                          <c:v>Apr'14</c:v>
                        </c:pt>
                        <c:pt idx="80">
                          <c:v>Apr'14</c:v>
                        </c:pt>
                        <c:pt idx="81">
                          <c:v>May'14</c:v>
                        </c:pt>
                        <c:pt idx="82">
                          <c:v>May'14</c:v>
                        </c:pt>
                        <c:pt idx="83">
                          <c:v>May'14</c:v>
                        </c:pt>
                        <c:pt idx="84">
                          <c:v>May'14</c:v>
                        </c:pt>
                        <c:pt idx="85">
                          <c:v>May'14</c:v>
                        </c:pt>
                        <c:pt idx="86">
                          <c:v>May'14</c:v>
                        </c:pt>
                        <c:pt idx="87">
                          <c:v>May'14</c:v>
                        </c:pt>
                        <c:pt idx="88">
                          <c:v>May'14</c:v>
                        </c:pt>
                        <c:pt idx="89">
                          <c:v>May'14</c:v>
                        </c:pt>
                        <c:pt idx="90">
                          <c:v>May'14</c:v>
                        </c:pt>
                        <c:pt idx="91">
                          <c:v>May'14</c:v>
                        </c:pt>
                        <c:pt idx="92">
                          <c:v>May'14</c:v>
                        </c:pt>
                        <c:pt idx="93">
                          <c:v>May'14</c:v>
                        </c:pt>
                        <c:pt idx="94">
                          <c:v>May'14</c:v>
                        </c:pt>
                        <c:pt idx="95">
                          <c:v>May'14</c:v>
                        </c:pt>
                        <c:pt idx="96">
                          <c:v>May'14</c:v>
                        </c:pt>
                        <c:pt idx="97">
                          <c:v>May'14</c:v>
                        </c:pt>
                        <c:pt idx="98">
                          <c:v>May'14</c:v>
                        </c:pt>
                        <c:pt idx="99">
                          <c:v>May'14</c:v>
                        </c:pt>
                        <c:pt idx="100">
                          <c:v>May'14</c:v>
                        </c:pt>
                        <c:pt idx="101">
                          <c:v>May'14</c:v>
                        </c:pt>
                        <c:pt idx="102">
                          <c:v>May'14</c:v>
                        </c:pt>
                        <c:pt idx="103">
                          <c:v>May'14</c:v>
                        </c:pt>
                        <c:pt idx="104">
                          <c:v>May'14</c:v>
                        </c:pt>
                        <c:pt idx="105">
                          <c:v>May'14</c:v>
                        </c:pt>
                        <c:pt idx="106">
                          <c:v>May'14</c:v>
                        </c:pt>
                        <c:pt idx="107">
                          <c:v>May'14</c:v>
                        </c:pt>
                        <c:pt idx="108">
                          <c:v>May'14</c:v>
                        </c:pt>
                        <c:pt idx="109">
                          <c:v>May'14</c:v>
                        </c:pt>
                        <c:pt idx="110">
                          <c:v>May'14</c:v>
                        </c:pt>
                        <c:pt idx="111">
                          <c:v>May'14</c:v>
                        </c:pt>
                        <c:pt idx="112">
                          <c:v>Jun'14</c:v>
                        </c:pt>
                        <c:pt idx="113">
                          <c:v>Jun'14</c:v>
                        </c:pt>
                        <c:pt idx="114">
                          <c:v>Jun'14</c:v>
                        </c:pt>
                        <c:pt idx="115">
                          <c:v>Jun'14</c:v>
                        </c:pt>
                        <c:pt idx="116">
                          <c:v>Jun'14</c:v>
                        </c:pt>
                        <c:pt idx="117">
                          <c:v>Jun'14</c:v>
                        </c:pt>
                        <c:pt idx="118">
                          <c:v>Jun'14</c:v>
                        </c:pt>
                        <c:pt idx="119">
                          <c:v>Jun'14</c:v>
                        </c:pt>
                        <c:pt idx="120">
                          <c:v>Jun'14</c:v>
                        </c:pt>
                        <c:pt idx="121">
                          <c:v>Jun'14</c:v>
                        </c:pt>
                        <c:pt idx="122">
                          <c:v>Jun'14</c:v>
                        </c:pt>
                        <c:pt idx="123">
                          <c:v>Jun'14</c:v>
                        </c:pt>
                        <c:pt idx="124">
                          <c:v>Jun'14</c:v>
                        </c:pt>
                        <c:pt idx="125">
                          <c:v>Jun'14</c:v>
                        </c:pt>
                        <c:pt idx="126">
                          <c:v>Jun'14</c:v>
                        </c:pt>
                        <c:pt idx="127">
                          <c:v>Jun'14</c:v>
                        </c:pt>
                        <c:pt idx="128">
                          <c:v>Jun'14</c:v>
                        </c:pt>
                        <c:pt idx="129">
                          <c:v>Jun'14</c:v>
                        </c:pt>
                        <c:pt idx="130">
                          <c:v>Jun'14</c:v>
                        </c:pt>
                        <c:pt idx="131">
                          <c:v>Jun'14</c:v>
                        </c:pt>
                        <c:pt idx="132">
                          <c:v>Jun'14</c:v>
                        </c:pt>
                        <c:pt idx="133">
                          <c:v>Jun'14</c:v>
                        </c:pt>
                        <c:pt idx="134">
                          <c:v>Jun'14</c:v>
                        </c:pt>
                        <c:pt idx="135">
                          <c:v>Jun'14</c:v>
                        </c:pt>
                        <c:pt idx="136">
                          <c:v>Jun'14</c:v>
                        </c:pt>
                        <c:pt idx="137">
                          <c:v>Jun'14</c:v>
                        </c:pt>
                        <c:pt idx="138">
                          <c:v>Jun'14</c:v>
                        </c:pt>
                        <c:pt idx="139">
                          <c:v>Jun'14</c:v>
                        </c:pt>
                        <c:pt idx="140">
                          <c:v>Jun'14</c:v>
                        </c:pt>
                        <c:pt idx="141">
                          <c:v>Jun'14</c:v>
                        </c:pt>
                        <c:pt idx="142">
                          <c:v>Jul'14</c:v>
                        </c:pt>
                        <c:pt idx="143">
                          <c:v>Jul'14</c:v>
                        </c:pt>
                        <c:pt idx="144">
                          <c:v>Jul'14</c:v>
                        </c:pt>
                        <c:pt idx="145">
                          <c:v>Jul'14</c:v>
                        </c:pt>
                        <c:pt idx="146">
                          <c:v>Jul'14</c:v>
                        </c:pt>
                        <c:pt idx="147">
                          <c:v>Jul'14</c:v>
                        </c:pt>
                        <c:pt idx="148">
                          <c:v>Jul'14</c:v>
                        </c:pt>
                        <c:pt idx="149">
                          <c:v>Jul'14</c:v>
                        </c:pt>
                        <c:pt idx="150">
                          <c:v>Jul'14</c:v>
                        </c:pt>
                        <c:pt idx="151">
                          <c:v>Jul'14</c:v>
                        </c:pt>
                        <c:pt idx="152">
                          <c:v>Jul'14</c:v>
                        </c:pt>
                        <c:pt idx="153">
                          <c:v>Jul'14</c:v>
                        </c:pt>
                        <c:pt idx="154">
                          <c:v>Jul'14</c:v>
                        </c:pt>
                        <c:pt idx="155">
                          <c:v>Jul'14</c:v>
                        </c:pt>
                        <c:pt idx="156">
                          <c:v>Jul'14</c:v>
                        </c:pt>
                        <c:pt idx="157">
                          <c:v>Jul'14</c:v>
                        </c:pt>
                        <c:pt idx="158">
                          <c:v>Jul'14</c:v>
                        </c:pt>
                        <c:pt idx="159">
                          <c:v>Jul'14</c:v>
                        </c:pt>
                        <c:pt idx="160">
                          <c:v>Jul'14</c:v>
                        </c:pt>
                        <c:pt idx="161">
                          <c:v>Jul'14</c:v>
                        </c:pt>
                        <c:pt idx="162">
                          <c:v>Jul'14</c:v>
                        </c:pt>
                        <c:pt idx="163">
                          <c:v>Jul'14</c:v>
                        </c:pt>
                        <c:pt idx="164">
                          <c:v>Jul'14</c:v>
                        </c:pt>
                        <c:pt idx="165">
                          <c:v>Jul'14</c:v>
                        </c:pt>
                        <c:pt idx="166">
                          <c:v>Jul'14</c:v>
                        </c:pt>
                        <c:pt idx="167">
                          <c:v>Jul'14</c:v>
                        </c:pt>
                        <c:pt idx="168">
                          <c:v>Jul'14</c:v>
                        </c:pt>
                        <c:pt idx="169">
                          <c:v>Jul'14</c:v>
                        </c:pt>
                        <c:pt idx="170">
                          <c:v>Jul'14</c:v>
                        </c:pt>
                        <c:pt idx="171">
                          <c:v>Jul'14</c:v>
                        </c:pt>
                        <c:pt idx="172">
                          <c:v>Jul'14</c:v>
                        </c:pt>
                        <c:pt idx="173">
                          <c:v>Aug'14</c:v>
                        </c:pt>
                        <c:pt idx="174">
                          <c:v>Aug'14</c:v>
                        </c:pt>
                        <c:pt idx="175">
                          <c:v>Aug'14</c:v>
                        </c:pt>
                        <c:pt idx="176">
                          <c:v>Aug'14</c:v>
                        </c:pt>
                        <c:pt idx="177">
                          <c:v>Aug'14</c:v>
                        </c:pt>
                        <c:pt idx="178">
                          <c:v>Aug'14</c:v>
                        </c:pt>
                        <c:pt idx="179">
                          <c:v>Aug'14</c:v>
                        </c:pt>
                        <c:pt idx="180">
                          <c:v>Aug'14</c:v>
                        </c:pt>
                        <c:pt idx="181">
                          <c:v>Aug'14</c:v>
                        </c:pt>
                        <c:pt idx="182">
                          <c:v>Aug'14</c:v>
                        </c:pt>
                        <c:pt idx="183">
                          <c:v>Aug'14</c:v>
                        </c:pt>
                        <c:pt idx="184">
                          <c:v>Aug'14</c:v>
                        </c:pt>
                        <c:pt idx="185">
                          <c:v>Aug'14</c:v>
                        </c:pt>
                        <c:pt idx="186">
                          <c:v>Aug'14</c:v>
                        </c:pt>
                        <c:pt idx="187">
                          <c:v>Aug'14</c:v>
                        </c:pt>
                        <c:pt idx="188">
                          <c:v>Aug'14</c:v>
                        </c:pt>
                        <c:pt idx="189">
                          <c:v>Aug'14</c:v>
                        </c:pt>
                        <c:pt idx="190">
                          <c:v>Aug'14</c:v>
                        </c:pt>
                        <c:pt idx="191">
                          <c:v>Aug'14</c:v>
                        </c:pt>
                        <c:pt idx="192">
                          <c:v>Aug'14</c:v>
                        </c:pt>
                        <c:pt idx="193">
                          <c:v>Aug'14</c:v>
                        </c:pt>
                        <c:pt idx="194">
                          <c:v>Aug'14</c:v>
                        </c:pt>
                        <c:pt idx="195">
                          <c:v>Aug'14</c:v>
                        </c:pt>
                        <c:pt idx="196">
                          <c:v>Aug'14</c:v>
                        </c:pt>
                        <c:pt idx="197">
                          <c:v>Aug'14</c:v>
                        </c:pt>
                        <c:pt idx="198">
                          <c:v>Aug'14</c:v>
                        </c:pt>
                        <c:pt idx="199">
                          <c:v>Aug'14</c:v>
                        </c:pt>
                        <c:pt idx="200">
                          <c:v>Aug'14</c:v>
                        </c:pt>
                        <c:pt idx="201">
                          <c:v>Aug'14</c:v>
                        </c:pt>
                        <c:pt idx="202">
                          <c:v>Aug'14</c:v>
                        </c:pt>
                        <c:pt idx="203">
                          <c:v>Aug'14</c:v>
                        </c:pt>
                        <c:pt idx="204">
                          <c:v>Sep'14</c:v>
                        </c:pt>
                        <c:pt idx="205">
                          <c:v>Sep'14</c:v>
                        </c:pt>
                        <c:pt idx="206">
                          <c:v>Sep'14</c:v>
                        </c:pt>
                        <c:pt idx="207">
                          <c:v>Sep'14</c:v>
                        </c:pt>
                        <c:pt idx="208">
                          <c:v>Sep'14</c:v>
                        </c:pt>
                        <c:pt idx="209">
                          <c:v>Sep'14</c:v>
                        </c:pt>
                        <c:pt idx="210">
                          <c:v>Sep'14</c:v>
                        </c:pt>
                        <c:pt idx="211">
                          <c:v>Sep'14</c:v>
                        </c:pt>
                        <c:pt idx="212">
                          <c:v>Sep'14</c:v>
                        </c:pt>
                        <c:pt idx="213">
                          <c:v>Sep'14</c:v>
                        </c:pt>
                        <c:pt idx="214">
                          <c:v>Sep'14</c:v>
                        </c:pt>
                        <c:pt idx="215">
                          <c:v>Sep'14</c:v>
                        </c:pt>
                        <c:pt idx="216">
                          <c:v>Sep'14</c:v>
                        </c:pt>
                        <c:pt idx="217">
                          <c:v>Sep'14</c:v>
                        </c:pt>
                        <c:pt idx="218">
                          <c:v>Sep'14</c:v>
                        </c:pt>
                        <c:pt idx="219">
                          <c:v>Sep'14</c:v>
                        </c:pt>
                        <c:pt idx="220">
                          <c:v>Sep'14</c:v>
                        </c:pt>
                        <c:pt idx="221">
                          <c:v>Sep'14</c:v>
                        </c:pt>
                        <c:pt idx="222">
                          <c:v>Sep'14</c:v>
                        </c:pt>
                        <c:pt idx="223">
                          <c:v>Sep'14</c:v>
                        </c:pt>
                        <c:pt idx="224">
                          <c:v>Sep'14</c:v>
                        </c:pt>
                        <c:pt idx="225">
                          <c:v>Sep'14</c:v>
                        </c:pt>
                        <c:pt idx="226">
                          <c:v>Sep'14</c:v>
                        </c:pt>
                        <c:pt idx="227">
                          <c:v>Sep'14</c:v>
                        </c:pt>
                        <c:pt idx="228">
                          <c:v>Sep'14</c:v>
                        </c:pt>
                        <c:pt idx="229">
                          <c:v>Sep'14</c:v>
                        </c:pt>
                        <c:pt idx="230">
                          <c:v>Sep'14</c:v>
                        </c:pt>
                        <c:pt idx="231">
                          <c:v>Sep'14</c:v>
                        </c:pt>
                        <c:pt idx="232">
                          <c:v>Sep'14</c:v>
                        </c:pt>
                        <c:pt idx="233">
                          <c:v>Sep'14</c:v>
                        </c:pt>
                        <c:pt idx="234">
                          <c:v>Oct'14</c:v>
                        </c:pt>
                        <c:pt idx="235">
                          <c:v>Oct'14</c:v>
                        </c:pt>
                        <c:pt idx="236">
                          <c:v>Oct'14</c:v>
                        </c:pt>
                        <c:pt idx="237">
                          <c:v>Oct'14</c:v>
                        </c:pt>
                        <c:pt idx="238">
                          <c:v>Oct'14</c:v>
                        </c:pt>
                        <c:pt idx="239">
                          <c:v>Oct'14</c:v>
                        </c:pt>
                        <c:pt idx="240">
                          <c:v>Oct'14</c:v>
                        </c:pt>
                        <c:pt idx="241">
                          <c:v>Oct'14</c:v>
                        </c:pt>
                        <c:pt idx="242">
                          <c:v>Oct'14</c:v>
                        </c:pt>
                        <c:pt idx="243">
                          <c:v>Oct'14</c:v>
                        </c:pt>
                        <c:pt idx="244">
                          <c:v>Oct'14</c:v>
                        </c:pt>
                        <c:pt idx="245">
                          <c:v>Oct'14</c:v>
                        </c:pt>
                        <c:pt idx="246">
                          <c:v>Oct'14</c:v>
                        </c:pt>
                        <c:pt idx="247">
                          <c:v>Oct'14</c:v>
                        </c:pt>
                        <c:pt idx="248">
                          <c:v>Oct'14</c:v>
                        </c:pt>
                        <c:pt idx="249">
                          <c:v>Oct'14</c:v>
                        </c:pt>
                        <c:pt idx="250">
                          <c:v>Oct'14</c:v>
                        </c:pt>
                        <c:pt idx="251">
                          <c:v>Oct'14</c:v>
                        </c:pt>
                        <c:pt idx="252">
                          <c:v>Oct'14</c:v>
                        </c:pt>
                        <c:pt idx="253">
                          <c:v>Oct'14</c:v>
                        </c:pt>
                        <c:pt idx="254">
                          <c:v>Oct'14</c:v>
                        </c:pt>
                        <c:pt idx="255">
                          <c:v>Oct'14</c:v>
                        </c:pt>
                        <c:pt idx="256">
                          <c:v>Oct'14</c:v>
                        </c:pt>
                        <c:pt idx="257">
                          <c:v>Oct'14</c:v>
                        </c:pt>
                        <c:pt idx="258">
                          <c:v>Oct'14</c:v>
                        </c:pt>
                        <c:pt idx="259">
                          <c:v>Oct'14</c:v>
                        </c:pt>
                        <c:pt idx="260">
                          <c:v>Oct'14</c:v>
                        </c:pt>
                        <c:pt idx="261">
                          <c:v>Oct'14</c:v>
                        </c:pt>
                        <c:pt idx="262">
                          <c:v>Oct'14</c:v>
                        </c:pt>
                        <c:pt idx="263">
                          <c:v>Oct'14</c:v>
                        </c:pt>
                        <c:pt idx="264">
                          <c:v>Oct'14</c:v>
                        </c:pt>
                        <c:pt idx="265">
                          <c:v>Nov'14</c:v>
                        </c:pt>
                        <c:pt idx="266">
                          <c:v>Nov'14</c:v>
                        </c:pt>
                        <c:pt idx="267">
                          <c:v>Nov'14</c:v>
                        </c:pt>
                        <c:pt idx="268">
                          <c:v>Nov'14</c:v>
                        </c:pt>
                        <c:pt idx="269">
                          <c:v>Nov'14</c:v>
                        </c:pt>
                        <c:pt idx="270">
                          <c:v>Nov'14</c:v>
                        </c:pt>
                        <c:pt idx="271">
                          <c:v>Nov'14</c:v>
                        </c:pt>
                        <c:pt idx="272">
                          <c:v>Nov'14</c:v>
                        </c:pt>
                        <c:pt idx="273">
                          <c:v>Nov'14</c:v>
                        </c:pt>
                        <c:pt idx="274">
                          <c:v>Nov'14</c:v>
                        </c:pt>
                        <c:pt idx="275">
                          <c:v>Nov'14</c:v>
                        </c:pt>
                        <c:pt idx="276">
                          <c:v>Nov'14</c:v>
                        </c:pt>
                        <c:pt idx="277">
                          <c:v>Nov'14</c:v>
                        </c:pt>
                        <c:pt idx="278">
                          <c:v>Nov'14</c:v>
                        </c:pt>
                        <c:pt idx="279">
                          <c:v>Nov'14</c:v>
                        </c:pt>
                        <c:pt idx="280">
                          <c:v>Nov'14</c:v>
                        </c:pt>
                        <c:pt idx="281">
                          <c:v>Nov'14</c:v>
                        </c:pt>
                        <c:pt idx="282">
                          <c:v>Nov'14</c:v>
                        </c:pt>
                        <c:pt idx="283">
                          <c:v>Nov'14</c:v>
                        </c:pt>
                        <c:pt idx="284">
                          <c:v>Nov'14</c:v>
                        </c:pt>
                        <c:pt idx="285">
                          <c:v>Nov'14</c:v>
                        </c:pt>
                        <c:pt idx="286">
                          <c:v>Nov'14</c:v>
                        </c:pt>
                        <c:pt idx="287">
                          <c:v>Nov'14</c:v>
                        </c:pt>
                        <c:pt idx="288">
                          <c:v>Nov'14</c:v>
                        </c:pt>
                        <c:pt idx="289">
                          <c:v>Nov'14</c:v>
                        </c:pt>
                        <c:pt idx="290">
                          <c:v>Nov'14</c:v>
                        </c:pt>
                        <c:pt idx="291">
                          <c:v>Nov'14</c:v>
                        </c:pt>
                        <c:pt idx="292">
                          <c:v>Nov'14</c:v>
                        </c:pt>
                        <c:pt idx="293">
                          <c:v>Nov'14</c:v>
                        </c:pt>
                        <c:pt idx="294">
                          <c:v>Nov'14</c:v>
                        </c:pt>
                        <c:pt idx="295">
                          <c:v>Dec'14</c:v>
                        </c:pt>
                        <c:pt idx="296">
                          <c:v>Dec'14</c:v>
                        </c:pt>
                        <c:pt idx="297">
                          <c:v>Dec'14</c:v>
                        </c:pt>
                        <c:pt idx="298">
                          <c:v>Dec'14</c:v>
                        </c:pt>
                        <c:pt idx="299">
                          <c:v>Dec'14</c:v>
                        </c:pt>
                        <c:pt idx="300">
                          <c:v>Dec'14</c:v>
                        </c:pt>
                        <c:pt idx="301">
                          <c:v>Dec'14</c:v>
                        </c:pt>
                        <c:pt idx="302">
                          <c:v>Dec'14</c:v>
                        </c:pt>
                        <c:pt idx="303">
                          <c:v>Dec'14</c:v>
                        </c:pt>
                        <c:pt idx="304">
                          <c:v>Dec'14</c:v>
                        </c:pt>
                        <c:pt idx="305">
                          <c:v>Dec'14</c:v>
                        </c:pt>
                        <c:pt idx="306">
                          <c:v>Dec'14</c:v>
                        </c:pt>
                        <c:pt idx="307">
                          <c:v>Dec'14</c:v>
                        </c:pt>
                        <c:pt idx="308">
                          <c:v>Dec'14</c:v>
                        </c:pt>
                        <c:pt idx="309">
                          <c:v>Dec'14</c:v>
                        </c:pt>
                        <c:pt idx="310">
                          <c:v>Dec'14</c:v>
                        </c:pt>
                        <c:pt idx="311">
                          <c:v>Dec'14</c:v>
                        </c:pt>
                        <c:pt idx="312">
                          <c:v>Dec'14</c:v>
                        </c:pt>
                        <c:pt idx="313">
                          <c:v>Dec'14</c:v>
                        </c:pt>
                        <c:pt idx="314">
                          <c:v>Dec'14</c:v>
                        </c:pt>
                        <c:pt idx="315">
                          <c:v>Dec'14</c:v>
                        </c:pt>
                        <c:pt idx="316">
                          <c:v>Dec'14</c:v>
                        </c:pt>
                        <c:pt idx="317">
                          <c:v>Dec'14</c:v>
                        </c:pt>
                        <c:pt idx="318">
                          <c:v>Dec'14</c:v>
                        </c:pt>
                        <c:pt idx="319">
                          <c:v>Dec'14</c:v>
                        </c:pt>
                        <c:pt idx="320">
                          <c:v>Dec'14</c:v>
                        </c:pt>
                        <c:pt idx="321">
                          <c:v>Dec'14</c:v>
                        </c:pt>
                        <c:pt idx="322">
                          <c:v>Dec'14</c:v>
                        </c:pt>
                        <c:pt idx="323">
                          <c:v>Dec'14</c:v>
                        </c:pt>
                        <c:pt idx="324">
                          <c:v>Dec'14</c:v>
                        </c:pt>
                        <c:pt idx="325">
                          <c:v>Dec'14</c:v>
                        </c:pt>
                        <c:pt idx="326">
                          <c:v>Jan'15</c:v>
                        </c:pt>
                        <c:pt idx="327">
                          <c:v>Jan'15</c:v>
                        </c:pt>
                        <c:pt idx="328">
                          <c:v>Jan'15</c:v>
                        </c:pt>
                        <c:pt idx="329">
                          <c:v>Jan'15</c:v>
                        </c:pt>
                        <c:pt idx="330">
                          <c:v>Jan'15</c:v>
                        </c:pt>
                        <c:pt idx="331">
                          <c:v>Jan'15</c:v>
                        </c:pt>
                        <c:pt idx="332">
                          <c:v>Jan'15</c:v>
                        </c:pt>
                        <c:pt idx="333">
                          <c:v>Jan'15</c:v>
                        </c:pt>
                        <c:pt idx="334">
                          <c:v>Jan'15</c:v>
                        </c:pt>
                        <c:pt idx="335">
                          <c:v>Jan'15</c:v>
                        </c:pt>
                        <c:pt idx="336">
                          <c:v>Jan'15</c:v>
                        </c:pt>
                        <c:pt idx="337">
                          <c:v>Jan'15</c:v>
                        </c:pt>
                        <c:pt idx="338">
                          <c:v>Jan'15</c:v>
                        </c:pt>
                        <c:pt idx="339">
                          <c:v>Jan'15</c:v>
                        </c:pt>
                        <c:pt idx="340">
                          <c:v>Jan'15</c:v>
                        </c:pt>
                        <c:pt idx="341">
                          <c:v>Jan'15</c:v>
                        </c:pt>
                        <c:pt idx="342">
                          <c:v>Jan'15</c:v>
                        </c:pt>
                        <c:pt idx="343">
                          <c:v>Jan'15</c:v>
                        </c:pt>
                        <c:pt idx="344">
                          <c:v>Jan'15</c:v>
                        </c:pt>
                        <c:pt idx="345">
                          <c:v>Jan'15</c:v>
                        </c:pt>
                        <c:pt idx="346">
                          <c:v>Jan'15</c:v>
                        </c:pt>
                        <c:pt idx="347">
                          <c:v>Jan'15</c:v>
                        </c:pt>
                        <c:pt idx="348">
                          <c:v>Jan'15</c:v>
                        </c:pt>
                        <c:pt idx="349">
                          <c:v>Jan'15</c:v>
                        </c:pt>
                        <c:pt idx="350">
                          <c:v>Jan'15</c:v>
                        </c:pt>
                        <c:pt idx="351">
                          <c:v>Jan'15</c:v>
                        </c:pt>
                        <c:pt idx="352">
                          <c:v>Jan'15</c:v>
                        </c:pt>
                        <c:pt idx="353">
                          <c:v>Jan'15</c:v>
                        </c:pt>
                        <c:pt idx="354">
                          <c:v>Jan'15</c:v>
                        </c:pt>
                        <c:pt idx="355">
                          <c:v>Jan'15</c:v>
                        </c:pt>
                        <c:pt idx="356">
                          <c:v>Jan'15</c:v>
                        </c:pt>
                        <c:pt idx="357">
                          <c:v>Feb'15</c:v>
                        </c:pt>
                        <c:pt idx="358">
                          <c:v>Feb'15</c:v>
                        </c:pt>
                        <c:pt idx="359">
                          <c:v>Feb'15</c:v>
                        </c:pt>
                        <c:pt idx="360">
                          <c:v>Feb'15</c:v>
                        </c:pt>
                        <c:pt idx="361">
                          <c:v>Feb'15</c:v>
                        </c:pt>
                        <c:pt idx="362">
                          <c:v>Feb'15</c:v>
                        </c:pt>
                        <c:pt idx="363">
                          <c:v>Feb'15</c:v>
                        </c:pt>
                        <c:pt idx="364">
                          <c:v>Feb'15</c:v>
                        </c:pt>
                        <c:pt idx="365">
                          <c:v>Feb'15</c:v>
                        </c:pt>
                        <c:pt idx="366">
                          <c:v>Feb'15</c:v>
                        </c:pt>
                        <c:pt idx="367">
                          <c:v>Feb'15</c:v>
                        </c:pt>
                        <c:pt idx="368">
                          <c:v>Feb'15</c:v>
                        </c:pt>
                        <c:pt idx="369">
                          <c:v>Feb'15</c:v>
                        </c:pt>
                        <c:pt idx="370">
                          <c:v>Feb'15</c:v>
                        </c:pt>
                        <c:pt idx="371">
                          <c:v>Feb'15</c:v>
                        </c:pt>
                        <c:pt idx="372">
                          <c:v>Feb'15</c:v>
                        </c:pt>
                        <c:pt idx="373">
                          <c:v>Feb'15</c:v>
                        </c:pt>
                        <c:pt idx="374">
                          <c:v>Feb'15</c:v>
                        </c:pt>
                        <c:pt idx="375">
                          <c:v>Feb'15</c:v>
                        </c:pt>
                        <c:pt idx="376">
                          <c:v>Feb'15</c:v>
                        </c:pt>
                        <c:pt idx="377">
                          <c:v>Feb'15</c:v>
                        </c:pt>
                        <c:pt idx="378">
                          <c:v>Feb'15</c:v>
                        </c:pt>
                        <c:pt idx="379">
                          <c:v>Feb'15</c:v>
                        </c:pt>
                        <c:pt idx="380">
                          <c:v>Feb'15</c:v>
                        </c:pt>
                        <c:pt idx="381">
                          <c:v>Feb'15</c:v>
                        </c:pt>
                        <c:pt idx="382">
                          <c:v>Feb'15</c:v>
                        </c:pt>
                        <c:pt idx="383">
                          <c:v>Feb'15</c:v>
                        </c:pt>
                        <c:pt idx="384">
                          <c:v>Feb'15</c:v>
                        </c:pt>
                        <c:pt idx="385">
                          <c:v>Mar'15</c:v>
                        </c:pt>
                        <c:pt idx="386">
                          <c:v>Mar'15</c:v>
                        </c:pt>
                        <c:pt idx="387">
                          <c:v>Mar'15</c:v>
                        </c:pt>
                        <c:pt idx="388">
                          <c:v>Mar'15</c:v>
                        </c:pt>
                        <c:pt idx="389">
                          <c:v>Mar'15</c:v>
                        </c:pt>
                        <c:pt idx="390">
                          <c:v>Mar'15</c:v>
                        </c:pt>
                        <c:pt idx="391">
                          <c:v>Mar'15</c:v>
                        </c:pt>
                        <c:pt idx="392">
                          <c:v>Mar'15</c:v>
                        </c:pt>
                        <c:pt idx="393">
                          <c:v>Mar'15</c:v>
                        </c:pt>
                        <c:pt idx="394">
                          <c:v>Mar'15</c:v>
                        </c:pt>
                        <c:pt idx="395">
                          <c:v>Mar'15</c:v>
                        </c:pt>
                        <c:pt idx="396">
                          <c:v>Mar'15</c:v>
                        </c:pt>
                        <c:pt idx="397">
                          <c:v>Mar'15</c:v>
                        </c:pt>
                        <c:pt idx="398">
                          <c:v>Mar'15</c:v>
                        </c:pt>
                        <c:pt idx="399">
                          <c:v>Mar'15</c:v>
                        </c:pt>
                        <c:pt idx="400">
                          <c:v>Mar'15</c:v>
                        </c:pt>
                        <c:pt idx="401">
                          <c:v>Mar'15</c:v>
                        </c:pt>
                        <c:pt idx="402">
                          <c:v>Mar'15</c:v>
                        </c:pt>
                        <c:pt idx="403">
                          <c:v>Mar'15</c:v>
                        </c:pt>
                        <c:pt idx="404">
                          <c:v>Mar'15</c:v>
                        </c:pt>
                        <c:pt idx="405">
                          <c:v>Mar'15</c:v>
                        </c:pt>
                        <c:pt idx="406">
                          <c:v>Mar'15</c:v>
                        </c:pt>
                        <c:pt idx="407">
                          <c:v>Mar'15</c:v>
                        </c:pt>
                        <c:pt idx="408">
                          <c:v>Mar'15</c:v>
                        </c:pt>
                        <c:pt idx="409">
                          <c:v>Mar'15</c:v>
                        </c:pt>
                        <c:pt idx="410">
                          <c:v>Mar'15</c:v>
                        </c:pt>
                        <c:pt idx="411">
                          <c:v>Mar'15</c:v>
                        </c:pt>
                        <c:pt idx="412">
                          <c:v>Mar'15</c:v>
                        </c:pt>
                        <c:pt idx="413">
                          <c:v>Mar'15</c:v>
                        </c:pt>
                        <c:pt idx="414">
                          <c:v>Mar'15</c:v>
                        </c:pt>
                        <c:pt idx="415">
                          <c:v>Mar'15</c:v>
                        </c:pt>
                        <c:pt idx="416">
                          <c:v>Apr'15</c:v>
                        </c:pt>
                        <c:pt idx="417">
                          <c:v>Apr'15</c:v>
                        </c:pt>
                        <c:pt idx="418">
                          <c:v>Apr'15</c:v>
                        </c:pt>
                        <c:pt idx="419">
                          <c:v>Apr'15</c:v>
                        </c:pt>
                        <c:pt idx="420">
                          <c:v>Apr'15</c:v>
                        </c:pt>
                        <c:pt idx="421">
                          <c:v>Apr'15</c:v>
                        </c:pt>
                        <c:pt idx="422">
                          <c:v>Apr'15</c:v>
                        </c:pt>
                        <c:pt idx="423">
                          <c:v>Apr'15</c:v>
                        </c:pt>
                        <c:pt idx="424">
                          <c:v>Apr'15</c:v>
                        </c:pt>
                        <c:pt idx="425">
                          <c:v>Apr'15</c:v>
                        </c:pt>
                        <c:pt idx="426">
                          <c:v>Apr'15</c:v>
                        </c:pt>
                        <c:pt idx="427">
                          <c:v>Apr'15</c:v>
                        </c:pt>
                        <c:pt idx="428">
                          <c:v>Apr'15</c:v>
                        </c:pt>
                        <c:pt idx="429">
                          <c:v>Apr'15</c:v>
                        </c:pt>
                        <c:pt idx="430">
                          <c:v>Apr'15</c:v>
                        </c:pt>
                        <c:pt idx="431">
                          <c:v>Apr'15</c:v>
                        </c:pt>
                        <c:pt idx="432">
                          <c:v>Apr'15</c:v>
                        </c:pt>
                        <c:pt idx="433">
                          <c:v>Apr'15</c:v>
                        </c:pt>
                        <c:pt idx="434">
                          <c:v>Apr'15</c:v>
                        </c:pt>
                        <c:pt idx="435">
                          <c:v>Apr'15</c:v>
                        </c:pt>
                        <c:pt idx="436">
                          <c:v>Apr'15</c:v>
                        </c:pt>
                        <c:pt idx="437">
                          <c:v>Apr'15</c:v>
                        </c:pt>
                        <c:pt idx="438">
                          <c:v>Apr'15</c:v>
                        </c:pt>
                        <c:pt idx="439">
                          <c:v>Apr'15</c:v>
                        </c:pt>
                        <c:pt idx="440">
                          <c:v>Apr'15</c:v>
                        </c:pt>
                        <c:pt idx="441">
                          <c:v>Apr'15</c:v>
                        </c:pt>
                        <c:pt idx="442">
                          <c:v>Apr'15</c:v>
                        </c:pt>
                        <c:pt idx="443">
                          <c:v>Apr'15</c:v>
                        </c:pt>
                        <c:pt idx="444">
                          <c:v>Apr'15</c:v>
                        </c:pt>
                        <c:pt idx="445">
                          <c:v>Apr'15</c:v>
                        </c:pt>
                        <c:pt idx="446">
                          <c:v>May'15</c:v>
                        </c:pt>
                        <c:pt idx="447">
                          <c:v>May'15</c:v>
                        </c:pt>
                        <c:pt idx="448">
                          <c:v>May'15</c:v>
                        </c:pt>
                        <c:pt idx="449">
                          <c:v>May'15</c:v>
                        </c:pt>
                        <c:pt idx="450">
                          <c:v>May'15</c:v>
                        </c:pt>
                        <c:pt idx="451">
                          <c:v>May'15</c:v>
                        </c:pt>
                        <c:pt idx="452">
                          <c:v>May'15</c:v>
                        </c:pt>
                        <c:pt idx="453">
                          <c:v>May'15</c:v>
                        </c:pt>
                        <c:pt idx="454">
                          <c:v>May'15</c:v>
                        </c:pt>
                        <c:pt idx="455">
                          <c:v>May'15</c:v>
                        </c:pt>
                        <c:pt idx="456">
                          <c:v>May'15</c:v>
                        </c:pt>
                        <c:pt idx="457">
                          <c:v>May'15</c:v>
                        </c:pt>
                        <c:pt idx="458">
                          <c:v>May'15</c:v>
                        </c:pt>
                        <c:pt idx="459">
                          <c:v>May'15</c:v>
                        </c:pt>
                        <c:pt idx="460">
                          <c:v>May'15</c:v>
                        </c:pt>
                        <c:pt idx="461">
                          <c:v>May'15</c:v>
                        </c:pt>
                        <c:pt idx="462">
                          <c:v>May'15</c:v>
                        </c:pt>
                        <c:pt idx="463">
                          <c:v>May'15</c:v>
                        </c:pt>
                        <c:pt idx="464">
                          <c:v>May'15</c:v>
                        </c:pt>
                        <c:pt idx="465">
                          <c:v>May'15</c:v>
                        </c:pt>
                        <c:pt idx="466">
                          <c:v>May'15</c:v>
                        </c:pt>
                        <c:pt idx="467">
                          <c:v>May'15</c:v>
                        </c:pt>
                      </c:lvl>
                      <c:lvl>
                        <c:pt idx="0">
                          <c:v>09-02-2014</c:v>
                        </c:pt>
                        <c:pt idx="1">
                          <c:v>10-02-2014</c:v>
                        </c:pt>
                        <c:pt idx="2">
                          <c:v>11-02-2014</c:v>
                        </c:pt>
                        <c:pt idx="3">
                          <c:v>12-02-2014</c:v>
                        </c:pt>
                        <c:pt idx="4">
                          <c:v>13-02-2014</c:v>
                        </c:pt>
                        <c:pt idx="5">
                          <c:v>14-02-2014</c:v>
                        </c:pt>
                        <c:pt idx="6">
                          <c:v>15-02-2014</c:v>
                        </c:pt>
                        <c:pt idx="7">
                          <c:v>16-02-2014</c:v>
                        </c:pt>
                        <c:pt idx="8">
                          <c:v>17-02-2014</c:v>
                        </c:pt>
                        <c:pt idx="9">
                          <c:v>18-02-2014</c:v>
                        </c:pt>
                        <c:pt idx="10">
                          <c:v>19-02-2014</c:v>
                        </c:pt>
                        <c:pt idx="11">
                          <c:v>20-02-2014</c:v>
                        </c:pt>
                        <c:pt idx="12">
                          <c:v>21-02-2014</c:v>
                        </c:pt>
                        <c:pt idx="13">
                          <c:v>22-02-2014</c:v>
                        </c:pt>
                        <c:pt idx="14">
                          <c:v>23-02-2014</c:v>
                        </c:pt>
                        <c:pt idx="15">
                          <c:v>24-02-2014</c:v>
                        </c:pt>
                        <c:pt idx="16">
                          <c:v>25-02-2014</c:v>
                        </c:pt>
                        <c:pt idx="17">
                          <c:v>26-02-2014</c:v>
                        </c:pt>
                        <c:pt idx="18">
                          <c:v>27-02-2014</c:v>
                        </c:pt>
                        <c:pt idx="19">
                          <c:v>28-02-2014</c:v>
                        </c:pt>
                        <c:pt idx="20">
                          <c:v>01-03-2014</c:v>
                        </c:pt>
                        <c:pt idx="21">
                          <c:v>02-03-2014</c:v>
                        </c:pt>
                        <c:pt idx="22">
                          <c:v>03-03-2014</c:v>
                        </c:pt>
                        <c:pt idx="23">
                          <c:v>04-03-2014</c:v>
                        </c:pt>
                        <c:pt idx="24">
                          <c:v>05-03-2014</c:v>
                        </c:pt>
                        <c:pt idx="25">
                          <c:v>06-03-2014</c:v>
                        </c:pt>
                        <c:pt idx="26">
                          <c:v>07-03-2014</c:v>
                        </c:pt>
                        <c:pt idx="27">
                          <c:v>08-03-2014</c:v>
                        </c:pt>
                        <c:pt idx="28">
                          <c:v>09-03-2014</c:v>
                        </c:pt>
                        <c:pt idx="29">
                          <c:v>10-03-2014</c:v>
                        </c:pt>
                        <c:pt idx="30">
                          <c:v>11-03-2014</c:v>
                        </c:pt>
                        <c:pt idx="31">
                          <c:v>12-03-2014</c:v>
                        </c:pt>
                        <c:pt idx="32">
                          <c:v>13-03-2014</c:v>
                        </c:pt>
                        <c:pt idx="33">
                          <c:v>14-03-2014</c:v>
                        </c:pt>
                        <c:pt idx="34">
                          <c:v>15-03-2014</c:v>
                        </c:pt>
                        <c:pt idx="35">
                          <c:v>16-03-2014</c:v>
                        </c:pt>
                        <c:pt idx="36">
                          <c:v>17-03-2014</c:v>
                        </c:pt>
                        <c:pt idx="37">
                          <c:v>18-03-2014</c:v>
                        </c:pt>
                        <c:pt idx="38">
                          <c:v>19-03-2014</c:v>
                        </c:pt>
                        <c:pt idx="39">
                          <c:v>20-03-2014</c:v>
                        </c:pt>
                        <c:pt idx="40">
                          <c:v>21-03-2014</c:v>
                        </c:pt>
                        <c:pt idx="41">
                          <c:v>22-03-2014</c:v>
                        </c:pt>
                        <c:pt idx="42">
                          <c:v>23-03-2014</c:v>
                        </c:pt>
                        <c:pt idx="43">
                          <c:v>24-03-2014</c:v>
                        </c:pt>
                        <c:pt idx="44">
                          <c:v>25-03-2014</c:v>
                        </c:pt>
                        <c:pt idx="45">
                          <c:v>26-03-2014</c:v>
                        </c:pt>
                        <c:pt idx="46">
                          <c:v>27-03-2014</c:v>
                        </c:pt>
                        <c:pt idx="47">
                          <c:v>28-03-2014</c:v>
                        </c:pt>
                        <c:pt idx="48">
                          <c:v>29-03-2014</c:v>
                        </c:pt>
                        <c:pt idx="49">
                          <c:v>30-03-2014</c:v>
                        </c:pt>
                        <c:pt idx="50">
                          <c:v>31-03-2014</c:v>
                        </c:pt>
                        <c:pt idx="51">
                          <c:v>01-04-2014</c:v>
                        </c:pt>
                        <c:pt idx="52">
                          <c:v>02-04-2014</c:v>
                        </c:pt>
                        <c:pt idx="53">
                          <c:v>03-04-2014</c:v>
                        </c:pt>
                        <c:pt idx="54">
                          <c:v>04-04-2014</c:v>
                        </c:pt>
                        <c:pt idx="55">
                          <c:v>05-04-2014</c:v>
                        </c:pt>
                        <c:pt idx="56">
                          <c:v>06-04-2014</c:v>
                        </c:pt>
                        <c:pt idx="57">
                          <c:v>07-04-2014</c:v>
                        </c:pt>
                        <c:pt idx="58">
                          <c:v>08-04-2014</c:v>
                        </c:pt>
                        <c:pt idx="59">
                          <c:v>09-04-2014</c:v>
                        </c:pt>
                        <c:pt idx="60">
                          <c:v>10-04-2014</c:v>
                        </c:pt>
                        <c:pt idx="61">
                          <c:v>11-04-2014</c:v>
                        </c:pt>
                        <c:pt idx="62">
                          <c:v>12-04-2014</c:v>
                        </c:pt>
                        <c:pt idx="63">
                          <c:v>13-04-2014</c:v>
                        </c:pt>
                        <c:pt idx="64">
                          <c:v>14-04-2014</c:v>
                        </c:pt>
                        <c:pt idx="65">
                          <c:v>15-04-2014</c:v>
                        </c:pt>
                        <c:pt idx="66">
                          <c:v>16-04-2014</c:v>
                        </c:pt>
                        <c:pt idx="67">
                          <c:v>17-04-2014</c:v>
                        </c:pt>
                        <c:pt idx="68">
                          <c:v>18-04-2014</c:v>
                        </c:pt>
                        <c:pt idx="69">
                          <c:v>19-04-2014</c:v>
                        </c:pt>
                        <c:pt idx="70">
                          <c:v>20-04-2014</c:v>
                        </c:pt>
                        <c:pt idx="71">
                          <c:v>21-04-2014</c:v>
                        </c:pt>
                        <c:pt idx="72">
                          <c:v>22-04-2014</c:v>
                        </c:pt>
                        <c:pt idx="73">
                          <c:v>23-04-2014</c:v>
                        </c:pt>
                        <c:pt idx="74">
                          <c:v>24-04-2014</c:v>
                        </c:pt>
                        <c:pt idx="75">
                          <c:v>25-04-2014</c:v>
                        </c:pt>
                        <c:pt idx="76">
                          <c:v>26-04-2014</c:v>
                        </c:pt>
                        <c:pt idx="77">
                          <c:v>27-04-2014</c:v>
                        </c:pt>
                        <c:pt idx="78">
                          <c:v>28-04-2014</c:v>
                        </c:pt>
                        <c:pt idx="79">
                          <c:v>29-04-2014</c:v>
                        </c:pt>
                        <c:pt idx="80">
                          <c:v>30-04-2014</c:v>
                        </c:pt>
                        <c:pt idx="81">
                          <c:v>01-05-2014</c:v>
                        </c:pt>
                        <c:pt idx="82">
                          <c:v>02-05-2014</c:v>
                        </c:pt>
                        <c:pt idx="83">
                          <c:v>03-05-2014</c:v>
                        </c:pt>
                        <c:pt idx="84">
                          <c:v>04-05-2014</c:v>
                        </c:pt>
                        <c:pt idx="85">
                          <c:v>05-05-2014</c:v>
                        </c:pt>
                        <c:pt idx="86">
                          <c:v>06-05-2014</c:v>
                        </c:pt>
                        <c:pt idx="87">
                          <c:v>07-05-2014</c:v>
                        </c:pt>
                        <c:pt idx="88">
                          <c:v>08-05-2014</c:v>
                        </c:pt>
                        <c:pt idx="89">
                          <c:v>09-05-2014</c:v>
                        </c:pt>
                        <c:pt idx="90">
                          <c:v>10-05-2014</c:v>
                        </c:pt>
                        <c:pt idx="91">
                          <c:v>11-05-2014</c:v>
                        </c:pt>
                        <c:pt idx="92">
                          <c:v>12-05-2014</c:v>
                        </c:pt>
                        <c:pt idx="93">
                          <c:v>13-05-2014</c:v>
                        </c:pt>
                        <c:pt idx="94">
                          <c:v>14-05-2014</c:v>
                        </c:pt>
                        <c:pt idx="95">
                          <c:v>15-05-2014</c:v>
                        </c:pt>
                        <c:pt idx="96">
                          <c:v>16-05-2014</c:v>
                        </c:pt>
                        <c:pt idx="97">
                          <c:v>17-05-2014</c:v>
                        </c:pt>
                        <c:pt idx="98">
                          <c:v>18-05-2014</c:v>
                        </c:pt>
                        <c:pt idx="99">
                          <c:v>19-05-2014</c:v>
                        </c:pt>
                        <c:pt idx="100">
                          <c:v>20-05-2014</c:v>
                        </c:pt>
                        <c:pt idx="101">
                          <c:v>21-05-2014</c:v>
                        </c:pt>
                        <c:pt idx="102">
                          <c:v>22-05-2014</c:v>
                        </c:pt>
                        <c:pt idx="103">
                          <c:v>23-05-2014</c:v>
                        </c:pt>
                        <c:pt idx="104">
                          <c:v>24-05-2014</c:v>
                        </c:pt>
                        <c:pt idx="105">
                          <c:v>25-05-2014</c:v>
                        </c:pt>
                        <c:pt idx="106">
                          <c:v>26-05-2014</c:v>
                        </c:pt>
                        <c:pt idx="107">
                          <c:v>27-05-2014</c:v>
                        </c:pt>
                        <c:pt idx="108">
                          <c:v>28-05-2014</c:v>
                        </c:pt>
                        <c:pt idx="109">
                          <c:v>29-05-2014</c:v>
                        </c:pt>
                        <c:pt idx="110">
                          <c:v>30-05-2014</c:v>
                        </c:pt>
                        <c:pt idx="111">
                          <c:v>31-05-2014</c:v>
                        </c:pt>
                        <c:pt idx="112">
                          <c:v>01-06-2014</c:v>
                        </c:pt>
                        <c:pt idx="113">
                          <c:v>02-06-2014</c:v>
                        </c:pt>
                        <c:pt idx="114">
                          <c:v>03-06-2014</c:v>
                        </c:pt>
                        <c:pt idx="115">
                          <c:v>04-06-2014</c:v>
                        </c:pt>
                        <c:pt idx="116">
                          <c:v>05-06-2014</c:v>
                        </c:pt>
                        <c:pt idx="117">
                          <c:v>06-06-2014</c:v>
                        </c:pt>
                        <c:pt idx="118">
                          <c:v>07-06-2014</c:v>
                        </c:pt>
                        <c:pt idx="119">
                          <c:v>08-06-2014</c:v>
                        </c:pt>
                        <c:pt idx="120">
                          <c:v>09-06-2014</c:v>
                        </c:pt>
                        <c:pt idx="121">
                          <c:v>10-06-2014</c:v>
                        </c:pt>
                        <c:pt idx="122">
                          <c:v>11-06-2014</c:v>
                        </c:pt>
                        <c:pt idx="123">
                          <c:v>12-06-2014</c:v>
                        </c:pt>
                        <c:pt idx="124">
                          <c:v>13-06-2014</c:v>
                        </c:pt>
                        <c:pt idx="125">
                          <c:v>14-06-2014</c:v>
                        </c:pt>
                        <c:pt idx="126">
                          <c:v>15-06-2014</c:v>
                        </c:pt>
                        <c:pt idx="127">
                          <c:v>16-06-2014</c:v>
                        </c:pt>
                        <c:pt idx="128">
                          <c:v>17-06-2014</c:v>
                        </c:pt>
                        <c:pt idx="129">
                          <c:v>18-06-2014</c:v>
                        </c:pt>
                        <c:pt idx="130">
                          <c:v>19-06-2014</c:v>
                        </c:pt>
                        <c:pt idx="131">
                          <c:v>20-06-2014</c:v>
                        </c:pt>
                        <c:pt idx="132">
                          <c:v>21-06-2014</c:v>
                        </c:pt>
                        <c:pt idx="133">
                          <c:v>22-06-2014</c:v>
                        </c:pt>
                        <c:pt idx="134">
                          <c:v>23-06-2014</c:v>
                        </c:pt>
                        <c:pt idx="135">
                          <c:v>24-06-2014</c:v>
                        </c:pt>
                        <c:pt idx="136">
                          <c:v>25-06-2014</c:v>
                        </c:pt>
                        <c:pt idx="137">
                          <c:v>26-06-2014</c:v>
                        </c:pt>
                        <c:pt idx="138">
                          <c:v>27-06-2014</c:v>
                        </c:pt>
                        <c:pt idx="139">
                          <c:v>28-06-2014</c:v>
                        </c:pt>
                        <c:pt idx="140">
                          <c:v>29-06-2014</c:v>
                        </c:pt>
                        <c:pt idx="141">
                          <c:v>30-06-2014</c:v>
                        </c:pt>
                        <c:pt idx="142">
                          <c:v>01-07-2014</c:v>
                        </c:pt>
                        <c:pt idx="143">
                          <c:v>02-07-2014</c:v>
                        </c:pt>
                        <c:pt idx="144">
                          <c:v>03-07-2014</c:v>
                        </c:pt>
                        <c:pt idx="145">
                          <c:v>04-07-2014</c:v>
                        </c:pt>
                        <c:pt idx="146">
                          <c:v>05-07-2014</c:v>
                        </c:pt>
                        <c:pt idx="147">
                          <c:v>06-07-2014</c:v>
                        </c:pt>
                        <c:pt idx="148">
                          <c:v>07-07-2014</c:v>
                        </c:pt>
                        <c:pt idx="149">
                          <c:v>08-07-2014</c:v>
                        </c:pt>
                        <c:pt idx="150">
                          <c:v>09-07-2014</c:v>
                        </c:pt>
                        <c:pt idx="151">
                          <c:v>10-07-2014</c:v>
                        </c:pt>
                        <c:pt idx="152">
                          <c:v>11-07-2014</c:v>
                        </c:pt>
                        <c:pt idx="153">
                          <c:v>12-07-2014</c:v>
                        </c:pt>
                        <c:pt idx="154">
                          <c:v>13-07-2014</c:v>
                        </c:pt>
                        <c:pt idx="155">
                          <c:v>14-07-2014</c:v>
                        </c:pt>
                        <c:pt idx="156">
                          <c:v>15-07-2014</c:v>
                        </c:pt>
                        <c:pt idx="157">
                          <c:v>16-07-2014</c:v>
                        </c:pt>
                        <c:pt idx="158">
                          <c:v>17-07-2014</c:v>
                        </c:pt>
                        <c:pt idx="159">
                          <c:v>18-07-2014</c:v>
                        </c:pt>
                        <c:pt idx="160">
                          <c:v>19-07-2014</c:v>
                        </c:pt>
                        <c:pt idx="161">
                          <c:v>20-07-2014</c:v>
                        </c:pt>
                        <c:pt idx="162">
                          <c:v>21-07-2014</c:v>
                        </c:pt>
                        <c:pt idx="163">
                          <c:v>22-07-2014</c:v>
                        </c:pt>
                        <c:pt idx="164">
                          <c:v>23-07-2014</c:v>
                        </c:pt>
                        <c:pt idx="165">
                          <c:v>24-07-2014</c:v>
                        </c:pt>
                        <c:pt idx="166">
                          <c:v>25-07-2014</c:v>
                        </c:pt>
                        <c:pt idx="167">
                          <c:v>26-07-2014</c:v>
                        </c:pt>
                        <c:pt idx="168">
                          <c:v>27-07-2014</c:v>
                        </c:pt>
                        <c:pt idx="169">
                          <c:v>28-07-2014</c:v>
                        </c:pt>
                        <c:pt idx="170">
                          <c:v>29-07-2014</c:v>
                        </c:pt>
                        <c:pt idx="171">
                          <c:v>30-07-2014</c:v>
                        </c:pt>
                        <c:pt idx="172">
                          <c:v>31-07-2014</c:v>
                        </c:pt>
                        <c:pt idx="173">
                          <c:v>01-08-2014</c:v>
                        </c:pt>
                        <c:pt idx="174">
                          <c:v>02-08-2014</c:v>
                        </c:pt>
                        <c:pt idx="175">
                          <c:v>03-08-2014</c:v>
                        </c:pt>
                        <c:pt idx="176">
                          <c:v>04-08-2014</c:v>
                        </c:pt>
                        <c:pt idx="177">
                          <c:v>05-08-2014</c:v>
                        </c:pt>
                        <c:pt idx="178">
                          <c:v>06-08-2014</c:v>
                        </c:pt>
                        <c:pt idx="179">
                          <c:v>07-08-2014</c:v>
                        </c:pt>
                        <c:pt idx="180">
                          <c:v>08-08-2014</c:v>
                        </c:pt>
                        <c:pt idx="181">
                          <c:v>09-08-2014</c:v>
                        </c:pt>
                        <c:pt idx="182">
                          <c:v>10-08-2014</c:v>
                        </c:pt>
                        <c:pt idx="183">
                          <c:v>11-08-2014</c:v>
                        </c:pt>
                        <c:pt idx="184">
                          <c:v>12-08-2014</c:v>
                        </c:pt>
                        <c:pt idx="185">
                          <c:v>13-08-2014</c:v>
                        </c:pt>
                        <c:pt idx="186">
                          <c:v>14-08-2014</c:v>
                        </c:pt>
                        <c:pt idx="187">
                          <c:v>15-08-2014</c:v>
                        </c:pt>
                        <c:pt idx="188">
                          <c:v>16-08-2014</c:v>
                        </c:pt>
                        <c:pt idx="189">
                          <c:v>17-08-2014</c:v>
                        </c:pt>
                        <c:pt idx="190">
                          <c:v>18-08-2014</c:v>
                        </c:pt>
                        <c:pt idx="191">
                          <c:v>19-08-2014</c:v>
                        </c:pt>
                        <c:pt idx="192">
                          <c:v>20-08-2014</c:v>
                        </c:pt>
                        <c:pt idx="193">
                          <c:v>21-08-2014</c:v>
                        </c:pt>
                        <c:pt idx="194">
                          <c:v>22-08-2014</c:v>
                        </c:pt>
                        <c:pt idx="195">
                          <c:v>23-08-2014</c:v>
                        </c:pt>
                        <c:pt idx="196">
                          <c:v>24-08-2014</c:v>
                        </c:pt>
                        <c:pt idx="197">
                          <c:v>25-08-2014</c:v>
                        </c:pt>
                        <c:pt idx="198">
                          <c:v>26-08-2014</c:v>
                        </c:pt>
                        <c:pt idx="199">
                          <c:v>27-08-2014</c:v>
                        </c:pt>
                        <c:pt idx="200">
                          <c:v>28-08-2014</c:v>
                        </c:pt>
                        <c:pt idx="201">
                          <c:v>29-08-2014</c:v>
                        </c:pt>
                        <c:pt idx="202">
                          <c:v>30-08-2014</c:v>
                        </c:pt>
                        <c:pt idx="203">
                          <c:v>31-08-2014</c:v>
                        </c:pt>
                        <c:pt idx="204">
                          <c:v>01-09-2014</c:v>
                        </c:pt>
                        <c:pt idx="205">
                          <c:v>02-09-2014</c:v>
                        </c:pt>
                        <c:pt idx="206">
                          <c:v>03-09-2014</c:v>
                        </c:pt>
                        <c:pt idx="207">
                          <c:v>04-09-2014</c:v>
                        </c:pt>
                        <c:pt idx="208">
                          <c:v>05-09-2014</c:v>
                        </c:pt>
                        <c:pt idx="209">
                          <c:v>06-09-2014</c:v>
                        </c:pt>
                        <c:pt idx="210">
                          <c:v>07-09-2014</c:v>
                        </c:pt>
                        <c:pt idx="211">
                          <c:v>08-09-2014</c:v>
                        </c:pt>
                        <c:pt idx="212">
                          <c:v>09-09-2014</c:v>
                        </c:pt>
                        <c:pt idx="213">
                          <c:v>10-09-2014</c:v>
                        </c:pt>
                        <c:pt idx="214">
                          <c:v>11-09-2014</c:v>
                        </c:pt>
                        <c:pt idx="215">
                          <c:v>12-09-2014</c:v>
                        </c:pt>
                        <c:pt idx="216">
                          <c:v>13-09-2014</c:v>
                        </c:pt>
                        <c:pt idx="217">
                          <c:v>14-09-2014</c:v>
                        </c:pt>
                        <c:pt idx="218">
                          <c:v>15-09-2014</c:v>
                        </c:pt>
                        <c:pt idx="219">
                          <c:v>16-09-2014</c:v>
                        </c:pt>
                        <c:pt idx="220">
                          <c:v>17-09-2014</c:v>
                        </c:pt>
                        <c:pt idx="221">
                          <c:v>18-09-2014</c:v>
                        </c:pt>
                        <c:pt idx="222">
                          <c:v>19-09-2014</c:v>
                        </c:pt>
                        <c:pt idx="223">
                          <c:v>20-09-2014</c:v>
                        </c:pt>
                        <c:pt idx="224">
                          <c:v>21-09-2014</c:v>
                        </c:pt>
                        <c:pt idx="225">
                          <c:v>22-09-2014</c:v>
                        </c:pt>
                        <c:pt idx="226">
                          <c:v>23-09-2014</c:v>
                        </c:pt>
                        <c:pt idx="227">
                          <c:v>24-09-2014</c:v>
                        </c:pt>
                        <c:pt idx="228">
                          <c:v>25-09-2014</c:v>
                        </c:pt>
                        <c:pt idx="229">
                          <c:v>26-09-2014</c:v>
                        </c:pt>
                        <c:pt idx="230">
                          <c:v>27-09-2014</c:v>
                        </c:pt>
                        <c:pt idx="231">
                          <c:v>28-09-2014</c:v>
                        </c:pt>
                        <c:pt idx="232">
                          <c:v>29-09-2014</c:v>
                        </c:pt>
                        <c:pt idx="233">
                          <c:v>30-09-2014</c:v>
                        </c:pt>
                        <c:pt idx="234">
                          <c:v>01-10-2014</c:v>
                        </c:pt>
                        <c:pt idx="235">
                          <c:v>02-10-2014</c:v>
                        </c:pt>
                        <c:pt idx="236">
                          <c:v>03-10-2014</c:v>
                        </c:pt>
                        <c:pt idx="237">
                          <c:v>04-10-2014</c:v>
                        </c:pt>
                        <c:pt idx="238">
                          <c:v>05-10-2014</c:v>
                        </c:pt>
                        <c:pt idx="239">
                          <c:v>06-10-2014</c:v>
                        </c:pt>
                        <c:pt idx="240">
                          <c:v>07-10-2014</c:v>
                        </c:pt>
                        <c:pt idx="241">
                          <c:v>08-10-2014</c:v>
                        </c:pt>
                        <c:pt idx="242">
                          <c:v>09-10-2014</c:v>
                        </c:pt>
                        <c:pt idx="243">
                          <c:v>10-10-2014</c:v>
                        </c:pt>
                        <c:pt idx="244">
                          <c:v>11-10-2014</c:v>
                        </c:pt>
                        <c:pt idx="245">
                          <c:v>12-10-2014</c:v>
                        </c:pt>
                        <c:pt idx="246">
                          <c:v>13-10-2014</c:v>
                        </c:pt>
                        <c:pt idx="247">
                          <c:v>14-10-2014</c:v>
                        </c:pt>
                        <c:pt idx="248">
                          <c:v>15-10-2014</c:v>
                        </c:pt>
                        <c:pt idx="249">
                          <c:v>16-10-2014</c:v>
                        </c:pt>
                        <c:pt idx="250">
                          <c:v>17-10-2014</c:v>
                        </c:pt>
                        <c:pt idx="251">
                          <c:v>18-10-2014</c:v>
                        </c:pt>
                        <c:pt idx="252">
                          <c:v>19-10-2014</c:v>
                        </c:pt>
                        <c:pt idx="253">
                          <c:v>20-10-2014</c:v>
                        </c:pt>
                        <c:pt idx="254">
                          <c:v>21-10-2014</c:v>
                        </c:pt>
                        <c:pt idx="255">
                          <c:v>22-10-2014</c:v>
                        </c:pt>
                        <c:pt idx="256">
                          <c:v>23-10-2014</c:v>
                        </c:pt>
                        <c:pt idx="257">
                          <c:v>24-10-2014</c:v>
                        </c:pt>
                        <c:pt idx="258">
                          <c:v>25-10-2014</c:v>
                        </c:pt>
                        <c:pt idx="259">
                          <c:v>26-10-2014</c:v>
                        </c:pt>
                        <c:pt idx="260">
                          <c:v>27-10-2014</c:v>
                        </c:pt>
                        <c:pt idx="261">
                          <c:v>28-10-2014</c:v>
                        </c:pt>
                        <c:pt idx="262">
                          <c:v>29-10-2014</c:v>
                        </c:pt>
                        <c:pt idx="263">
                          <c:v>30-10-2014</c:v>
                        </c:pt>
                        <c:pt idx="264">
                          <c:v>31-10-2014</c:v>
                        </c:pt>
                        <c:pt idx="265">
                          <c:v>01-11-2014</c:v>
                        </c:pt>
                        <c:pt idx="266">
                          <c:v>02-11-2014</c:v>
                        </c:pt>
                        <c:pt idx="267">
                          <c:v>03-11-2014</c:v>
                        </c:pt>
                        <c:pt idx="268">
                          <c:v>04-11-2014</c:v>
                        </c:pt>
                        <c:pt idx="269">
                          <c:v>05-11-2014</c:v>
                        </c:pt>
                        <c:pt idx="270">
                          <c:v>06-11-2014</c:v>
                        </c:pt>
                        <c:pt idx="271">
                          <c:v>07-11-2014</c:v>
                        </c:pt>
                        <c:pt idx="272">
                          <c:v>08-11-2014</c:v>
                        </c:pt>
                        <c:pt idx="273">
                          <c:v>09-11-2014</c:v>
                        </c:pt>
                        <c:pt idx="274">
                          <c:v>10-11-2014</c:v>
                        </c:pt>
                        <c:pt idx="275">
                          <c:v>11-11-2014</c:v>
                        </c:pt>
                        <c:pt idx="276">
                          <c:v>12-11-2014</c:v>
                        </c:pt>
                        <c:pt idx="277">
                          <c:v>13-11-2014</c:v>
                        </c:pt>
                        <c:pt idx="278">
                          <c:v>14-11-2014</c:v>
                        </c:pt>
                        <c:pt idx="279">
                          <c:v>15-11-2014</c:v>
                        </c:pt>
                        <c:pt idx="280">
                          <c:v>16-11-2014</c:v>
                        </c:pt>
                        <c:pt idx="281">
                          <c:v>17-11-2014</c:v>
                        </c:pt>
                        <c:pt idx="282">
                          <c:v>18-11-2014</c:v>
                        </c:pt>
                        <c:pt idx="283">
                          <c:v>19-11-2014</c:v>
                        </c:pt>
                        <c:pt idx="284">
                          <c:v>20-11-2014</c:v>
                        </c:pt>
                        <c:pt idx="285">
                          <c:v>21-11-2014</c:v>
                        </c:pt>
                        <c:pt idx="286">
                          <c:v>22-11-2014</c:v>
                        </c:pt>
                        <c:pt idx="287">
                          <c:v>23-11-2014</c:v>
                        </c:pt>
                        <c:pt idx="288">
                          <c:v>24-11-2014</c:v>
                        </c:pt>
                        <c:pt idx="289">
                          <c:v>25-11-2014</c:v>
                        </c:pt>
                        <c:pt idx="290">
                          <c:v>26-11-2014</c:v>
                        </c:pt>
                        <c:pt idx="291">
                          <c:v>27-11-2014</c:v>
                        </c:pt>
                        <c:pt idx="292">
                          <c:v>28-11-2014</c:v>
                        </c:pt>
                        <c:pt idx="293">
                          <c:v>29-11-2014</c:v>
                        </c:pt>
                        <c:pt idx="294">
                          <c:v>30-11-2014</c:v>
                        </c:pt>
                        <c:pt idx="295">
                          <c:v>01-12-2014</c:v>
                        </c:pt>
                        <c:pt idx="296">
                          <c:v>02-12-2014</c:v>
                        </c:pt>
                        <c:pt idx="297">
                          <c:v>03-12-2014</c:v>
                        </c:pt>
                        <c:pt idx="298">
                          <c:v>04-12-2014</c:v>
                        </c:pt>
                        <c:pt idx="299">
                          <c:v>05-12-2014</c:v>
                        </c:pt>
                        <c:pt idx="300">
                          <c:v>06-12-2014</c:v>
                        </c:pt>
                        <c:pt idx="301">
                          <c:v>07-12-2014</c:v>
                        </c:pt>
                        <c:pt idx="302">
                          <c:v>08-12-2014</c:v>
                        </c:pt>
                        <c:pt idx="303">
                          <c:v>09-12-2014</c:v>
                        </c:pt>
                        <c:pt idx="304">
                          <c:v>10-12-2014</c:v>
                        </c:pt>
                        <c:pt idx="305">
                          <c:v>11-12-2014</c:v>
                        </c:pt>
                        <c:pt idx="306">
                          <c:v>12-12-2014</c:v>
                        </c:pt>
                        <c:pt idx="307">
                          <c:v>13-12-2014</c:v>
                        </c:pt>
                        <c:pt idx="308">
                          <c:v>14-12-2014</c:v>
                        </c:pt>
                        <c:pt idx="309">
                          <c:v>15-12-2014</c:v>
                        </c:pt>
                        <c:pt idx="310">
                          <c:v>16-12-2014</c:v>
                        </c:pt>
                        <c:pt idx="311">
                          <c:v>17-12-2014</c:v>
                        </c:pt>
                        <c:pt idx="312">
                          <c:v>18-12-2014</c:v>
                        </c:pt>
                        <c:pt idx="313">
                          <c:v>19-12-2014</c:v>
                        </c:pt>
                        <c:pt idx="314">
                          <c:v>20-12-2014</c:v>
                        </c:pt>
                        <c:pt idx="315">
                          <c:v>21-12-2014</c:v>
                        </c:pt>
                        <c:pt idx="316">
                          <c:v>22-12-2014</c:v>
                        </c:pt>
                        <c:pt idx="317">
                          <c:v>23-12-2014</c:v>
                        </c:pt>
                        <c:pt idx="318">
                          <c:v>24-12-2014</c:v>
                        </c:pt>
                        <c:pt idx="319">
                          <c:v>25-12-2014</c:v>
                        </c:pt>
                        <c:pt idx="320">
                          <c:v>26-12-2014</c:v>
                        </c:pt>
                        <c:pt idx="321">
                          <c:v>27-12-2014</c:v>
                        </c:pt>
                        <c:pt idx="322">
                          <c:v>28-12-2014</c:v>
                        </c:pt>
                        <c:pt idx="323">
                          <c:v>29-12-2014</c:v>
                        </c:pt>
                        <c:pt idx="324">
                          <c:v>30-12-2014</c:v>
                        </c:pt>
                        <c:pt idx="325">
                          <c:v>31-12-2014</c:v>
                        </c:pt>
                        <c:pt idx="326">
                          <c:v>01-01-2015</c:v>
                        </c:pt>
                        <c:pt idx="327">
                          <c:v>02-01-2015</c:v>
                        </c:pt>
                        <c:pt idx="328">
                          <c:v>03-01-2015</c:v>
                        </c:pt>
                        <c:pt idx="329">
                          <c:v>04-01-2015</c:v>
                        </c:pt>
                        <c:pt idx="330">
                          <c:v>05-01-2015</c:v>
                        </c:pt>
                        <c:pt idx="331">
                          <c:v>06-01-2015</c:v>
                        </c:pt>
                        <c:pt idx="332">
                          <c:v>07-01-2015</c:v>
                        </c:pt>
                        <c:pt idx="333">
                          <c:v>08-01-2015</c:v>
                        </c:pt>
                        <c:pt idx="334">
                          <c:v>09-01-2015</c:v>
                        </c:pt>
                        <c:pt idx="335">
                          <c:v>10-01-2015</c:v>
                        </c:pt>
                        <c:pt idx="336">
                          <c:v>11-01-2015</c:v>
                        </c:pt>
                        <c:pt idx="337">
                          <c:v>12-01-2015</c:v>
                        </c:pt>
                        <c:pt idx="338">
                          <c:v>13-01-2015</c:v>
                        </c:pt>
                        <c:pt idx="339">
                          <c:v>14-01-2015</c:v>
                        </c:pt>
                        <c:pt idx="340">
                          <c:v>15-01-2015</c:v>
                        </c:pt>
                        <c:pt idx="341">
                          <c:v>16-01-2015</c:v>
                        </c:pt>
                        <c:pt idx="342">
                          <c:v>17-01-2015</c:v>
                        </c:pt>
                        <c:pt idx="343">
                          <c:v>18-01-2015</c:v>
                        </c:pt>
                        <c:pt idx="344">
                          <c:v>19-01-2015</c:v>
                        </c:pt>
                        <c:pt idx="345">
                          <c:v>20-01-2015</c:v>
                        </c:pt>
                        <c:pt idx="346">
                          <c:v>21-01-2015</c:v>
                        </c:pt>
                        <c:pt idx="347">
                          <c:v>22-01-2015</c:v>
                        </c:pt>
                        <c:pt idx="348">
                          <c:v>23-01-2015</c:v>
                        </c:pt>
                        <c:pt idx="349">
                          <c:v>24-01-2015</c:v>
                        </c:pt>
                        <c:pt idx="350">
                          <c:v>25-01-2015</c:v>
                        </c:pt>
                        <c:pt idx="351">
                          <c:v>26-01-2015</c:v>
                        </c:pt>
                        <c:pt idx="352">
                          <c:v>27-01-2015</c:v>
                        </c:pt>
                        <c:pt idx="353">
                          <c:v>28-01-2015</c:v>
                        </c:pt>
                        <c:pt idx="354">
                          <c:v>29-01-2015</c:v>
                        </c:pt>
                        <c:pt idx="355">
                          <c:v>30-01-2015</c:v>
                        </c:pt>
                        <c:pt idx="356">
                          <c:v>31-01-2015</c:v>
                        </c:pt>
                        <c:pt idx="357">
                          <c:v>01-02-2015</c:v>
                        </c:pt>
                        <c:pt idx="358">
                          <c:v>02-02-2015</c:v>
                        </c:pt>
                        <c:pt idx="359">
                          <c:v>03-02-2015</c:v>
                        </c:pt>
                        <c:pt idx="360">
                          <c:v>04-02-2015</c:v>
                        </c:pt>
                        <c:pt idx="361">
                          <c:v>05-02-2015</c:v>
                        </c:pt>
                        <c:pt idx="362">
                          <c:v>06-02-2015</c:v>
                        </c:pt>
                        <c:pt idx="363">
                          <c:v>07-02-2015</c:v>
                        </c:pt>
                        <c:pt idx="364">
                          <c:v>08-02-2015</c:v>
                        </c:pt>
                        <c:pt idx="365">
                          <c:v>09-02-2015</c:v>
                        </c:pt>
                        <c:pt idx="366">
                          <c:v>10-02-2015</c:v>
                        </c:pt>
                        <c:pt idx="367">
                          <c:v>11-02-2015</c:v>
                        </c:pt>
                        <c:pt idx="368">
                          <c:v>12-02-2015</c:v>
                        </c:pt>
                        <c:pt idx="369">
                          <c:v>13-02-2015</c:v>
                        </c:pt>
                        <c:pt idx="370">
                          <c:v>14-02-2015</c:v>
                        </c:pt>
                        <c:pt idx="371">
                          <c:v>15-02-2015</c:v>
                        </c:pt>
                        <c:pt idx="372">
                          <c:v>16-02-2015</c:v>
                        </c:pt>
                        <c:pt idx="373">
                          <c:v>17-02-2015</c:v>
                        </c:pt>
                        <c:pt idx="374">
                          <c:v>18-02-2015</c:v>
                        </c:pt>
                        <c:pt idx="375">
                          <c:v>19-02-2015</c:v>
                        </c:pt>
                        <c:pt idx="376">
                          <c:v>20-02-2015</c:v>
                        </c:pt>
                        <c:pt idx="377">
                          <c:v>21-02-2015</c:v>
                        </c:pt>
                        <c:pt idx="378">
                          <c:v>22-02-2015</c:v>
                        </c:pt>
                        <c:pt idx="379">
                          <c:v>23-02-2015</c:v>
                        </c:pt>
                        <c:pt idx="380">
                          <c:v>24-02-2015</c:v>
                        </c:pt>
                        <c:pt idx="381">
                          <c:v>25-02-2015</c:v>
                        </c:pt>
                        <c:pt idx="382">
                          <c:v>26-02-2015</c:v>
                        </c:pt>
                        <c:pt idx="383">
                          <c:v>27-02-2015</c:v>
                        </c:pt>
                        <c:pt idx="384">
                          <c:v>28-02-2015</c:v>
                        </c:pt>
                        <c:pt idx="385">
                          <c:v>01-03-2015</c:v>
                        </c:pt>
                        <c:pt idx="386">
                          <c:v>02-03-2015</c:v>
                        </c:pt>
                        <c:pt idx="387">
                          <c:v>03-03-2015</c:v>
                        </c:pt>
                        <c:pt idx="388">
                          <c:v>04-03-2015</c:v>
                        </c:pt>
                        <c:pt idx="389">
                          <c:v>05-03-2015</c:v>
                        </c:pt>
                        <c:pt idx="390">
                          <c:v>06-03-2015</c:v>
                        </c:pt>
                        <c:pt idx="391">
                          <c:v>07-03-2015</c:v>
                        </c:pt>
                        <c:pt idx="392">
                          <c:v>08-03-2015</c:v>
                        </c:pt>
                        <c:pt idx="393">
                          <c:v>09-03-2015</c:v>
                        </c:pt>
                        <c:pt idx="394">
                          <c:v>10-03-2015</c:v>
                        </c:pt>
                        <c:pt idx="395">
                          <c:v>11-03-2015</c:v>
                        </c:pt>
                        <c:pt idx="396">
                          <c:v>12-03-2015</c:v>
                        </c:pt>
                        <c:pt idx="397">
                          <c:v>13-03-2015</c:v>
                        </c:pt>
                        <c:pt idx="398">
                          <c:v>14-03-2015</c:v>
                        </c:pt>
                        <c:pt idx="399">
                          <c:v>15-03-2015</c:v>
                        </c:pt>
                        <c:pt idx="400">
                          <c:v>16-03-2015</c:v>
                        </c:pt>
                        <c:pt idx="401">
                          <c:v>17-03-2015</c:v>
                        </c:pt>
                        <c:pt idx="402">
                          <c:v>18-03-2015</c:v>
                        </c:pt>
                        <c:pt idx="403">
                          <c:v>19-03-2015</c:v>
                        </c:pt>
                        <c:pt idx="404">
                          <c:v>20-03-2015</c:v>
                        </c:pt>
                        <c:pt idx="405">
                          <c:v>21-03-2015</c:v>
                        </c:pt>
                        <c:pt idx="406">
                          <c:v>22-03-2015</c:v>
                        </c:pt>
                        <c:pt idx="407">
                          <c:v>23-03-2015</c:v>
                        </c:pt>
                        <c:pt idx="408">
                          <c:v>24-03-2015</c:v>
                        </c:pt>
                        <c:pt idx="409">
                          <c:v>25-03-2015</c:v>
                        </c:pt>
                        <c:pt idx="410">
                          <c:v>26-03-2015</c:v>
                        </c:pt>
                        <c:pt idx="411">
                          <c:v>27-03-2015</c:v>
                        </c:pt>
                        <c:pt idx="412">
                          <c:v>28-03-2015</c:v>
                        </c:pt>
                        <c:pt idx="413">
                          <c:v>29-03-2015</c:v>
                        </c:pt>
                        <c:pt idx="414">
                          <c:v>30-03-2015</c:v>
                        </c:pt>
                        <c:pt idx="415">
                          <c:v>31-03-2015</c:v>
                        </c:pt>
                        <c:pt idx="416">
                          <c:v>01-04-2015</c:v>
                        </c:pt>
                        <c:pt idx="417">
                          <c:v>02-04-2015</c:v>
                        </c:pt>
                        <c:pt idx="418">
                          <c:v>03-04-2015</c:v>
                        </c:pt>
                        <c:pt idx="419">
                          <c:v>04-04-2015</c:v>
                        </c:pt>
                        <c:pt idx="420">
                          <c:v>05-04-2015</c:v>
                        </c:pt>
                        <c:pt idx="421">
                          <c:v>06-04-2015</c:v>
                        </c:pt>
                        <c:pt idx="422">
                          <c:v>07-04-2015</c:v>
                        </c:pt>
                        <c:pt idx="423">
                          <c:v>08-04-2015</c:v>
                        </c:pt>
                        <c:pt idx="424">
                          <c:v>09-04-2015</c:v>
                        </c:pt>
                        <c:pt idx="425">
                          <c:v>10-04-2015</c:v>
                        </c:pt>
                        <c:pt idx="426">
                          <c:v>11-04-2015</c:v>
                        </c:pt>
                        <c:pt idx="427">
                          <c:v>12-04-2015</c:v>
                        </c:pt>
                        <c:pt idx="428">
                          <c:v>13-04-2015</c:v>
                        </c:pt>
                        <c:pt idx="429">
                          <c:v>14-04-2015</c:v>
                        </c:pt>
                        <c:pt idx="430">
                          <c:v>15-04-2015</c:v>
                        </c:pt>
                        <c:pt idx="431">
                          <c:v>16-04-2015</c:v>
                        </c:pt>
                        <c:pt idx="432">
                          <c:v>17-04-2015</c:v>
                        </c:pt>
                        <c:pt idx="433">
                          <c:v>18-04-2015</c:v>
                        </c:pt>
                        <c:pt idx="434">
                          <c:v>19-04-2015</c:v>
                        </c:pt>
                        <c:pt idx="435">
                          <c:v>20-04-2015</c:v>
                        </c:pt>
                        <c:pt idx="436">
                          <c:v>21-04-2015</c:v>
                        </c:pt>
                        <c:pt idx="437">
                          <c:v>22-04-2015</c:v>
                        </c:pt>
                        <c:pt idx="438">
                          <c:v>23-04-2015</c:v>
                        </c:pt>
                        <c:pt idx="439">
                          <c:v>24-04-2015</c:v>
                        </c:pt>
                        <c:pt idx="440">
                          <c:v>25-04-2015</c:v>
                        </c:pt>
                        <c:pt idx="441">
                          <c:v>26-04-2015</c:v>
                        </c:pt>
                        <c:pt idx="442">
                          <c:v>27-04-2015</c:v>
                        </c:pt>
                        <c:pt idx="443">
                          <c:v>28-04-2015</c:v>
                        </c:pt>
                        <c:pt idx="444">
                          <c:v>29-04-2015</c:v>
                        </c:pt>
                        <c:pt idx="445">
                          <c:v>30-04-2015</c:v>
                        </c:pt>
                        <c:pt idx="446">
                          <c:v>01-05-2015</c:v>
                        </c:pt>
                        <c:pt idx="447">
                          <c:v>02-05-2015</c:v>
                        </c:pt>
                        <c:pt idx="448">
                          <c:v>03-05-2015</c:v>
                        </c:pt>
                        <c:pt idx="449">
                          <c:v>04-05-2015</c:v>
                        </c:pt>
                        <c:pt idx="450">
                          <c:v>05-05-2015</c:v>
                        </c:pt>
                        <c:pt idx="451">
                          <c:v>06-05-2015</c:v>
                        </c:pt>
                        <c:pt idx="452">
                          <c:v>07-05-2015</c:v>
                        </c:pt>
                        <c:pt idx="453">
                          <c:v>08-05-2015</c:v>
                        </c:pt>
                        <c:pt idx="454">
                          <c:v>09-05-2015</c:v>
                        </c:pt>
                        <c:pt idx="455">
                          <c:v>10-05-2015</c:v>
                        </c:pt>
                        <c:pt idx="456">
                          <c:v>11-05-2015</c:v>
                        </c:pt>
                        <c:pt idx="457">
                          <c:v>12-05-2015</c:v>
                        </c:pt>
                        <c:pt idx="458">
                          <c:v>13-05-2015</c:v>
                        </c:pt>
                        <c:pt idx="459">
                          <c:v>14-05-2015</c:v>
                        </c:pt>
                        <c:pt idx="460">
                          <c:v>15-05-2015</c:v>
                        </c:pt>
                        <c:pt idx="461">
                          <c:v>16-05-2015</c:v>
                        </c:pt>
                        <c:pt idx="462">
                          <c:v>17-05-2015</c:v>
                        </c:pt>
                        <c:pt idx="463">
                          <c:v>18-05-2015</c:v>
                        </c:pt>
                        <c:pt idx="464">
                          <c:v>19-05-2015</c:v>
                        </c:pt>
                        <c:pt idx="465">
                          <c:v>20-05-2015</c:v>
                        </c:pt>
                        <c:pt idx="466">
                          <c:v>21-05-2015</c:v>
                        </c:pt>
                        <c:pt idx="467">
                          <c:v>22-05-2015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Actuals!$G$3:$G$470</c15:sqref>
                        </c15:formulaRef>
                      </c:ext>
                    </c:extLst>
                    <c:numCache>
                      <c:formatCode>General</c:formatCode>
                      <c:ptCount val="4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500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1000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1400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1500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4500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1000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2000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1000</c:v>
                      </c:pt>
                      <c:pt idx="117">
                        <c:v>2000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2000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2000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2000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3000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200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3700</c:v>
                      </c:pt>
                      <c:pt idx="310">
                        <c:v>800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Actuals!$H$2</c15:sqref>
                        </c15:formulaRef>
                      </c:ext>
                    </c:extLst>
                    <c:strCache>
                      <c:ptCount val="1"/>
                      <c:pt idx="0">
                        <c:v>Sangamner-Supply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Actuals!$A$3:$B$470</c15:sqref>
                        </c15:formulaRef>
                      </c:ext>
                    </c:extLst>
                    <c:multiLvlStrCache>
                      <c:ptCount val="468"/>
                      <c:lvl>
                        <c:pt idx="0">
                          <c:v>Feb'14</c:v>
                        </c:pt>
                        <c:pt idx="1">
                          <c:v>Feb'14</c:v>
                        </c:pt>
                        <c:pt idx="2">
                          <c:v>Feb'14</c:v>
                        </c:pt>
                        <c:pt idx="3">
                          <c:v>Feb'14</c:v>
                        </c:pt>
                        <c:pt idx="4">
                          <c:v>Feb'14</c:v>
                        </c:pt>
                        <c:pt idx="5">
                          <c:v>Feb'14</c:v>
                        </c:pt>
                        <c:pt idx="6">
                          <c:v>Feb'14</c:v>
                        </c:pt>
                        <c:pt idx="7">
                          <c:v>Feb'14</c:v>
                        </c:pt>
                        <c:pt idx="8">
                          <c:v>Feb'14</c:v>
                        </c:pt>
                        <c:pt idx="9">
                          <c:v>Feb'14</c:v>
                        </c:pt>
                        <c:pt idx="10">
                          <c:v>Feb'14</c:v>
                        </c:pt>
                        <c:pt idx="11">
                          <c:v>Feb'14</c:v>
                        </c:pt>
                        <c:pt idx="12">
                          <c:v>Feb'14</c:v>
                        </c:pt>
                        <c:pt idx="13">
                          <c:v>Feb'14</c:v>
                        </c:pt>
                        <c:pt idx="14">
                          <c:v>Feb'14</c:v>
                        </c:pt>
                        <c:pt idx="15">
                          <c:v>Feb'14</c:v>
                        </c:pt>
                        <c:pt idx="16">
                          <c:v>Feb'14</c:v>
                        </c:pt>
                        <c:pt idx="17">
                          <c:v>Feb'14</c:v>
                        </c:pt>
                        <c:pt idx="18">
                          <c:v>Feb'14</c:v>
                        </c:pt>
                        <c:pt idx="19">
                          <c:v>Feb'14</c:v>
                        </c:pt>
                        <c:pt idx="20">
                          <c:v>Mar'14</c:v>
                        </c:pt>
                        <c:pt idx="21">
                          <c:v>Mar'14</c:v>
                        </c:pt>
                        <c:pt idx="22">
                          <c:v>Mar'14</c:v>
                        </c:pt>
                        <c:pt idx="23">
                          <c:v>Mar'14</c:v>
                        </c:pt>
                        <c:pt idx="24">
                          <c:v>Mar'14</c:v>
                        </c:pt>
                        <c:pt idx="25">
                          <c:v>Mar'14</c:v>
                        </c:pt>
                        <c:pt idx="26">
                          <c:v>Mar'14</c:v>
                        </c:pt>
                        <c:pt idx="27">
                          <c:v>Mar'14</c:v>
                        </c:pt>
                        <c:pt idx="28">
                          <c:v>Mar'14</c:v>
                        </c:pt>
                        <c:pt idx="29">
                          <c:v>Mar'14</c:v>
                        </c:pt>
                        <c:pt idx="30">
                          <c:v>Mar'14</c:v>
                        </c:pt>
                        <c:pt idx="31">
                          <c:v>Mar'14</c:v>
                        </c:pt>
                        <c:pt idx="32">
                          <c:v>Mar'14</c:v>
                        </c:pt>
                        <c:pt idx="33">
                          <c:v>Mar'14</c:v>
                        </c:pt>
                        <c:pt idx="34">
                          <c:v>Mar'14</c:v>
                        </c:pt>
                        <c:pt idx="35">
                          <c:v>Mar'14</c:v>
                        </c:pt>
                        <c:pt idx="36">
                          <c:v>Mar'14</c:v>
                        </c:pt>
                        <c:pt idx="37">
                          <c:v>Mar'14</c:v>
                        </c:pt>
                        <c:pt idx="38">
                          <c:v>Mar'14</c:v>
                        </c:pt>
                        <c:pt idx="39">
                          <c:v>Mar'14</c:v>
                        </c:pt>
                        <c:pt idx="40">
                          <c:v>Mar'14</c:v>
                        </c:pt>
                        <c:pt idx="41">
                          <c:v>Mar'14</c:v>
                        </c:pt>
                        <c:pt idx="42">
                          <c:v>Mar'14</c:v>
                        </c:pt>
                        <c:pt idx="43">
                          <c:v>Mar'14</c:v>
                        </c:pt>
                        <c:pt idx="44">
                          <c:v>Mar'14</c:v>
                        </c:pt>
                        <c:pt idx="45">
                          <c:v>Mar'14</c:v>
                        </c:pt>
                        <c:pt idx="46">
                          <c:v>Mar'14</c:v>
                        </c:pt>
                        <c:pt idx="47">
                          <c:v>Mar'14</c:v>
                        </c:pt>
                        <c:pt idx="48">
                          <c:v>Mar'14</c:v>
                        </c:pt>
                        <c:pt idx="49">
                          <c:v>Mar'14</c:v>
                        </c:pt>
                        <c:pt idx="50">
                          <c:v>Mar'14</c:v>
                        </c:pt>
                        <c:pt idx="51">
                          <c:v>Apr'14</c:v>
                        </c:pt>
                        <c:pt idx="52">
                          <c:v>Apr'14</c:v>
                        </c:pt>
                        <c:pt idx="53">
                          <c:v>Apr'14</c:v>
                        </c:pt>
                        <c:pt idx="54">
                          <c:v>Apr'14</c:v>
                        </c:pt>
                        <c:pt idx="55">
                          <c:v>Apr'14</c:v>
                        </c:pt>
                        <c:pt idx="56">
                          <c:v>Apr'14</c:v>
                        </c:pt>
                        <c:pt idx="57">
                          <c:v>Apr'14</c:v>
                        </c:pt>
                        <c:pt idx="58">
                          <c:v>Apr'14</c:v>
                        </c:pt>
                        <c:pt idx="59">
                          <c:v>Apr'14</c:v>
                        </c:pt>
                        <c:pt idx="60">
                          <c:v>Apr'14</c:v>
                        </c:pt>
                        <c:pt idx="61">
                          <c:v>Apr'14</c:v>
                        </c:pt>
                        <c:pt idx="62">
                          <c:v>Apr'14</c:v>
                        </c:pt>
                        <c:pt idx="63">
                          <c:v>Apr'14</c:v>
                        </c:pt>
                        <c:pt idx="64">
                          <c:v>Apr'14</c:v>
                        </c:pt>
                        <c:pt idx="65">
                          <c:v>Apr'14</c:v>
                        </c:pt>
                        <c:pt idx="66">
                          <c:v>Apr'14</c:v>
                        </c:pt>
                        <c:pt idx="67">
                          <c:v>Apr'14</c:v>
                        </c:pt>
                        <c:pt idx="68">
                          <c:v>Apr'14</c:v>
                        </c:pt>
                        <c:pt idx="69">
                          <c:v>Apr'14</c:v>
                        </c:pt>
                        <c:pt idx="70">
                          <c:v>Apr'14</c:v>
                        </c:pt>
                        <c:pt idx="71">
                          <c:v>Apr'14</c:v>
                        </c:pt>
                        <c:pt idx="72">
                          <c:v>Apr'14</c:v>
                        </c:pt>
                        <c:pt idx="73">
                          <c:v>Apr'14</c:v>
                        </c:pt>
                        <c:pt idx="74">
                          <c:v>Apr'14</c:v>
                        </c:pt>
                        <c:pt idx="75">
                          <c:v>Apr'14</c:v>
                        </c:pt>
                        <c:pt idx="76">
                          <c:v>Apr'14</c:v>
                        </c:pt>
                        <c:pt idx="77">
                          <c:v>Apr'14</c:v>
                        </c:pt>
                        <c:pt idx="78">
                          <c:v>Apr'14</c:v>
                        </c:pt>
                        <c:pt idx="79">
                          <c:v>Apr'14</c:v>
                        </c:pt>
                        <c:pt idx="80">
                          <c:v>Apr'14</c:v>
                        </c:pt>
                        <c:pt idx="81">
                          <c:v>May'14</c:v>
                        </c:pt>
                        <c:pt idx="82">
                          <c:v>May'14</c:v>
                        </c:pt>
                        <c:pt idx="83">
                          <c:v>May'14</c:v>
                        </c:pt>
                        <c:pt idx="84">
                          <c:v>May'14</c:v>
                        </c:pt>
                        <c:pt idx="85">
                          <c:v>May'14</c:v>
                        </c:pt>
                        <c:pt idx="86">
                          <c:v>May'14</c:v>
                        </c:pt>
                        <c:pt idx="87">
                          <c:v>May'14</c:v>
                        </c:pt>
                        <c:pt idx="88">
                          <c:v>May'14</c:v>
                        </c:pt>
                        <c:pt idx="89">
                          <c:v>May'14</c:v>
                        </c:pt>
                        <c:pt idx="90">
                          <c:v>May'14</c:v>
                        </c:pt>
                        <c:pt idx="91">
                          <c:v>May'14</c:v>
                        </c:pt>
                        <c:pt idx="92">
                          <c:v>May'14</c:v>
                        </c:pt>
                        <c:pt idx="93">
                          <c:v>May'14</c:v>
                        </c:pt>
                        <c:pt idx="94">
                          <c:v>May'14</c:v>
                        </c:pt>
                        <c:pt idx="95">
                          <c:v>May'14</c:v>
                        </c:pt>
                        <c:pt idx="96">
                          <c:v>May'14</c:v>
                        </c:pt>
                        <c:pt idx="97">
                          <c:v>May'14</c:v>
                        </c:pt>
                        <c:pt idx="98">
                          <c:v>May'14</c:v>
                        </c:pt>
                        <c:pt idx="99">
                          <c:v>May'14</c:v>
                        </c:pt>
                        <c:pt idx="100">
                          <c:v>May'14</c:v>
                        </c:pt>
                        <c:pt idx="101">
                          <c:v>May'14</c:v>
                        </c:pt>
                        <c:pt idx="102">
                          <c:v>May'14</c:v>
                        </c:pt>
                        <c:pt idx="103">
                          <c:v>May'14</c:v>
                        </c:pt>
                        <c:pt idx="104">
                          <c:v>May'14</c:v>
                        </c:pt>
                        <c:pt idx="105">
                          <c:v>May'14</c:v>
                        </c:pt>
                        <c:pt idx="106">
                          <c:v>May'14</c:v>
                        </c:pt>
                        <c:pt idx="107">
                          <c:v>May'14</c:v>
                        </c:pt>
                        <c:pt idx="108">
                          <c:v>May'14</c:v>
                        </c:pt>
                        <c:pt idx="109">
                          <c:v>May'14</c:v>
                        </c:pt>
                        <c:pt idx="110">
                          <c:v>May'14</c:v>
                        </c:pt>
                        <c:pt idx="111">
                          <c:v>May'14</c:v>
                        </c:pt>
                        <c:pt idx="112">
                          <c:v>Jun'14</c:v>
                        </c:pt>
                        <c:pt idx="113">
                          <c:v>Jun'14</c:v>
                        </c:pt>
                        <c:pt idx="114">
                          <c:v>Jun'14</c:v>
                        </c:pt>
                        <c:pt idx="115">
                          <c:v>Jun'14</c:v>
                        </c:pt>
                        <c:pt idx="116">
                          <c:v>Jun'14</c:v>
                        </c:pt>
                        <c:pt idx="117">
                          <c:v>Jun'14</c:v>
                        </c:pt>
                        <c:pt idx="118">
                          <c:v>Jun'14</c:v>
                        </c:pt>
                        <c:pt idx="119">
                          <c:v>Jun'14</c:v>
                        </c:pt>
                        <c:pt idx="120">
                          <c:v>Jun'14</c:v>
                        </c:pt>
                        <c:pt idx="121">
                          <c:v>Jun'14</c:v>
                        </c:pt>
                        <c:pt idx="122">
                          <c:v>Jun'14</c:v>
                        </c:pt>
                        <c:pt idx="123">
                          <c:v>Jun'14</c:v>
                        </c:pt>
                        <c:pt idx="124">
                          <c:v>Jun'14</c:v>
                        </c:pt>
                        <c:pt idx="125">
                          <c:v>Jun'14</c:v>
                        </c:pt>
                        <c:pt idx="126">
                          <c:v>Jun'14</c:v>
                        </c:pt>
                        <c:pt idx="127">
                          <c:v>Jun'14</c:v>
                        </c:pt>
                        <c:pt idx="128">
                          <c:v>Jun'14</c:v>
                        </c:pt>
                        <c:pt idx="129">
                          <c:v>Jun'14</c:v>
                        </c:pt>
                        <c:pt idx="130">
                          <c:v>Jun'14</c:v>
                        </c:pt>
                        <c:pt idx="131">
                          <c:v>Jun'14</c:v>
                        </c:pt>
                        <c:pt idx="132">
                          <c:v>Jun'14</c:v>
                        </c:pt>
                        <c:pt idx="133">
                          <c:v>Jun'14</c:v>
                        </c:pt>
                        <c:pt idx="134">
                          <c:v>Jun'14</c:v>
                        </c:pt>
                        <c:pt idx="135">
                          <c:v>Jun'14</c:v>
                        </c:pt>
                        <c:pt idx="136">
                          <c:v>Jun'14</c:v>
                        </c:pt>
                        <c:pt idx="137">
                          <c:v>Jun'14</c:v>
                        </c:pt>
                        <c:pt idx="138">
                          <c:v>Jun'14</c:v>
                        </c:pt>
                        <c:pt idx="139">
                          <c:v>Jun'14</c:v>
                        </c:pt>
                        <c:pt idx="140">
                          <c:v>Jun'14</c:v>
                        </c:pt>
                        <c:pt idx="141">
                          <c:v>Jun'14</c:v>
                        </c:pt>
                        <c:pt idx="142">
                          <c:v>Jul'14</c:v>
                        </c:pt>
                        <c:pt idx="143">
                          <c:v>Jul'14</c:v>
                        </c:pt>
                        <c:pt idx="144">
                          <c:v>Jul'14</c:v>
                        </c:pt>
                        <c:pt idx="145">
                          <c:v>Jul'14</c:v>
                        </c:pt>
                        <c:pt idx="146">
                          <c:v>Jul'14</c:v>
                        </c:pt>
                        <c:pt idx="147">
                          <c:v>Jul'14</c:v>
                        </c:pt>
                        <c:pt idx="148">
                          <c:v>Jul'14</c:v>
                        </c:pt>
                        <c:pt idx="149">
                          <c:v>Jul'14</c:v>
                        </c:pt>
                        <c:pt idx="150">
                          <c:v>Jul'14</c:v>
                        </c:pt>
                        <c:pt idx="151">
                          <c:v>Jul'14</c:v>
                        </c:pt>
                        <c:pt idx="152">
                          <c:v>Jul'14</c:v>
                        </c:pt>
                        <c:pt idx="153">
                          <c:v>Jul'14</c:v>
                        </c:pt>
                        <c:pt idx="154">
                          <c:v>Jul'14</c:v>
                        </c:pt>
                        <c:pt idx="155">
                          <c:v>Jul'14</c:v>
                        </c:pt>
                        <c:pt idx="156">
                          <c:v>Jul'14</c:v>
                        </c:pt>
                        <c:pt idx="157">
                          <c:v>Jul'14</c:v>
                        </c:pt>
                        <c:pt idx="158">
                          <c:v>Jul'14</c:v>
                        </c:pt>
                        <c:pt idx="159">
                          <c:v>Jul'14</c:v>
                        </c:pt>
                        <c:pt idx="160">
                          <c:v>Jul'14</c:v>
                        </c:pt>
                        <c:pt idx="161">
                          <c:v>Jul'14</c:v>
                        </c:pt>
                        <c:pt idx="162">
                          <c:v>Jul'14</c:v>
                        </c:pt>
                        <c:pt idx="163">
                          <c:v>Jul'14</c:v>
                        </c:pt>
                        <c:pt idx="164">
                          <c:v>Jul'14</c:v>
                        </c:pt>
                        <c:pt idx="165">
                          <c:v>Jul'14</c:v>
                        </c:pt>
                        <c:pt idx="166">
                          <c:v>Jul'14</c:v>
                        </c:pt>
                        <c:pt idx="167">
                          <c:v>Jul'14</c:v>
                        </c:pt>
                        <c:pt idx="168">
                          <c:v>Jul'14</c:v>
                        </c:pt>
                        <c:pt idx="169">
                          <c:v>Jul'14</c:v>
                        </c:pt>
                        <c:pt idx="170">
                          <c:v>Jul'14</c:v>
                        </c:pt>
                        <c:pt idx="171">
                          <c:v>Jul'14</c:v>
                        </c:pt>
                        <c:pt idx="172">
                          <c:v>Jul'14</c:v>
                        </c:pt>
                        <c:pt idx="173">
                          <c:v>Aug'14</c:v>
                        </c:pt>
                        <c:pt idx="174">
                          <c:v>Aug'14</c:v>
                        </c:pt>
                        <c:pt idx="175">
                          <c:v>Aug'14</c:v>
                        </c:pt>
                        <c:pt idx="176">
                          <c:v>Aug'14</c:v>
                        </c:pt>
                        <c:pt idx="177">
                          <c:v>Aug'14</c:v>
                        </c:pt>
                        <c:pt idx="178">
                          <c:v>Aug'14</c:v>
                        </c:pt>
                        <c:pt idx="179">
                          <c:v>Aug'14</c:v>
                        </c:pt>
                        <c:pt idx="180">
                          <c:v>Aug'14</c:v>
                        </c:pt>
                        <c:pt idx="181">
                          <c:v>Aug'14</c:v>
                        </c:pt>
                        <c:pt idx="182">
                          <c:v>Aug'14</c:v>
                        </c:pt>
                        <c:pt idx="183">
                          <c:v>Aug'14</c:v>
                        </c:pt>
                        <c:pt idx="184">
                          <c:v>Aug'14</c:v>
                        </c:pt>
                        <c:pt idx="185">
                          <c:v>Aug'14</c:v>
                        </c:pt>
                        <c:pt idx="186">
                          <c:v>Aug'14</c:v>
                        </c:pt>
                        <c:pt idx="187">
                          <c:v>Aug'14</c:v>
                        </c:pt>
                        <c:pt idx="188">
                          <c:v>Aug'14</c:v>
                        </c:pt>
                        <c:pt idx="189">
                          <c:v>Aug'14</c:v>
                        </c:pt>
                        <c:pt idx="190">
                          <c:v>Aug'14</c:v>
                        </c:pt>
                        <c:pt idx="191">
                          <c:v>Aug'14</c:v>
                        </c:pt>
                        <c:pt idx="192">
                          <c:v>Aug'14</c:v>
                        </c:pt>
                        <c:pt idx="193">
                          <c:v>Aug'14</c:v>
                        </c:pt>
                        <c:pt idx="194">
                          <c:v>Aug'14</c:v>
                        </c:pt>
                        <c:pt idx="195">
                          <c:v>Aug'14</c:v>
                        </c:pt>
                        <c:pt idx="196">
                          <c:v>Aug'14</c:v>
                        </c:pt>
                        <c:pt idx="197">
                          <c:v>Aug'14</c:v>
                        </c:pt>
                        <c:pt idx="198">
                          <c:v>Aug'14</c:v>
                        </c:pt>
                        <c:pt idx="199">
                          <c:v>Aug'14</c:v>
                        </c:pt>
                        <c:pt idx="200">
                          <c:v>Aug'14</c:v>
                        </c:pt>
                        <c:pt idx="201">
                          <c:v>Aug'14</c:v>
                        </c:pt>
                        <c:pt idx="202">
                          <c:v>Aug'14</c:v>
                        </c:pt>
                        <c:pt idx="203">
                          <c:v>Aug'14</c:v>
                        </c:pt>
                        <c:pt idx="204">
                          <c:v>Sep'14</c:v>
                        </c:pt>
                        <c:pt idx="205">
                          <c:v>Sep'14</c:v>
                        </c:pt>
                        <c:pt idx="206">
                          <c:v>Sep'14</c:v>
                        </c:pt>
                        <c:pt idx="207">
                          <c:v>Sep'14</c:v>
                        </c:pt>
                        <c:pt idx="208">
                          <c:v>Sep'14</c:v>
                        </c:pt>
                        <c:pt idx="209">
                          <c:v>Sep'14</c:v>
                        </c:pt>
                        <c:pt idx="210">
                          <c:v>Sep'14</c:v>
                        </c:pt>
                        <c:pt idx="211">
                          <c:v>Sep'14</c:v>
                        </c:pt>
                        <c:pt idx="212">
                          <c:v>Sep'14</c:v>
                        </c:pt>
                        <c:pt idx="213">
                          <c:v>Sep'14</c:v>
                        </c:pt>
                        <c:pt idx="214">
                          <c:v>Sep'14</c:v>
                        </c:pt>
                        <c:pt idx="215">
                          <c:v>Sep'14</c:v>
                        </c:pt>
                        <c:pt idx="216">
                          <c:v>Sep'14</c:v>
                        </c:pt>
                        <c:pt idx="217">
                          <c:v>Sep'14</c:v>
                        </c:pt>
                        <c:pt idx="218">
                          <c:v>Sep'14</c:v>
                        </c:pt>
                        <c:pt idx="219">
                          <c:v>Sep'14</c:v>
                        </c:pt>
                        <c:pt idx="220">
                          <c:v>Sep'14</c:v>
                        </c:pt>
                        <c:pt idx="221">
                          <c:v>Sep'14</c:v>
                        </c:pt>
                        <c:pt idx="222">
                          <c:v>Sep'14</c:v>
                        </c:pt>
                        <c:pt idx="223">
                          <c:v>Sep'14</c:v>
                        </c:pt>
                        <c:pt idx="224">
                          <c:v>Sep'14</c:v>
                        </c:pt>
                        <c:pt idx="225">
                          <c:v>Sep'14</c:v>
                        </c:pt>
                        <c:pt idx="226">
                          <c:v>Sep'14</c:v>
                        </c:pt>
                        <c:pt idx="227">
                          <c:v>Sep'14</c:v>
                        </c:pt>
                        <c:pt idx="228">
                          <c:v>Sep'14</c:v>
                        </c:pt>
                        <c:pt idx="229">
                          <c:v>Sep'14</c:v>
                        </c:pt>
                        <c:pt idx="230">
                          <c:v>Sep'14</c:v>
                        </c:pt>
                        <c:pt idx="231">
                          <c:v>Sep'14</c:v>
                        </c:pt>
                        <c:pt idx="232">
                          <c:v>Sep'14</c:v>
                        </c:pt>
                        <c:pt idx="233">
                          <c:v>Sep'14</c:v>
                        </c:pt>
                        <c:pt idx="234">
                          <c:v>Oct'14</c:v>
                        </c:pt>
                        <c:pt idx="235">
                          <c:v>Oct'14</c:v>
                        </c:pt>
                        <c:pt idx="236">
                          <c:v>Oct'14</c:v>
                        </c:pt>
                        <c:pt idx="237">
                          <c:v>Oct'14</c:v>
                        </c:pt>
                        <c:pt idx="238">
                          <c:v>Oct'14</c:v>
                        </c:pt>
                        <c:pt idx="239">
                          <c:v>Oct'14</c:v>
                        </c:pt>
                        <c:pt idx="240">
                          <c:v>Oct'14</c:v>
                        </c:pt>
                        <c:pt idx="241">
                          <c:v>Oct'14</c:v>
                        </c:pt>
                        <c:pt idx="242">
                          <c:v>Oct'14</c:v>
                        </c:pt>
                        <c:pt idx="243">
                          <c:v>Oct'14</c:v>
                        </c:pt>
                        <c:pt idx="244">
                          <c:v>Oct'14</c:v>
                        </c:pt>
                        <c:pt idx="245">
                          <c:v>Oct'14</c:v>
                        </c:pt>
                        <c:pt idx="246">
                          <c:v>Oct'14</c:v>
                        </c:pt>
                        <c:pt idx="247">
                          <c:v>Oct'14</c:v>
                        </c:pt>
                        <c:pt idx="248">
                          <c:v>Oct'14</c:v>
                        </c:pt>
                        <c:pt idx="249">
                          <c:v>Oct'14</c:v>
                        </c:pt>
                        <c:pt idx="250">
                          <c:v>Oct'14</c:v>
                        </c:pt>
                        <c:pt idx="251">
                          <c:v>Oct'14</c:v>
                        </c:pt>
                        <c:pt idx="252">
                          <c:v>Oct'14</c:v>
                        </c:pt>
                        <c:pt idx="253">
                          <c:v>Oct'14</c:v>
                        </c:pt>
                        <c:pt idx="254">
                          <c:v>Oct'14</c:v>
                        </c:pt>
                        <c:pt idx="255">
                          <c:v>Oct'14</c:v>
                        </c:pt>
                        <c:pt idx="256">
                          <c:v>Oct'14</c:v>
                        </c:pt>
                        <c:pt idx="257">
                          <c:v>Oct'14</c:v>
                        </c:pt>
                        <c:pt idx="258">
                          <c:v>Oct'14</c:v>
                        </c:pt>
                        <c:pt idx="259">
                          <c:v>Oct'14</c:v>
                        </c:pt>
                        <c:pt idx="260">
                          <c:v>Oct'14</c:v>
                        </c:pt>
                        <c:pt idx="261">
                          <c:v>Oct'14</c:v>
                        </c:pt>
                        <c:pt idx="262">
                          <c:v>Oct'14</c:v>
                        </c:pt>
                        <c:pt idx="263">
                          <c:v>Oct'14</c:v>
                        </c:pt>
                        <c:pt idx="264">
                          <c:v>Oct'14</c:v>
                        </c:pt>
                        <c:pt idx="265">
                          <c:v>Nov'14</c:v>
                        </c:pt>
                        <c:pt idx="266">
                          <c:v>Nov'14</c:v>
                        </c:pt>
                        <c:pt idx="267">
                          <c:v>Nov'14</c:v>
                        </c:pt>
                        <c:pt idx="268">
                          <c:v>Nov'14</c:v>
                        </c:pt>
                        <c:pt idx="269">
                          <c:v>Nov'14</c:v>
                        </c:pt>
                        <c:pt idx="270">
                          <c:v>Nov'14</c:v>
                        </c:pt>
                        <c:pt idx="271">
                          <c:v>Nov'14</c:v>
                        </c:pt>
                        <c:pt idx="272">
                          <c:v>Nov'14</c:v>
                        </c:pt>
                        <c:pt idx="273">
                          <c:v>Nov'14</c:v>
                        </c:pt>
                        <c:pt idx="274">
                          <c:v>Nov'14</c:v>
                        </c:pt>
                        <c:pt idx="275">
                          <c:v>Nov'14</c:v>
                        </c:pt>
                        <c:pt idx="276">
                          <c:v>Nov'14</c:v>
                        </c:pt>
                        <c:pt idx="277">
                          <c:v>Nov'14</c:v>
                        </c:pt>
                        <c:pt idx="278">
                          <c:v>Nov'14</c:v>
                        </c:pt>
                        <c:pt idx="279">
                          <c:v>Nov'14</c:v>
                        </c:pt>
                        <c:pt idx="280">
                          <c:v>Nov'14</c:v>
                        </c:pt>
                        <c:pt idx="281">
                          <c:v>Nov'14</c:v>
                        </c:pt>
                        <c:pt idx="282">
                          <c:v>Nov'14</c:v>
                        </c:pt>
                        <c:pt idx="283">
                          <c:v>Nov'14</c:v>
                        </c:pt>
                        <c:pt idx="284">
                          <c:v>Nov'14</c:v>
                        </c:pt>
                        <c:pt idx="285">
                          <c:v>Nov'14</c:v>
                        </c:pt>
                        <c:pt idx="286">
                          <c:v>Nov'14</c:v>
                        </c:pt>
                        <c:pt idx="287">
                          <c:v>Nov'14</c:v>
                        </c:pt>
                        <c:pt idx="288">
                          <c:v>Nov'14</c:v>
                        </c:pt>
                        <c:pt idx="289">
                          <c:v>Nov'14</c:v>
                        </c:pt>
                        <c:pt idx="290">
                          <c:v>Nov'14</c:v>
                        </c:pt>
                        <c:pt idx="291">
                          <c:v>Nov'14</c:v>
                        </c:pt>
                        <c:pt idx="292">
                          <c:v>Nov'14</c:v>
                        </c:pt>
                        <c:pt idx="293">
                          <c:v>Nov'14</c:v>
                        </c:pt>
                        <c:pt idx="294">
                          <c:v>Nov'14</c:v>
                        </c:pt>
                        <c:pt idx="295">
                          <c:v>Dec'14</c:v>
                        </c:pt>
                        <c:pt idx="296">
                          <c:v>Dec'14</c:v>
                        </c:pt>
                        <c:pt idx="297">
                          <c:v>Dec'14</c:v>
                        </c:pt>
                        <c:pt idx="298">
                          <c:v>Dec'14</c:v>
                        </c:pt>
                        <c:pt idx="299">
                          <c:v>Dec'14</c:v>
                        </c:pt>
                        <c:pt idx="300">
                          <c:v>Dec'14</c:v>
                        </c:pt>
                        <c:pt idx="301">
                          <c:v>Dec'14</c:v>
                        </c:pt>
                        <c:pt idx="302">
                          <c:v>Dec'14</c:v>
                        </c:pt>
                        <c:pt idx="303">
                          <c:v>Dec'14</c:v>
                        </c:pt>
                        <c:pt idx="304">
                          <c:v>Dec'14</c:v>
                        </c:pt>
                        <c:pt idx="305">
                          <c:v>Dec'14</c:v>
                        </c:pt>
                        <c:pt idx="306">
                          <c:v>Dec'14</c:v>
                        </c:pt>
                        <c:pt idx="307">
                          <c:v>Dec'14</c:v>
                        </c:pt>
                        <c:pt idx="308">
                          <c:v>Dec'14</c:v>
                        </c:pt>
                        <c:pt idx="309">
                          <c:v>Dec'14</c:v>
                        </c:pt>
                        <c:pt idx="310">
                          <c:v>Dec'14</c:v>
                        </c:pt>
                        <c:pt idx="311">
                          <c:v>Dec'14</c:v>
                        </c:pt>
                        <c:pt idx="312">
                          <c:v>Dec'14</c:v>
                        </c:pt>
                        <c:pt idx="313">
                          <c:v>Dec'14</c:v>
                        </c:pt>
                        <c:pt idx="314">
                          <c:v>Dec'14</c:v>
                        </c:pt>
                        <c:pt idx="315">
                          <c:v>Dec'14</c:v>
                        </c:pt>
                        <c:pt idx="316">
                          <c:v>Dec'14</c:v>
                        </c:pt>
                        <c:pt idx="317">
                          <c:v>Dec'14</c:v>
                        </c:pt>
                        <c:pt idx="318">
                          <c:v>Dec'14</c:v>
                        </c:pt>
                        <c:pt idx="319">
                          <c:v>Dec'14</c:v>
                        </c:pt>
                        <c:pt idx="320">
                          <c:v>Dec'14</c:v>
                        </c:pt>
                        <c:pt idx="321">
                          <c:v>Dec'14</c:v>
                        </c:pt>
                        <c:pt idx="322">
                          <c:v>Dec'14</c:v>
                        </c:pt>
                        <c:pt idx="323">
                          <c:v>Dec'14</c:v>
                        </c:pt>
                        <c:pt idx="324">
                          <c:v>Dec'14</c:v>
                        </c:pt>
                        <c:pt idx="325">
                          <c:v>Dec'14</c:v>
                        </c:pt>
                        <c:pt idx="326">
                          <c:v>Jan'15</c:v>
                        </c:pt>
                        <c:pt idx="327">
                          <c:v>Jan'15</c:v>
                        </c:pt>
                        <c:pt idx="328">
                          <c:v>Jan'15</c:v>
                        </c:pt>
                        <c:pt idx="329">
                          <c:v>Jan'15</c:v>
                        </c:pt>
                        <c:pt idx="330">
                          <c:v>Jan'15</c:v>
                        </c:pt>
                        <c:pt idx="331">
                          <c:v>Jan'15</c:v>
                        </c:pt>
                        <c:pt idx="332">
                          <c:v>Jan'15</c:v>
                        </c:pt>
                        <c:pt idx="333">
                          <c:v>Jan'15</c:v>
                        </c:pt>
                        <c:pt idx="334">
                          <c:v>Jan'15</c:v>
                        </c:pt>
                        <c:pt idx="335">
                          <c:v>Jan'15</c:v>
                        </c:pt>
                        <c:pt idx="336">
                          <c:v>Jan'15</c:v>
                        </c:pt>
                        <c:pt idx="337">
                          <c:v>Jan'15</c:v>
                        </c:pt>
                        <c:pt idx="338">
                          <c:v>Jan'15</c:v>
                        </c:pt>
                        <c:pt idx="339">
                          <c:v>Jan'15</c:v>
                        </c:pt>
                        <c:pt idx="340">
                          <c:v>Jan'15</c:v>
                        </c:pt>
                        <c:pt idx="341">
                          <c:v>Jan'15</c:v>
                        </c:pt>
                        <c:pt idx="342">
                          <c:v>Jan'15</c:v>
                        </c:pt>
                        <c:pt idx="343">
                          <c:v>Jan'15</c:v>
                        </c:pt>
                        <c:pt idx="344">
                          <c:v>Jan'15</c:v>
                        </c:pt>
                        <c:pt idx="345">
                          <c:v>Jan'15</c:v>
                        </c:pt>
                        <c:pt idx="346">
                          <c:v>Jan'15</c:v>
                        </c:pt>
                        <c:pt idx="347">
                          <c:v>Jan'15</c:v>
                        </c:pt>
                        <c:pt idx="348">
                          <c:v>Jan'15</c:v>
                        </c:pt>
                        <c:pt idx="349">
                          <c:v>Jan'15</c:v>
                        </c:pt>
                        <c:pt idx="350">
                          <c:v>Jan'15</c:v>
                        </c:pt>
                        <c:pt idx="351">
                          <c:v>Jan'15</c:v>
                        </c:pt>
                        <c:pt idx="352">
                          <c:v>Jan'15</c:v>
                        </c:pt>
                        <c:pt idx="353">
                          <c:v>Jan'15</c:v>
                        </c:pt>
                        <c:pt idx="354">
                          <c:v>Jan'15</c:v>
                        </c:pt>
                        <c:pt idx="355">
                          <c:v>Jan'15</c:v>
                        </c:pt>
                        <c:pt idx="356">
                          <c:v>Jan'15</c:v>
                        </c:pt>
                        <c:pt idx="357">
                          <c:v>Feb'15</c:v>
                        </c:pt>
                        <c:pt idx="358">
                          <c:v>Feb'15</c:v>
                        </c:pt>
                        <c:pt idx="359">
                          <c:v>Feb'15</c:v>
                        </c:pt>
                        <c:pt idx="360">
                          <c:v>Feb'15</c:v>
                        </c:pt>
                        <c:pt idx="361">
                          <c:v>Feb'15</c:v>
                        </c:pt>
                        <c:pt idx="362">
                          <c:v>Feb'15</c:v>
                        </c:pt>
                        <c:pt idx="363">
                          <c:v>Feb'15</c:v>
                        </c:pt>
                        <c:pt idx="364">
                          <c:v>Feb'15</c:v>
                        </c:pt>
                        <c:pt idx="365">
                          <c:v>Feb'15</c:v>
                        </c:pt>
                        <c:pt idx="366">
                          <c:v>Feb'15</c:v>
                        </c:pt>
                        <c:pt idx="367">
                          <c:v>Feb'15</c:v>
                        </c:pt>
                        <c:pt idx="368">
                          <c:v>Feb'15</c:v>
                        </c:pt>
                        <c:pt idx="369">
                          <c:v>Feb'15</c:v>
                        </c:pt>
                        <c:pt idx="370">
                          <c:v>Feb'15</c:v>
                        </c:pt>
                        <c:pt idx="371">
                          <c:v>Feb'15</c:v>
                        </c:pt>
                        <c:pt idx="372">
                          <c:v>Feb'15</c:v>
                        </c:pt>
                        <c:pt idx="373">
                          <c:v>Feb'15</c:v>
                        </c:pt>
                        <c:pt idx="374">
                          <c:v>Feb'15</c:v>
                        </c:pt>
                        <c:pt idx="375">
                          <c:v>Feb'15</c:v>
                        </c:pt>
                        <c:pt idx="376">
                          <c:v>Feb'15</c:v>
                        </c:pt>
                        <c:pt idx="377">
                          <c:v>Feb'15</c:v>
                        </c:pt>
                        <c:pt idx="378">
                          <c:v>Feb'15</c:v>
                        </c:pt>
                        <c:pt idx="379">
                          <c:v>Feb'15</c:v>
                        </c:pt>
                        <c:pt idx="380">
                          <c:v>Feb'15</c:v>
                        </c:pt>
                        <c:pt idx="381">
                          <c:v>Feb'15</c:v>
                        </c:pt>
                        <c:pt idx="382">
                          <c:v>Feb'15</c:v>
                        </c:pt>
                        <c:pt idx="383">
                          <c:v>Feb'15</c:v>
                        </c:pt>
                        <c:pt idx="384">
                          <c:v>Feb'15</c:v>
                        </c:pt>
                        <c:pt idx="385">
                          <c:v>Mar'15</c:v>
                        </c:pt>
                        <c:pt idx="386">
                          <c:v>Mar'15</c:v>
                        </c:pt>
                        <c:pt idx="387">
                          <c:v>Mar'15</c:v>
                        </c:pt>
                        <c:pt idx="388">
                          <c:v>Mar'15</c:v>
                        </c:pt>
                        <c:pt idx="389">
                          <c:v>Mar'15</c:v>
                        </c:pt>
                        <c:pt idx="390">
                          <c:v>Mar'15</c:v>
                        </c:pt>
                        <c:pt idx="391">
                          <c:v>Mar'15</c:v>
                        </c:pt>
                        <c:pt idx="392">
                          <c:v>Mar'15</c:v>
                        </c:pt>
                        <c:pt idx="393">
                          <c:v>Mar'15</c:v>
                        </c:pt>
                        <c:pt idx="394">
                          <c:v>Mar'15</c:v>
                        </c:pt>
                        <c:pt idx="395">
                          <c:v>Mar'15</c:v>
                        </c:pt>
                        <c:pt idx="396">
                          <c:v>Mar'15</c:v>
                        </c:pt>
                        <c:pt idx="397">
                          <c:v>Mar'15</c:v>
                        </c:pt>
                        <c:pt idx="398">
                          <c:v>Mar'15</c:v>
                        </c:pt>
                        <c:pt idx="399">
                          <c:v>Mar'15</c:v>
                        </c:pt>
                        <c:pt idx="400">
                          <c:v>Mar'15</c:v>
                        </c:pt>
                        <c:pt idx="401">
                          <c:v>Mar'15</c:v>
                        </c:pt>
                        <c:pt idx="402">
                          <c:v>Mar'15</c:v>
                        </c:pt>
                        <c:pt idx="403">
                          <c:v>Mar'15</c:v>
                        </c:pt>
                        <c:pt idx="404">
                          <c:v>Mar'15</c:v>
                        </c:pt>
                        <c:pt idx="405">
                          <c:v>Mar'15</c:v>
                        </c:pt>
                        <c:pt idx="406">
                          <c:v>Mar'15</c:v>
                        </c:pt>
                        <c:pt idx="407">
                          <c:v>Mar'15</c:v>
                        </c:pt>
                        <c:pt idx="408">
                          <c:v>Mar'15</c:v>
                        </c:pt>
                        <c:pt idx="409">
                          <c:v>Mar'15</c:v>
                        </c:pt>
                        <c:pt idx="410">
                          <c:v>Mar'15</c:v>
                        </c:pt>
                        <c:pt idx="411">
                          <c:v>Mar'15</c:v>
                        </c:pt>
                        <c:pt idx="412">
                          <c:v>Mar'15</c:v>
                        </c:pt>
                        <c:pt idx="413">
                          <c:v>Mar'15</c:v>
                        </c:pt>
                        <c:pt idx="414">
                          <c:v>Mar'15</c:v>
                        </c:pt>
                        <c:pt idx="415">
                          <c:v>Mar'15</c:v>
                        </c:pt>
                        <c:pt idx="416">
                          <c:v>Apr'15</c:v>
                        </c:pt>
                        <c:pt idx="417">
                          <c:v>Apr'15</c:v>
                        </c:pt>
                        <c:pt idx="418">
                          <c:v>Apr'15</c:v>
                        </c:pt>
                        <c:pt idx="419">
                          <c:v>Apr'15</c:v>
                        </c:pt>
                        <c:pt idx="420">
                          <c:v>Apr'15</c:v>
                        </c:pt>
                        <c:pt idx="421">
                          <c:v>Apr'15</c:v>
                        </c:pt>
                        <c:pt idx="422">
                          <c:v>Apr'15</c:v>
                        </c:pt>
                        <c:pt idx="423">
                          <c:v>Apr'15</c:v>
                        </c:pt>
                        <c:pt idx="424">
                          <c:v>Apr'15</c:v>
                        </c:pt>
                        <c:pt idx="425">
                          <c:v>Apr'15</c:v>
                        </c:pt>
                        <c:pt idx="426">
                          <c:v>Apr'15</c:v>
                        </c:pt>
                        <c:pt idx="427">
                          <c:v>Apr'15</c:v>
                        </c:pt>
                        <c:pt idx="428">
                          <c:v>Apr'15</c:v>
                        </c:pt>
                        <c:pt idx="429">
                          <c:v>Apr'15</c:v>
                        </c:pt>
                        <c:pt idx="430">
                          <c:v>Apr'15</c:v>
                        </c:pt>
                        <c:pt idx="431">
                          <c:v>Apr'15</c:v>
                        </c:pt>
                        <c:pt idx="432">
                          <c:v>Apr'15</c:v>
                        </c:pt>
                        <c:pt idx="433">
                          <c:v>Apr'15</c:v>
                        </c:pt>
                        <c:pt idx="434">
                          <c:v>Apr'15</c:v>
                        </c:pt>
                        <c:pt idx="435">
                          <c:v>Apr'15</c:v>
                        </c:pt>
                        <c:pt idx="436">
                          <c:v>Apr'15</c:v>
                        </c:pt>
                        <c:pt idx="437">
                          <c:v>Apr'15</c:v>
                        </c:pt>
                        <c:pt idx="438">
                          <c:v>Apr'15</c:v>
                        </c:pt>
                        <c:pt idx="439">
                          <c:v>Apr'15</c:v>
                        </c:pt>
                        <c:pt idx="440">
                          <c:v>Apr'15</c:v>
                        </c:pt>
                        <c:pt idx="441">
                          <c:v>Apr'15</c:v>
                        </c:pt>
                        <c:pt idx="442">
                          <c:v>Apr'15</c:v>
                        </c:pt>
                        <c:pt idx="443">
                          <c:v>Apr'15</c:v>
                        </c:pt>
                        <c:pt idx="444">
                          <c:v>Apr'15</c:v>
                        </c:pt>
                        <c:pt idx="445">
                          <c:v>Apr'15</c:v>
                        </c:pt>
                        <c:pt idx="446">
                          <c:v>May'15</c:v>
                        </c:pt>
                        <c:pt idx="447">
                          <c:v>May'15</c:v>
                        </c:pt>
                        <c:pt idx="448">
                          <c:v>May'15</c:v>
                        </c:pt>
                        <c:pt idx="449">
                          <c:v>May'15</c:v>
                        </c:pt>
                        <c:pt idx="450">
                          <c:v>May'15</c:v>
                        </c:pt>
                        <c:pt idx="451">
                          <c:v>May'15</c:v>
                        </c:pt>
                        <c:pt idx="452">
                          <c:v>May'15</c:v>
                        </c:pt>
                        <c:pt idx="453">
                          <c:v>May'15</c:v>
                        </c:pt>
                        <c:pt idx="454">
                          <c:v>May'15</c:v>
                        </c:pt>
                        <c:pt idx="455">
                          <c:v>May'15</c:v>
                        </c:pt>
                        <c:pt idx="456">
                          <c:v>May'15</c:v>
                        </c:pt>
                        <c:pt idx="457">
                          <c:v>May'15</c:v>
                        </c:pt>
                        <c:pt idx="458">
                          <c:v>May'15</c:v>
                        </c:pt>
                        <c:pt idx="459">
                          <c:v>May'15</c:v>
                        </c:pt>
                        <c:pt idx="460">
                          <c:v>May'15</c:v>
                        </c:pt>
                        <c:pt idx="461">
                          <c:v>May'15</c:v>
                        </c:pt>
                        <c:pt idx="462">
                          <c:v>May'15</c:v>
                        </c:pt>
                        <c:pt idx="463">
                          <c:v>May'15</c:v>
                        </c:pt>
                        <c:pt idx="464">
                          <c:v>May'15</c:v>
                        </c:pt>
                        <c:pt idx="465">
                          <c:v>May'15</c:v>
                        </c:pt>
                        <c:pt idx="466">
                          <c:v>May'15</c:v>
                        </c:pt>
                        <c:pt idx="467">
                          <c:v>May'15</c:v>
                        </c:pt>
                      </c:lvl>
                      <c:lvl>
                        <c:pt idx="0">
                          <c:v>09-02-2014</c:v>
                        </c:pt>
                        <c:pt idx="1">
                          <c:v>10-02-2014</c:v>
                        </c:pt>
                        <c:pt idx="2">
                          <c:v>11-02-2014</c:v>
                        </c:pt>
                        <c:pt idx="3">
                          <c:v>12-02-2014</c:v>
                        </c:pt>
                        <c:pt idx="4">
                          <c:v>13-02-2014</c:v>
                        </c:pt>
                        <c:pt idx="5">
                          <c:v>14-02-2014</c:v>
                        </c:pt>
                        <c:pt idx="6">
                          <c:v>15-02-2014</c:v>
                        </c:pt>
                        <c:pt idx="7">
                          <c:v>16-02-2014</c:v>
                        </c:pt>
                        <c:pt idx="8">
                          <c:v>17-02-2014</c:v>
                        </c:pt>
                        <c:pt idx="9">
                          <c:v>18-02-2014</c:v>
                        </c:pt>
                        <c:pt idx="10">
                          <c:v>19-02-2014</c:v>
                        </c:pt>
                        <c:pt idx="11">
                          <c:v>20-02-2014</c:v>
                        </c:pt>
                        <c:pt idx="12">
                          <c:v>21-02-2014</c:v>
                        </c:pt>
                        <c:pt idx="13">
                          <c:v>22-02-2014</c:v>
                        </c:pt>
                        <c:pt idx="14">
                          <c:v>23-02-2014</c:v>
                        </c:pt>
                        <c:pt idx="15">
                          <c:v>24-02-2014</c:v>
                        </c:pt>
                        <c:pt idx="16">
                          <c:v>25-02-2014</c:v>
                        </c:pt>
                        <c:pt idx="17">
                          <c:v>26-02-2014</c:v>
                        </c:pt>
                        <c:pt idx="18">
                          <c:v>27-02-2014</c:v>
                        </c:pt>
                        <c:pt idx="19">
                          <c:v>28-02-2014</c:v>
                        </c:pt>
                        <c:pt idx="20">
                          <c:v>01-03-2014</c:v>
                        </c:pt>
                        <c:pt idx="21">
                          <c:v>02-03-2014</c:v>
                        </c:pt>
                        <c:pt idx="22">
                          <c:v>03-03-2014</c:v>
                        </c:pt>
                        <c:pt idx="23">
                          <c:v>04-03-2014</c:v>
                        </c:pt>
                        <c:pt idx="24">
                          <c:v>05-03-2014</c:v>
                        </c:pt>
                        <c:pt idx="25">
                          <c:v>06-03-2014</c:v>
                        </c:pt>
                        <c:pt idx="26">
                          <c:v>07-03-2014</c:v>
                        </c:pt>
                        <c:pt idx="27">
                          <c:v>08-03-2014</c:v>
                        </c:pt>
                        <c:pt idx="28">
                          <c:v>09-03-2014</c:v>
                        </c:pt>
                        <c:pt idx="29">
                          <c:v>10-03-2014</c:v>
                        </c:pt>
                        <c:pt idx="30">
                          <c:v>11-03-2014</c:v>
                        </c:pt>
                        <c:pt idx="31">
                          <c:v>12-03-2014</c:v>
                        </c:pt>
                        <c:pt idx="32">
                          <c:v>13-03-2014</c:v>
                        </c:pt>
                        <c:pt idx="33">
                          <c:v>14-03-2014</c:v>
                        </c:pt>
                        <c:pt idx="34">
                          <c:v>15-03-2014</c:v>
                        </c:pt>
                        <c:pt idx="35">
                          <c:v>16-03-2014</c:v>
                        </c:pt>
                        <c:pt idx="36">
                          <c:v>17-03-2014</c:v>
                        </c:pt>
                        <c:pt idx="37">
                          <c:v>18-03-2014</c:v>
                        </c:pt>
                        <c:pt idx="38">
                          <c:v>19-03-2014</c:v>
                        </c:pt>
                        <c:pt idx="39">
                          <c:v>20-03-2014</c:v>
                        </c:pt>
                        <c:pt idx="40">
                          <c:v>21-03-2014</c:v>
                        </c:pt>
                        <c:pt idx="41">
                          <c:v>22-03-2014</c:v>
                        </c:pt>
                        <c:pt idx="42">
                          <c:v>23-03-2014</c:v>
                        </c:pt>
                        <c:pt idx="43">
                          <c:v>24-03-2014</c:v>
                        </c:pt>
                        <c:pt idx="44">
                          <c:v>25-03-2014</c:v>
                        </c:pt>
                        <c:pt idx="45">
                          <c:v>26-03-2014</c:v>
                        </c:pt>
                        <c:pt idx="46">
                          <c:v>27-03-2014</c:v>
                        </c:pt>
                        <c:pt idx="47">
                          <c:v>28-03-2014</c:v>
                        </c:pt>
                        <c:pt idx="48">
                          <c:v>29-03-2014</c:v>
                        </c:pt>
                        <c:pt idx="49">
                          <c:v>30-03-2014</c:v>
                        </c:pt>
                        <c:pt idx="50">
                          <c:v>31-03-2014</c:v>
                        </c:pt>
                        <c:pt idx="51">
                          <c:v>01-04-2014</c:v>
                        </c:pt>
                        <c:pt idx="52">
                          <c:v>02-04-2014</c:v>
                        </c:pt>
                        <c:pt idx="53">
                          <c:v>03-04-2014</c:v>
                        </c:pt>
                        <c:pt idx="54">
                          <c:v>04-04-2014</c:v>
                        </c:pt>
                        <c:pt idx="55">
                          <c:v>05-04-2014</c:v>
                        </c:pt>
                        <c:pt idx="56">
                          <c:v>06-04-2014</c:v>
                        </c:pt>
                        <c:pt idx="57">
                          <c:v>07-04-2014</c:v>
                        </c:pt>
                        <c:pt idx="58">
                          <c:v>08-04-2014</c:v>
                        </c:pt>
                        <c:pt idx="59">
                          <c:v>09-04-2014</c:v>
                        </c:pt>
                        <c:pt idx="60">
                          <c:v>10-04-2014</c:v>
                        </c:pt>
                        <c:pt idx="61">
                          <c:v>11-04-2014</c:v>
                        </c:pt>
                        <c:pt idx="62">
                          <c:v>12-04-2014</c:v>
                        </c:pt>
                        <c:pt idx="63">
                          <c:v>13-04-2014</c:v>
                        </c:pt>
                        <c:pt idx="64">
                          <c:v>14-04-2014</c:v>
                        </c:pt>
                        <c:pt idx="65">
                          <c:v>15-04-2014</c:v>
                        </c:pt>
                        <c:pt idx="66">
                          <c:v>16-04-2014</c:v>
                        </c:pt>
                        <c:pt idx="67">
                          <c:v>17-04-2014</c:v>
                        </c:pt>
                        <c:pt idx="68">
                          <c:v>18-04-2014</c:v>
                        </c:pt>
                        <c:pt idx="69">
                          <c:v>19-04-2014</c:v>
                        </c:pt>
                        <c:pt idx="70">
                          <c:v>20-04-2014</c:v>
                        </c:pt>
                        <c:pt idx="71">
                          <c:v>21-04-2014</c:v>
                        </c:pt>
                        <c:pt idx="72">
                          <c:v>22-04-2014</c:v>
                        </c:pt>
                        <c:pt idx="73">
                          <c:v>23-04-2014</c:v>
                        </c:pt>
                        <c:pt idx="74">
                          <c:v>24-04-2014</c:v>
                        </c:pt>
                        <c:pt idx="75">
                          <c:v>25-04-2014</c:v>
                        </c:pt>
                        <c:pt idx="76">
                          <c:v>26-04-2014</c:v>
                        </c:pt>
                        <c:pt idx="77">
                          <c:v>27-04-2014</c:v>
                        </c:pt>
                        <c:pt idx="78">
                          <c:v>28-04-2014</c:v>
                        </c:pt>
                        <c:pt idx="79">
                          <c:v>29-04-2014</c:v>
                        </c:pt>
                        <c:pt idx="80">
                          <c:v>30-04-2014</c:v>
                        </c:pt>
                        <c:pt idx="81">
                          <c:v>01-05-2014</c:v>
                        </c:pt>
                        <c:pt idx="82">
                          <c:v>02-05-2014</c:v>
                        </c:pt>
                        <c:pt idx="83">
                          <c:v>03-05-2014</c:v>
                        </c:pt>
                        <c:pt idx="84">
                          <c:v>04-05-2014</c:v>
                        </c:pt>
                        <c:pt idx="85">
                          <c:v>05-05-2014</c:v>
                        </c:pt>
                        <c:pt idx="86">
                          <c:v>06-05-2014</c:v>
                        </c:pt>
                        <c:pt idx="87">
                          <c:v>07-05-2014</c:v>
                        </c:pt>
                        <c:pt idx="88">
                          <c:v>08-05-2014</c:v>
                        </c:pt>
                        <c:pt idx="89">
                          <c:v>09-05-2014</c:v>
                        </c:pt>
                        <c:pt idx="90">
                          <c:v>10-05-2014</c:v>
                        </c:pt>
                        <c:pt idx="91">
                          <c:v>11-05-2014</c:v>
                        </c:pt>
                        <c:pt idx="92">
                          <c:v>12-05-2014</c:v>
                        </c:pt>
                        <c:pt idx="93">
                          <c:v>13-05-2014</c:v>
                        </c:pt>
                        <c:pt idx="94">
                          <c:v>14-05-2014</c:v>
                        </c:pt>
                        <c:pt idx="95">
                          <c:v>15-05-2014</c:v>
                        </c:pt>
                        <c:pt idx="96">
                          <c:v>16-05-2014</c:v>
                        </c:pt>
                        <c:pt idx="97">
                          <c:v>17-05-2014</c:v>
                        </c:pt>
                        <c:pt idx="98">
                          <c:v>18-05-2014</c:v>
                        </c:pt>
                        <c:pt idx="99">
                          <c:v>19-05-2014</c:v>
                        </c:pt>
                        <c:pt idx="100">
                          <c:v>20-05-2014</c:v>
                        </c:pt>
                        <c:pt idx="101">
                          <c:v>21-05-2014</c:v>
                        </c:pt>
                        <c:pt idx="102">
                          <c:v>22-05-2014</c:v>
                        </c:pt>
                        <c:pt idx="103">
                          <c:v>23-05-2014</c:v>
                        </c:pt>
                        <c:pt idx="104">
                          <c:v>24-05-2014</c:v>
                        </c:pt>
                        <c:pt idx="105">
                          <c:v>25-05-2014</c:v>
                        </c:pt>
                        <c:pt idx="106">
                          <c:v>26-05-2014</c:v>
                        </c:pt>
                        <c:pt idx="107">
                          <c:v>27-05-2014</c:v>
                        </c:pt>
                        <c:pt idx="108">
                          <c:v>28-05-2014</c:v>
                        </c:pt>
                        <c:pt idx="109">
                          <c:v>29-05-2014</c:v>
                        </c:pt>
                        <c:pt idx="110">
                          <c:v>30-05-2014</c:v>
                        </c:pt>
                        <c:pt idx="111">
                          <c:v>31-05-2014</c:v>
                        </c:pt>
                        <c:pt idx="112">
                          <c:v>01-06-2014</c:v>
                        </c:pt>
                        <c:pt idx="113">
                          <c:v>02-06-2014</c:v>
                        </c:pt>
                        <c:pt idx="114">
                          <c:v>03-06-2014</c:v>
                        </c:pt>
                        <c:pt idx="115">
                          <c:v>04-06-2014</c:v>
                        </c:pt>
                        <c:pt idx="116">
                          <c:v>05-06-2014</c:v>
                        </c:pt>
                        <c:pt idx="117">
                          <c:v>06-06-2014</c:v>
                        </c:pt>
                        <c:pt idx="118">
                          <c:v>07-06-2014</c:v>
                        </c:pt>
                        <c:pt idx="119">
                          <c:v>08-06-2014</c:v>
                        </c:pt>
                        <c:pt idx="120">
                          <c:v>09-06-2014</c:v>
                        </c:pt>
                        <c:pt idx="121">
                          <c:v>10-06-2014</c:v>
                        </c:pt>
                        <c:pt idx="122">
                          <c:v>11-06-2014</c:v>
                        </c:pt>
                        <c:pt idx="123">
                          <c:v>12-06-2014</c:v>
                        </c:pt>
                        <c:pt idx="124">
                          <c:v>13-06-2014</c:v>
                        </c:pt>
                        <c:pt idx="125">
                          <c:v>14-06-2014</c:v>
                        </c:pt>
                        <c:pt idx="126">
                          <c:v>15-06-2014</c:v>
                        </c:pt>
                        <c:pt idx="127">
                          <c:v>16-06-2014</c:v>
                        </c:pt>
                        <c:pt idx="128">
                          <c:v>17-06-2014</c:v>
                        </c:pt>
                        <c:pt idx="129">
                          <c:v>18-06-2014</c:v>
                        </c:pt>
                        <c:pt idx="130">
                          <c:v>19-06-2014</c:v>
                        </c:pt>
                        <c:pt idx="131">
                          <c:v>20-06-2014</c:v>
                        </c:pt>
                        <c:pt idx="132">
                          <c:v>21-06-2014</c:v>
                        </c:pt>
                        <c:pt idx="133">
                          <c:v>22-06-2014</c:v>
                        </c:pt>
                        <c:pt idx="134">
                          <c:v>23-06-2014</c:v>
                        </c:pt>
                        <c:pt idx="135">
                          <c:v>24-06-2014</c:v>
                        </c:pt>
                        <c:pt idx="136">
                          <c:v>25-06-2014</c:v>
                        </c:pt>
                        <c:pt idx="137">
                          <c:v>26-06-2014</c:v>
                        </c:pt>
                        <c:pt idx="138">
                          <c:v>27-06-2014</c:v>
                        </c:pt>
                        <c:pt idx="139">
                          <c:v>28-06-2014</c:v>
                        </c:pt>
                        <c:pt idx="140">
                          <c:v>29-06-2014</c:v>
                        </c:pt>
                        <c:pt idx="141">
                          <c:v>30-06-2014</c:v>
                        </c:pt>
                        <c:pt idx="142">
                          <c:v>01-07-2014</c:v>
                        </c:pt>
                        <c:pt idx="143">
                          <c:v>02-07-2014</c:v>
                        </c:pt>
                        <c:pt idx="144">
                          <c:v>03-07-2014</c:v>
                        </c:pt>
                        <c:pt idx="145">
                          <c:v>04-07-2014</c:v>
                        </c:pt>
                        <c:pt idx="146">
                          <c:v>05-07-2014</c:v>
                        </c:pt>
                        <c:pt idx="147">
                          <c:v>06-07-2014</c:v>
                        </c:pt>
                        <c:pt idx="148">
                          <c:v>07-07-2014</c:v>
                        </c:pt>
                        <c:pt idx="149">
                          <c:v>08-07-2014</c:v>
                        </c:pt>
                        <c:pt idx="150">
                          <c:v>09-07-2014</c:v>
                        </c:pt>
                        <c:pt idx="151">
                          <c:v>10-07-2014</c:v>
                        </c:pt>
                        <c:pt idx="152">
                          <c:v>11-07-2014</c:v>
                        </c:pt>
                        <c:pt idx="153">
                          <c:v>12-07-2014</c:v>
                        </c:pt>
                        <c:pt idx="154">
                          <c:v>13-07-2014</c:v>
                        </c:pt>
                        <c:pt idx="155">
                          <c:v>14-07-2014</c:v>
                        </c:pt>
                        <c:pt idx="156">
                          <c:v>15-07-2014</c:v>
                        </c:pt>
                        <c:pt idx="157">
                          <c:v>16-07-2014</c:v>
                        </c:pt>
                        <c:pt idx="158">
                          <c:v>17-07-2014</c:v>
                        </c:pt>
                        <c:pt idx="159">
                          <c:v>18-07-2014</c:v>
                        </c:pt>
                        <c:pt idx="160">
                          <c:v>19-07-2014</c:v>
                        </c:pt>
                        <c:pt idx="161">
                          <c:v>20-07-2014</c:v>
                        </c:pt>
                        <c:pt idx="162">
                          <c:v>21-07-2014</c:v>
                        </c:pt>
                        <c:pt idx="163">
                          <c:v>22-07-2014</c:v>
                        </c:pt>
                        <c:pt idx="164">
                          <c:v>23-07-2014</c:v>
                        </c:pt>
                        <c:pt idx="165">
                          <c:v>24-07-2014</c:v>
                        </c:pt>
                        <c:pt idx="166">
                          <c:v>25-07-2014</c:v>
                        </c:pt>
                        <c:pt idx="167">
                          <c:v>26-07-2014</c:v>
                        </c:pt>
                        <c:pt idx="168">
                          <c:v>27-07-2014</c:v>
                        </c:pt>
                        <c:pt idx="169">
                          <c:v>28-07-2014</c:v>
                        </c:pt>
                        <c:pt idx="170">
                          <c:v>29-07-2014</c:v>
                        </c:pt>
                        <c:pt idx="171">
                          <c:v>30-07-2014</c:v>
                        </c:pt>
                        <c:pt idx="172">
                          <c:v>31-07-2014</c:v>
                        </c:pt>
                        <c:pt idx="173">
                          <c:v>01-08-2014</c:v>
                        </c:pt>
                        <c:pt idx="174">
                          <c:v>02-08-2014</c:v>
                        </c:pt>
                        <c:pt idx="175">
                          <c:v>03-08-2014</c:v>
                        </c:pt>
                        <c:pt idx="176">
                          <c:v>04-08-2014</c:v>
                        </c:pt>
                        <c:pt idx="177">
                          <c:v>05-08-2014</c:v>
                        </c:pt>
                        <c:pt idx="178">
                          <c:v>06-08-2014</c:v>
                        </c:pt>
                        <c:pt idx="179">
                          <c:v>07-08-2014</c:v>
                        </c:pt>
                        <c:pt idx="180">
                          <c:v>08-08-2014</c:v>
                        </c:pt>
                        <c:pt idx="181">
                          <c:v>09-08-2014</c:v>
                        </c:pt>
                        <c:pt idx="182">
                          <c:v>10-08-2014</c:v>
                        </c:pt>
                        <c:pt idx="183">
                          <c:v>11-08-2014</c:v>
                        </c:pt>
                        <c:pt idx="184">
                          <c:v>12-08-2014</c:v>
                        </c:pt>
                        <c:pt idx="185">
                          <c:v>13-08-2014</c:v>
                        </c:pt>
                        <c:pt idx="186">
                          <c:v>14-08-2014</c:v>
                        </c:pt>
                        <c:pt idx="187">
                          <c:v>15-08-2014</c:v>
                        </c:pt>
                        <c:pt idx="188">
                          <c:v>16-08-2014</c:v>
                        </c:pt>
                        <c:pt idx="189">
                          <c:v>17-08-2014</c:v>
                        </c:pt>
                        <c:pt idx="190">
                          <c:v>18-08-2014</c:v>
                        </c:pt>
                        <c:pt idx="191">
                          <c:v>19-08-2014</c:v>
                        </c:pt>
                        <c:pt idx="192">
                          <c:v>20-08-2014</c:v>
                        </c:pt>
                        <c:pt idx="193">
                          <c:v>21-08-2014</c:v>
                        </c:pt>
                        <c:pt idx="194">
                          <c:v>22-08-2014</c:v>
                        </c:pt>
                        <c:pt idx="195">
                          <c:v>23-08-2014</c:v>
                        </c:pt>
                        <c:pt idx="196">
                          <c:v>24-08-2014</c:v>
                        </c:pt>
                        <c:pt idx="197">
                          <c:v>25-08-2014</c:v>
                        </c:pt>
                        <c:pt idx="198">
                          <c:v>26-08-2014</c:v>
                        </c:pt>
                        <c:pt idx="199">
                          <c:v>27-08-2014</c:v>
                        </c:pt>
                        <c:pt idx="200">
                          <c:v>28-08-2014</c:v>
                        </c:pt>
                        <c:pt idx="201">
                          <c:v>29-08-2014</c:v>
                        </c:pt>
                        <c:pt idx="202">
                          <c:v>30-08-2014</c:v>
                        </c:pt>
                        <c:pt idx="203">
                          <c:v>31-08-2014</c:v>
                        </c:pt>
                        <c:pt idx="204">
                          <c:v>01-09-2014</c:v>
                        </c:pt>
                        <c:pt idx="205">
                          <c:v>02-09-2014</c:v>
                        </c:pt>
                        <c:pt idx="206">
                          <c:v>03-09-2014</c:v>
                        </c:pt>
                        <c:pt idx="207">
                          <c:v>04-09-2014</c:v>
                        </c:pt>
                        <c:pt idx="208">
                          <c:v>05-09-2014</c:v>
                        </c:pt>
                        <c:pt idx="209">
                          <c:v>06-09-2014</c:v>
                        </c:pt>
                        <c:pt idx="210">
                          <c:v>07-09-2014</c:v>
                        </c:pt>
                        <c:pt idx="211">
                          <c:v>08-09-2014</c:v>
                        </c:pt>
                        <c:pt idx="212">
                          <c:v>09-09-2014</c:v>
                        </c:pt>
                        <c:pt idx="213">
                          <c:v>10-09-2014</c:v>
                        </c:pt>
                        <c:pt idx="214">
                          <c:v>11-09-2014</c:v>
                        </c:pt>
                        <c:pt idx="215">
                          <c:v>12-09-2014</c:v>
                        </c:pt>
                        <c:pt idx="216">
                          <c:v>13-09-2014</c:v>
                        </c:pt>
                        <c:pt idx="217">
                          <c:v>14-09-2014</c:v>
                        </c:pt>
                        <c:pt idx="218">
                          <c:v>15-09-2014</c:v>
                        </c:pt>
                        <c:pt idx="219">
                          <c:v>16-09-2014</c:v>
                        </c:pt>
                        <c:pt idx="220">
                          <c:v>17-09-2014</c:v>
                        </c:pt>
                        <c:pt idx="221">
                          <c:v>18-09-2014</c:v>
                        </c:pt>
                        <c:pt idx="222">
                          <c:v>19-09-2014</c:v>
                        </c:pt>
                        <c:pt idx="223">
                          <c:v>20-09-2014</c:v>
                        </c:pt>
                        <c:pt idx="224">
                          <c:v>21-09-2014</c:v>
                        </c:pt>
                        <c:pt idx="225">
                          <c:v>22-09-2014</c:v>
                        </c:pt>
                        <c:pt idx="226">
                          <c:v>23-09-2014</c:v>
                        </c:pt>
                        <c:pt idx="227">
                          <c:v>24-09-2014</c:v>
                        </c:pt>
                        <c:pt idx="228">
                          <c:v>25-09-2014</c:v>
                        </c:pt>
                        <c:pt idx="229">
                          <c:v>26-09-2014</c:v>
                        </c:pt>
                        <c:pt idx="230">
                          <c:v>27-09-2014</c:v>
                        </c:pt>
                        <c:pt idx="231">
                          <c:v>28-09-2014</c:v>
                        </c:pt>
                        <c:pt idx="232">
                          <c:v>29-09-2014</c:v>
                        </c:pt>
                        <c:pt idx="233">
                          <c:v>30-09-2014</c:v>
                        </c:pt>
                        <c:pt idx="234">
                          <c:v>01-10-2014</c:v>
                        </c:pt>
                        <c:pt idx="235">
                          <c:v>02-10-2014</c:v>
                        </c:pt>
                        <c:pt idx="236">
                          <c:v>03-10-2014</c:v>
                        </c:pt>
                        <c:pt idx="237">
                          <c:v>04-10-2014</c:v>
                        </c:pt>
                        <c:pt idx="238">
                          <c:v>05-10-2014</c:v>
                        </c:pt>
                        <c:pt idx="239">
                          <c:v>06-10-2014</c:v>
                        </c:pt>
                        <c:pt idx="240">
                          <c:v>07-10-2014</c:v>
                        </c:pt>
                        <c:pt idx="241">
                          <c:v>08-10-2014</c:v>
                        </c:pt>
                        <c:pt idx="242">
                          <c:v>09-10-2014</c:v>
                        </c:pt>
                        <c:pt idx="243">
                          <c:v>10-10-2014</c:v>
                        </c:pt>
                        <c:pt idx="244">
                          <c:v>11-10-2014</c:v>
                        </c:pt>
                        <c:pt idx="245">
                          <c:v>12-10-2014</c:v>
                        </c:pt>
                        <c:pt idx="246">
                          <c:v>13-10-2014</c:v>
                        </c:pt>
                        <c:pt idx="247">
                          <c:v>14-10-2014</c:v>
                        </c:pt>
                        <c:pt idx="248">
                          <c:v>15-10-2014</c:v>
                        </c:pt>
                        <c:pt idx="249">
                          <c:v>16-10-2014</c:v>
                        </c:pt>
                        <c:pt idx="250">
                          <c:v>17-10-2014</c:v>
                        </c:pt>
                        <c:pt idx="251">
                          <c:v>18-10-2014</c:v>
                        </c:pt>
                        <c:pt idx="252">
                          <c:v>19-10-2014</c:v>
                        </c:pt>
                        <c:pt idx="253">
                          <c:v>20-10-2014</c:v>
                        </c:pt>
                        <c:pt idx="254">
                          <c:v>21-10-2014</c:v>
                        </c:pt>
                        <c:pt idx="255">
                          <c:v>22-10-2014</c:v>
                        </c:pt>
                        <c:pt idx="256">
                          <c:v>23-10-2014</c:v>
                        </c:pt>
                        <c:pt idx="257">
                          <c:v>24-10-2014</c:v>
                        </c:pt>
                        <c:pt idx="258">
                          <c:v>25-10-2014</c:v>
                        </c:pt>
                        <c:pt idx="259">
                          <c:v>26-10-2014</c:v>
                        </c:pt>
                        <c:pt idx="260">
                          <c:v>27-10-2014</c:v>
                        </c:pt>
                        <c:pt idx="261">
                          <c:v>28-10-2014</c:v>
                        </c:pt>
                        <c:pt idx="262">
                          <c:v>29-10-2014</c:v>
                        </c:pt>
                        <c:pt idx="263">
                          <c:v>30-10-2014</c:v>
                        </c:pt>
                        <c:pt idx="264">
                          <c:v>31-10-2014</c:v>
                        </c:pt>
                        <c:pt idx="265">
                          <c:v>01-11-2014</c:v>
                        </c:pt>
                        <c:pt idx="266">
                          <c:v>02-11-2014</c:v>
                        </c:pt>
                        <c:pt idx="267">
                          <c:v>03-11-2014</c:v>
                        </c:pt>
                        <c:pt idx="268">
                          <c:v>04-11-2014</c:v>
                        </c:pt>
                        <c:pt idx="269">
                          <c:v>05-11-2014</c:v>
                        </c:pt>
                        <c:pt idx="270">
                          <c:v>06-11-2014</c:v>
                        </c:pt>
                        <c:pt idx="271">
                          <c:v>07-11-2014</c:v>
                        </c:pt>
                        <c:pt idx="272">
                          <c:v>08-11-2014</c:v>
                        </c:pt>
                        <c:pt idx="273">
                          <c:v>09-11-2014</c:v>
                        </c:pt>
                        <c:pt idx="274">
                          <c:v>10-11-2014</c:v>
                        </c:pt>
                        <c:pt idx="275">
                          <c:v>11-11-2014</c:v>
                        </c:pt>
                        <c:pt idx="276">
                          <c:v>12-11-2014</c:v>
                        </c:pt>
                        <c:pt idx="277">
                          <c:v>13-11-2014</c:v>
                        </c:pt>
                        <c:pt idx="278">
                          <c:v>14-11-2014</c:v>
                        </c:pt>
                        <c:pt idx="279">
                          <c:v>15-11-2014</c:v>
                        </c:pt>
                        <c:pt idx="280">
                          <c:v>16-11-2014</c:v>
                        </c:pt>
                        <c:pt idx="281">
                          <c:v>17-11-2014</c:v>
                        </c:pt>
                        <c:pt idx="282">
                          <c:v>18-11-2014</c:v>
                        </c:pt>
                        <c:pt idx="283">
                          <c:v>19-11-2014</c:v>
                        </c:pt>
                        <c:pt idx="284">
                          <c:v>20-11-2014</c:v>
                        </c:pt>
                        <c:pt idx="285">
                          <c:v>21-11-2014</c:v>
                        </c:pt>
                        <c:pt idx="286">
                          <c:v>22-11-2014</c:v>
                        </c:pt>
                        <c:pt idx="287">
                          <c:v>23-11-2014</c:v>
                        </c:pt>
                        <c:pt idx="288">
                          <c:v>24-11-2014</c:v>
                        </c:pt>
                        <c:pt idx="289">
                          <c:v>25-11-2014</c:v>
                        </c:pt>
                        <c:pt idx="290">
                          <c:v>26-11-2014</c:v>
                        </c:pt>
                        <c:pt idx="291">
                          <c:v>27-11-2014</c:v>
                        </c:pt>
                        <c:pt idx="292">
                          <c:v>28-11-2014</c:v>
                        </c:pt>
                        <c:pt idx="293">
                          <c:v>29-11-2014</c:v>
                        </c:pt>
                        <c:pt idx="294">
                          <c:v>30-11-2014</c:v>
                        </c:pt>
                        <c:pt idx="295">
                          <c:v>01-12-2014</c:v>
                        </c:pt>
                        <c:pt idx="296">
                          <c:v>02-12-2014</c:v>
                        </c:pt>
                        <c:pt idx="297">
                          <c:v>03-12-2014</c:v>
                        </c:pt>
                        <c:pt idx="298">
                          <c:v>04-12-2014</c:v>
                        </c:pt>
                        <c:pt idx="299">
                          <c:v>05-12-2014</c:v>
                        </c:pt>
                        <c:pt idx="300">
                          <c:v>06-12-2014</c:v>
                        </c:pt>
                        <c:pt idx="301">
                          <c:v>07-12-2014</c:v>
                        </c:pt>
                        <c:pt idx="302">
                          <c:v>08-12-2014</c:v>
                        </c:pt>
                        <c:pt idx="303">
                          <c:v>09-12-2014</c:v>
                        </c:pt>
                        <c:pt idx="304">
                          <c:v>10-12-2014</c:v>
                        </c:pt>
                        <c:pt idx="305">
                          <c:v>11-12-2014</c:v>
                        </c:pt>
                        <c:pt idx="306">
                          <c:v>12-12-2014</c:v>
                        </c:pt>
                        <c:pt idx="307">
                          <c:v>13-12-2014</c:v>
                        </c:pt>
                        <c:pt idx="308">
                          <c:v>14-12-2014</c:v>
                        </c:pt>
                        <c:pt idx="309">
                          <c:v>15-12-2014</c:v>
                        </c:pt>
                        <c:pt idx="310">
                          <c:v>16-12-2014</c:v>
                        </c:pt>
                        <c:pt idx="311">
                          <c:v>17-12-2014</c:v>
                        </c:pt>
                        <c:pt idx="312">
                          <c:v>18-12-2014</c:v>
                        </c:pt>
                        <c:pt idx="313">
                          <c:v>19-12-2014</c:v>
                        </c:pt>
                        <c:pt idx="314">
                          <c:v>20-12-2014</c:v>
                        </c:pt>
                        <c:pt idx="315">
                          <c:v>21-12-2014</c:v>
                        </c:pt>
                        <c:pt idx="316">
                          <c:v>22-12-2014</c:v>
                        </c:pt>
                        <c:pt idx="317">
                          <c:v>23-12-2014</c:v>
                        </c:pt>
                        <c:pt idx="318">
                          <c:v>24-12-2014</c:v>
                        </c:pt>
                        <c:pt idx="319">
                          <c:v>25-12-2014</c:v>
                        </c:pt>
                        <c:pt idx="320">
                          <c:v>26-12-2014</c:v>
                        </c:pt>
                        <c:pt idx="321">
                          <c:v>27-12-2014</c:v>
                        </c:pt>
                        <c:pt idx="322">
                          <c:v>28-12-2014</c:v>
                        </c:pt>
                        <c:pt idx="323">
                          <c:v>29-12-2014</c:v>
                        </c:pt>
                        <c:pt idx="324">
                          <c:v>30-12-2014</c:v>
                        </c:pt>
                        <c:pt idx="325">
                          <c:v>31-12-2014</c:v>
                        </c:pt>
                        <c:pt idx="326">
                          <c:v>01-01-2015</c:v>
                        </c:pt>
                        <c:pt idx="327">
                          <c:v>02-01-2015</c:v>
                        </c:pt>
                        <c:pt idx="328">
                          <c:v>03-01-2015</c:v>
                        </c:pt>
                        <c:pt idx="329">
                          <c:v>04-01-2015</c:v>
                        </c:pt>
                        <c:pt idx="330">
                          <c:v>05-01-2015</c:v>
                        </c:pt>
                        <c:pt idx="331">
                          <c:v>06-01-2015</c:v>
                        </c:pt>
                        <c:pt idx="332">
                          <c:v>07-01-2015</c:v>
                        </c:pt>
                        <c:pt idx="333">
                          <c:v>08-01-2015</c:v>
                        </c:pt>
                        <c:pt idx="334">
                          <c:v>09-01-2015</c:v>
                        </c:pt>
                        <c:pt idx="335">
                          <c:v>10-01-2015</c:v>
                        </c:pt>
                        <c:pt idx="336">
                          <c:v>11-01-2015</c:v>
                        </c:pt>
                        <c:pt idx="337">
                          <c:v>12-01-2015</c:v>
                        </c:pt>
                        <c:pt idx="338">
                          <c:v>13-01-2015</c:v>
                        </c:pt>
                        <c:pt idx="339">
                          <c:v>14-01-2015</c:v>
                        </c:pt>
                        <c:pt idx="340">
                          <c:v>15-01-2015</c:v>
                        </c:pt>
                        <c:pt idx="341">
                          <c:v>16-01-2015</c:v>
                        </c:pt>
                        <c:pt idx="342">
                          <c:v>17-01-2015</c:v>
                        </c:pt>
                        <c:pt idx="343">
                          <c:v>18-01-2015</c:v>
                        </c:pt>
                        <c:pt idx="344">
                          <c:v>19-01-2015</c:v>
                        </c:pt>
                        <c:pt idx="345">
                          <c:v>20-01-2015</c:v>
                        </c:pt>
                        <c:pt idx="346">
                          <c:v>21-01-2015</c:v>
                        </c:pt>
                        <c:pt idx="347">
                          <c:v>22-01-2015</c:v>
                        </c:pt>
                        <c:pt idx="348">
                          <c:v>23-01-2015</c:v>
                        </c:pt>
                        <c:pt idx="349">
                          <c:v>24-01-2015</c:v>
                        </c:pt>
                        <c:pt idx="350">
                          <c:v>25-01-2015</c:v>
                        </c:pt>
                        <c:pt idx="351">
                          <c:v>26-01-2015</c:v>
                        </c:pt>
                        <c:pt idx="352">
                          <c:v>27-01-2015</c:v>
                        </c:pt>
                        <c:pt idx="353">
                          <c:v>28-01-2015</c:v>
                        </c:pt>
                        <c:pt idx="354">
                          <c:v>29-01-2015</c:v>
                        </c:pt>
                        <c:pt idx="355">
                          <c:v>30-01-2015</c:v>
                        </c:pt>
                        <c:pt idx="356">
                          <c:v>31-01-2015</c:v>
                        </c:pt>
                        <c:pt idx="357">
                          <c:v>01-02-2015</c:v>
                        </c:pt>
                        <c:pt idx="358">
                          <c:v>02-02-2015</c:v>
                        </c:pt>
                        <c:pt idx="359">
                          <c:v>03-02-2015</c:v>
                        </c:pt>
                        <c:pt idx="360">
                          <c:v>04-02-2015</c:v>
                        </c:pt>
                        <c:pt idx="361">
                          <c:v>05-02-2015</c:v>
                        </c:pt>
                        <c:pt idx="362">
                          <c:v>06-02-2015</c:v>
                        </c:pt>
                        <c:pt idx="363">
                          <c:v>07-02-2015</c:v>
                        </c:pt>
                        <c:pt idx="364">
                          <c:v>08-02-2015</c:v>
                        </c:pt>
                        <c:pt idx="365">
                          <c:v>09-02-2015</c:v>
                        </c:pt>
                        <c:pt idx="366">
                          <c:v>10-02-2015</c:v>
                        </c:pt>
                        <c:pt idx="367">
                          <c:v>11-02-2015</c:v>
                        </c:pt>
                        <c:pt idx="368">
                          <c:v>12-02-2015</c:v>
                        </c:pt>
                        <c:pt idx="369">
                          <c:v>13-02-2015</c:v>
                        </c:pt>
                        <c:pt idx="370">
                          <c:v>14-02-2015</c:v>
                        </c:pt>
                        <c:pt idx="371">
                          <c:v>15-02-2015</c:v>
                        </c:pt>
                        <c:pt idx="372">
                          <c:v>16-02-2015</c:v>
                        </c:pt>
                        <c:pt idx="373">
                          <c:v>17-02-2015</c:v>
                        </c:pt>
                        <c:pt idx="374">
                          <c:v>18-02-2015</c:v>
                        </c:pt>
                        <c:pt idx="375">
                          <c:v>19-02-2015</c:v>
                        </c:pt>
                        <c:pt idx="376">
                          <c:v>20-02-2015</c:v>
                        </c:pt>
                        <c:pt idx="377">
                          <c:v>21-02-2015</c:v>
                        </c:pt>
                        <c:pt idx="378">
                          <c:v>22-02-2015</c:v>
                        </c:pt>
                        <c:pt idx="379">
                          <c:v>23-02-2015</c:v>
                        </c:pt>
                        <c:pt idx="380">
                          <c:v>24-02-2015</c:v>
                        </c:pt>
                        <c:pt idx="381">
                          <c:v>25-02-2015</c:v>
                        </c:pt>
                        <c:pt idx="382">
                          <c:v>26-02-2015</c:v>
                        </c:pt>
                        <c:pt idx="383">
                          <c:v>27-02-2015</c:v>
                        </c:pt>
                        <c:pt idx="384">
                          <c:v>28-02-2015</c:v>
                        </c:pt>
                        <c:pt idx="385">
                          <c:v>01-03-2015</c:v>
                        </c:pt>
                        <c:pt idx="386">
                          <c:v>02-03-2015</c:v>
                        </c:pt>
                        <c:pt idx="387">
                          <c:v>03-03-2015</c:v>
                        </c:pt>
                        <c:pt idx="388">
                          <c:v>04-03-2015</c:v>
                        </c:pt>
                        <c:pt idx="389">
                          <c:v>05-03-2015</c:v>
                        </c:pt>
                        <c:pt idx="390">
                          <c:v>06-03-2015</c:v>
                        </c:pt>
                        <c:pt idx="391">
                          <c:v>07-03-2015</c:v>
                        </c:pt>
                        <c:pt idx="392">
                          <c:v>08-03-2015</c:v>
                        </c:pt>
                        <c:pt idx="393">
                          <c:v>09-03-2015</c:v>
                        </c:pt>
                        <c:pt idx="394">
                          <c:v>10-03-2015</c:v>
                        </c:pt>
                        <c:pt idx="395">
                          <c:v>11-03-2015</c:v>
                        </c:pt>
                        <c:pt idx="396">
                          <c:v>12-03-2015</c:v>
                        </c:pt>
                        <c:pt idx="397">
                          <c:v>13-03-2015</c:v>
                        </c:pt>
                        <c:pt idx="398">
                          <c:v>14-03-2015</c:v>
                        </c:pt>
                        <c:pt idx="399">
                          <c:v>15-03-2015</c:v>
                        </c:pt>
                        <c:pt idx="400">
                          <c:v>16-03-2015</c:v>
                        </c:pt>
                        <c:pt idx="401">
                          <c:v>17-03-2015</c:v>
                        </c:pt>
                        <c:pt idx="402">
                          <c:v>18-03-2015</c:v>
                        </c:pt>
                        <c:pt idx="403">
                          <c:v>19-03-2015</c:v>
                        </c:pt>
                        <c:pt idx="404">
                          <c:v>20-03-2015</c:v>
                        </c:pt>
                        <c:pt idx="405">
                          <c:v>21-03-2015</c:v>
                        </c:pt>
                        <c:pt idx="406">
                          <c:v>22-03-2015</c:v>
                        </c:pt>
                        <c:pt idx="407">
                          <c:v>23-03-2015</c:v>
                        </c:pt>
                        <c:pt idx="408">
                          <c:v>24-03-2015</c:v>
                        </c:pt>
                        <c:pt idx="409">
                          <c:v>25-03-2015</c:v>
                        </c:pt>
                        <c:pt idx="410">
                          <c:v>26-03-2015</c:v>
                        </c:pt>
                        <c:pt idx="411">
                          <c:v>27-03-2015</c:v>
                        </c:pt>
                        <c:pt idx="412">
                          <c:v>28-03-2015</c:v>
                        </c:pt>
                        <c:pt idx="413">
                          <c:v>29-03-2015</c:v>
                        </c:pt>
                        <c:pt idx="414">
                          <c:v>30-03-2015</c:v>
                        </c:pt>
                        <c:pt idx="415">
                          <c:v>31-03-2015</c:v>
                        </c:pt>
                        <c:pt idx="416">
                          <c:v>01-04-2015</c:v>
                        </c:pt>
                        <c:pt idx="417">
                          <c:v>02-04-2015</c:v>
                        </c:pt>
                        <c:pt idx="418">
                          <c:v>03-04-2015</c:v>
                        </c:pt>
                        <c:pt idx="419">
                          <c:v>04-04-2015</c:v>
                        </c:pt>
                        <c:pt idx="420">
                          <c:v>05-04-2015</c:v>
                        </c:pt>
                        <c:pt idx="421">
                          <c:v>06-04-2015</c:v>
                        </c:pt>
                        <c:pt idx="422">
                          <c:v>07-04-2015</c:v>
                        </c:pt>
                        <c:pt idx="423">
                          <c:v>08-04-2015</c:v>
                        </c:pt>
                        <c:pt idx="424">
                          <c:v>09-04-2015</c:v>
                        </c:pt>
                        <c:pt idx="425">
                          <c:v>10-04-2015</c:v>
                        </c:pt>
                        <c:pt idx="426">
                          <c:v>11-04-2015</c:v>
                        </c:pt>
                        <c:pt idx="427">
                          <c:v>12-04-2015</c:v>
                        </c:pt>
                        <c:pt idx="428">
                          <c:v>13-04-2015</c:v>
                        </c:pt>
                        <c:pt idx="429">
                          <c:v>14-04-2015</c:v>
                        </c:pt>
                        <c:pt idx="430">
                          <c:v>15-04-2015</c:v>
                        </c:pt>
                        <c:pt idx="431">
                          <c:v>16-04-2015</c:v>
                        </c:pt>
                        <c:pt idx="432">
                          <c:v>17-04-2015</c:v>
                        </c:pt>
                        <c:pt idx="433">
                          <c:v>18-04-2015</c:v>
                        </c:pt>
                        <c:pt idx="434">
                          <c:v>19-04-2015</c:v>
                        </c:pt>
                        <c:pt idx="435">
                          <c:v>20-04-2015</c:v>
                        </c:pt>
                        <c:pt idx="436">
                          <c:v>21-04-2015</c:v>
                        </c:pt>
                        <c:pt idx="437">
                          <c:v>22-04-2015</c:v>
                        </c:pt>
                        <c:pt idx="438">
                          <c:v>23-04-2015</c:v>
                        </c:pt>
                        <c:pt idx="439">
                          <c:v>24-04-2015</c:v>
                        </c:pt>
                        <c:pt idx="440">
                          <c:v>25-04-2015</c:v>
                        </c:pt>
                        <c:pt idx="441">
                          <c:v>26-04-2015</c:v>
                        </c:pt>
                        <c:pt idx="442">
                          <c:v>27-04-2015</c:v>
                        </c:pt>
                        <c:pt idx="443">
                          <c:v>28-04-2015</c:v>
                        </c:pt>
                        <c:pt idx="444">
                          <c:v>29-04-2015</c:v>
                        </c:pt>
                        <c:pt idx="445">
                          <c:v>30-04-2015</c:v>
                        </c:pt>
                        <c:pt idx="446">
                          <c:v>01-05-2015</c:v>
                        </c:pt>
                        <c:pt idx="447">
                          <c:v>02-05-2015</c:v>
                        </c:pt>
                        <c:pt idx="448">
                          <c:v>03-05-2015</c:v>
                        </c:pt>
                        <c:pt idx="449">
                          <c:v>04-05-2015</c:v>
                        </c:pt>
                        <c:pt idx="450">
                          <c:v>05-05-2015</c:v>
                        </c:pt>
                        <c:pt idx="451">
                          <c:v>06-05-2015</c:v>
                        </c:pt>
                        <c:pt idx="452">
                          <c:v>07-05-2015</c:v>
                        </c:pt>
                        <c:pt idx="453">
                          <c:v>08-05-2015</c:v>
                        </c:pt>
                        <c:pt idx="454">
                          <c:v>09-05-2015</c:v>
                        </c:pt>
                        <c:pt idx="455">
                          <c:v>10-05-2015</c:v>
                        </c:pt>
                        <c:pt idx="456">
                          <c:v>11-05-2015</c:v>
                        </c:pt>
                        <c:pt idx="457">
                          <c:v>12-05-2015</c:v>
                        </c:pt>
                        <c:pt idx="458">
                          <c:v>13-05-2015</c:v>
                        </c:pt>
                        <c:pt idx="459">
                          <c:v>14-05-2015</c:v>
                        </c:pt>
                        <c:pt idx="460">
                          <c:v>15-05-2015</c:v>
                        </c:pt>
                        <c:pt idx="461">
                          <c:v>16-05-2015</c:v>
                        </c:pt>
                        <c:pt idx="462">
                          <c:v>17-05-2015</c:v>
                        </c:pt>
                        <c:pt idx="463">
                          <c:v>18-05-2015</c:v>
                        </c:pt>
                        <c:pt idx="464">
                          <c:v>19-05-2015</c:v>
                        </c:pt>
                        <c:pt idx="465">
                          <c:v>20-05-2015</c:v>
                        </c:pt>
                        <c:pt idx="466">
                          <c:v>21-05-2015</c:v>
                        </c:pt>
                        <c:pt idx="467">
                          <c:v>22-05-2015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Actuals!$H$3:$H$470</c15:sqref>
                        </c15:formulaRef>
                      </c:ext>
                    </c:extLst>
                    <c:numCache>
                      <c:formatCode>General</c:formatCode>
                      <c:ptCount val="468"/>
                      <c:pt idx="0">
                        <c:v>0</c:v>
                      </c:pt>
                      <c:pt idx="1">
                        <c:v>500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1000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1000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3500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1400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1400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1500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2100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2000</c:v>
                      </c:pt>
                      <c:pt idx="121">
                        <c:v>2000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2000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3000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3000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Actuals!$I$2</c15:sqref>
                        </c15:formulaRef>
                      </c:ext>
                    </c:extLst>
                    <c:strCache>
                      <c:ptCount val="1"/>
                      <c:pt idx="0">
                        <c:v>Akole-Rm Inventory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Actuals!$A$3:$B$470</c15:sqref>
                        </c15:formulaRef>
                      </c:ext>
                    </c:extLst>
                    <c:multiLvlStrCache>
                      <c:ptCount val="468"/>
                      <c:lvl>
                        <c:pt idx="0">
                          <c:v>Feb'14</c:v>
                        </c:pt>
                        <c:pt idx="1">
                          <c:v>Feb'14</c:v>
                        </c:pt>
                        <c:pt idx="2">
                          <c:v>Feb'14</c:v>
                        </c:pt>
                        <c:pt idx="3">
                          <c:v>Feb'14</c:v>
                        </c:pt>
                        <c:pt idx="4">
                          <c:v>Feb'14</c:v>
                        </c:pt>
                        <c:pt idx="5">
                          <c:v>Feb'14</c:v>
                        </c:pt>
                        <c:pt idx="6">
                          <c:v>Feb'14</c:v>
                        </c:pt>
                        <c:pt idx="7">
                          <c:v>Feb'14</c:v>
                        </c:pt>
                        <c:pt idx="8">
                          <c:v>Feb'14</c:v>
                        </c:pt>
                        <c:pt idx="9">
                          <c:v>Feb'14</c:v>
                        </c:pt>
                        <c:pt idx="10">
                          <c:v>Feb'14</c:v>
                        </c:pt>
                        <c:pt idx="11">
                          <c:v>Feb'14</c:v>
                        </c:pt>
                        <c:pt idx="12">
                          <c:v>Feb'14</c:v>
                        </c:pt>
                        <c:pt idx="13">
                          <c:v>Feb'14</c:v>
                        </c:pt>
                        <c:pt idx="14">
                          <c:v>Feb'14</c:v>
                        </c:pt>
                        <c:pt idx="15">
                          <c:v>Feb'14</c:v>
                        </c:pt>
                        <c:pt idx="16">
                          <c:v>Feb'14</c:v>
                        </c:pt>
                        <c:pt idx="17">
                          <c:v>Feb'14</c:v>
                        </c:pt>
                        <c:pt idx="18">
                          <c:v>Feb'14</c:v>
                        </c:pt>
                        <c:pt idx="19">
                          <c:v>Feb'14</c:v>
                        </c:pt>
                        <c:pt idx="20">
                          <c:v>Mar'14</c:v>
                        </c:pt>
                        <c:pt idx="21">
                          <c:v>Mar'14</c:v>
                        </c:pt>
                        <c:pt idx="22">
                          <c:v>Mar'14</c:v>
                        </c:pt>
                        <c:pt idx="23">
                          <c:v>Mar'14</c:v>
                        </c:pt>
                        <c:pt idx="24">
                          <c:v>Mar'14</c:v>
                        </c:pt>
                        <c:pt idx="25">
                          <c:v>Mar'14</c:v>
                        </c:pt>
                        <c:pt idx="26">
                          <c:v>Mar'14</c:v>
                        </c:pt>
                        <c:pt idx="27">
                          <c:v>Mar'14</c:v>
                        </c:pt>
                        <c:pt idx="28">
                          <c:v>Mar'14</c:v>
                        </c:pt>
                        <c:pt idx="29">
                          <c:v>Mar'14</c:v>
                        </c:pt>
                        <c:pt idx="30">
                          <c:v>Mar'14</c:v>
                        </c:pt>
                        <c:pt idx="31">
                          <c:v>Mar'14</c:v>
                        </c:pt>
                        <c:pt idx="32">
                          <c:v>Mar'14</c:v>
                        </c:pt>
                        <c:pt idx="33">
                          <c:v>Mar'14</c:v>
                        </c:pt>
                        <c:pt idx="34">
                          <c:v>Mar'14</c:v>
                        </c:pt>
                        <c:pt idx="35">
                          <c:v>Mar'14</c:v>
                        </c:pt>
                        <c:pt idx="36">
                          <c:v>Mar'14</c:v>
                        </c:pt>
                        <c:pt idx="37">
                          <c:v>Mar'14</c:v>
                        </c:pt>
                        <c:pt idx="38">
                          <c:v>Mar'14</c:v>
                        </c:pt>
                        <c:pt idx="39">
                          <c:v>Mar'14</c:v>
                        </c:pt>
                        <c:pt idx="40">
                          <c:v>Mar'14</c:v>
                        </c:pt>
                        <c:pt idx="41">
                          <c:v>Mar'14</c:v>
                        </c:pt>
                        <c:pt idx="42">
                          <c:v>Mar'14</c:v>
                        </c:pt>
                        <c:pt idx="43">
                          <c:v>Mar'14</c:v>
                        </c:pt>
                        <c:pt idx="44">
                          <c:v>Mar'14</c:v>
                        </c:pt>
                        <c:pt idx="45">
                          <c:v>Mar'14</c:v>
                        </c:pt>
                        <c:pt idx="46">
                          <c:v>Mar'14</c:v>
                        </c:pt>
                        <c:pt idx="47">
                          <c:v>Mar'14</c:v>
                        </c:pt>
                        <c:pt idx="48">
                          <c:v>Mar'14</c:v>
                        </c:pt>
                        <c:pt idx="49">
                          <c:v>Mar'14</c:v>
                        </c:pt>
                        <c:pt idx="50">
                          <c:v>Mar'14</c:v>
                        </c:pt>
                        <c:pt idx="51">
                          <c:v>Apr'14</c:v>
                        </c:pt>
                        <c:pt idx="52">
                          <c:v>Apr'14</c:v>
                        </c:pt>
                        <c:pt idx="53">
                          <c:v>Apr'14</c:v>
                        </c:pt>
                        <c:pt idx="54">
                          <c:v>Apr'14</c:v>
                        </c:pt>
                        <c:pt idx="55">
                          <c:v>Apr'14</c:v>
                        </c:pt>
                        <c:pt idx="56">
                          <c:v>Apr'14</c:v>
                        </c:pt>
                        <c:pt idx="57">
                          <c:v>Apr'14</c:v>
                        </c:pt>
                        <c:pt idx="58">
                          <c:v>Apr'14</c:v>
                        </c:pt>
                        <c:pt idx="59">
                          <c:v>Apr'14</c:v>
                        </c:pt>
                        <c:pt idx="60">
                          <c:v>Apr'14</c:v>
                        </c:pt>
                        <c:pt idx="61">
                          <c:v>Apr'14</c:v>
                        </c:pt>
                        <c:pt idx="62">
                          <c:v>Apr'14</c:v>
                        </c:pt>
                        <c:pt idx="63">
                          <c:v>Apr'14</c:v>
                        </c:pt>
                        <c:pt idx="64">
                          <c:v>Apr'14</c:v>
                        </c:pt>
                        <c:pt idx="65">
                          <c:v>Apr'14</c:v>
                        </c:pt>
                        <c:pt idx="66">
                          <c:v>Apr'14</c:v>
                        </c:pt>
                        <c:pt idx="67">
                          <c:v>Apr'14</c:v>
                        </c:pt>
                        <c:pt idx="68">
                          <c:v>Apr'14</c:v>
                        </c:pt>
                        <c:pt idx="69">
                          <c:v>Apr'14</c:v>
                        </c:pt>
                        <c:pt idx="70">
                          <c:v>Apr'14</c:v>
                        </c:pt>
                        <c:pt idx="71">
                          <c:v>Apr'14</c:v>
                        </c:pt>
                        <c:pt idx="72">
                          <c:v>Apr'14</c:v>
                        </c:pt>
                        <c:pt idx="73">
                          <c:v>Apr'14</c:v>
                        </c:pt>
                        <c:pt idx="74">
                          <c:v>Apr'14</c:v>
                        </c:pt>
                        <c:pt idx="75">
                          <c:v>Apr'14</c:v>
                        </c:pt>
                        <c:pt idx="76">
                          <c:v>Apr'14</c:v>
                        </c:pt>
                        <c:pt idx="77">
                          <c:v>Apr'14</c:v>
                        </c:pt>
                        <c:pt idx="78">
                          <c:v>Apr'14</c:v>
                        </c:pt>
                        <c:pt idx="79">
                          <c:v>Apr'14</c:v>
                        </c:pt>
                        <c:pt idx="80">
                          <c:v>Apr'14</c:v>
                        </c:pt>
                        <c:pt idx="81">
                          <c:v>May'14</c:v>
                        </c:pt>
                        <c:pt idx="82">
                          <c:v>May'14</c:v>
                        </c:pt>
                        <c:pt idx="83">
                          <c:v>May'14</c:v>
                        </c:pt>
                        <c:pt idx="84">
                          <c:v>May'14</c:v>
                        </c:pt>
                        <c:pt idx="85">
                          <c:v>May'14</c:v>
                        </c:pt>
                        <c:pt idx="86">
                          <c:v>May'14</c:v>
                        </c:pt>
                        <c:pt idx="87">
                          <c:v>May'14</c:v>
                        </c:pt>
                        <c:pt idx="88">
                          <c:v>May'14</c:v>
                        </c:pt>
                        <c:pt idx="89">
                          <c:v>May'14</c:v>
                        </c:pt>
                        <c:pt idx="90">
                          <c:v>May'14</c:v>
                        </c:pt>
                        <c:pt idx="91">
                          <c:v>May'14</c:v>
                        </c:pt>
                        <c:pt idx="92">
                          <c:v>May'14</c:v>
                        </c:pt>
                        <c:pt idx="93">
                          <c:v>May'14</c:v>
                        </c:pt>
                        <c:pt idx="94">
                          <c:v>May'14</c:v>
                        </c:pt>
                        <c:pt idx="95">
                          <c:v>May'14</c:v>
                        </c:pt>
                        <c:pt idx="96">
                          <c:v>May'14</c:v>
                        </c:pt>
                        <c:pt idx="97">
                          <c:v>May'14</c:v>
                        </c:pt>
                        <c:pt idx="98">
                          <c:v>May'14</c:v>
                        </c:pt>
                        <c:pt idx="99">
                          <c:v>May'14</c:v>
                        </c:pt>
                        <c:pt idx="100">
                          <c:v>May'14</c:v>
                        </c:pt>
                        <c:pt idx="101">
                          <c:v>May'14</c:v>
                        </c:pt>
                        <c:pt idx="102">
                          <c:v>May'14</c:v>
                        </c:pt>
                        <c:pt idx="103">
                          <c:v>May'14</c:v>
                        </c:pt>
                        <c:pt idx="104">
                          <c:v>May'14</c:v>
                        </c:pt>
                        <c:pt idx="105">
                          <c:v>May'14</c:v>
                        </c:pt>
                        <c:pt idx="106">
                          <c:v>May'14</c:v>
                        </c:pt>
                        <c:pt idx="107">
                          <c:v>May'14</c:v>
                        </c:pt>
                        <c:pt idx="108">
                          <c:v>May'14</c:v>
                        </c:pt>
                        <c:pt idx="109">
                          <c:v>May'14</c:v>
                        </c:pt>
                        <c:pt idx="110">
                          <c:v>May'14</c:v>
                        </c:pt>
                        <c:pt idx="111">
                          <c:v>May'14</c:v>
                        </c:pt>
                        <c:pt idx="112">
                          <c:v>Jun'14</c:v>
                        </c:pt>
                        <c:pt idx="113">
                          <c:v>Jun'14</c:v>
                        </c:pt>
                        <c:pt idx="114">
                          <c:v>Jun'14</c:v>
                        </c:pt>
                        <c:pt idx="115">
                          <c:v>Jun'14</c:v>
                        </c:pt>
                        <c:pt idx="116">
                          <c:v>Jun'14</c:v>
                        </c:pt>
                        <c:pt idx="117">
                          <c:v>Jun'14</c:v>
                        </c:pt>
                        <c:pt idx="118">
                          <c:v>Jun'14</c:v>
                        </c:pt>
                        <c:pt idx="119">
                          <c:v>Jun'14</c:v>
                        </c:pt>
                        <c:pt idx="120">
                          <c:v>Jun'14</c:v>
                        </c:pt>
                        <c:pt idx="121">
                          <c:v>Jun'14</c:v>
                        </c:pt>
                        <c:pt idx="122">
                          <c:v>Jun'14</c:v>
                        </c:pt>
                        <c:pt idx="123">
                          <c:v>Jun'14</c:v>
                        </c:pt>
                        <c:pt idx="124">
                          <c:v>Jun'14</c:v>
                        </c:pt>
                        <c:pt idx="125">
                          <c:v>Jun'14</c:v>
                        </c:pt>
                        <c:pt idx="126">
                          <c:v>Jun'14</c:v>
                        </c:pt>
                        <c:pt idx="127">
                          <c:v>Jun'14</c:v>
                        </c:pt>
                        <c:pt idx="128">
                          <c:v>Jun'14</c:v>
                        </c:pt>
                        <c:pt idx="129">
                          <c:v>Jun'14</c:v>
                        </c:pt>
                        <c:pt idx="130">
                          <c:v>Jun'14</c:v>
                        </c:pt>
                        <c:pt idx="131">
                          <c:v>Jun'14</c:v>
                        </c:pt>
                        <c:pt idx="132">
                          <c:v>Jun'14</c:v>
                        </c:pt>
                        <c:pt idx="133">
                          <c:v>Jun'14</c:v>
                        </c:pt>
                        <c:pt idx="134">
                          <c:v>Jun'14</c:v>
                        </c:pt>
                        <c:pt idx="135">
                          <c:v>Jun'14</c:v>
                        </c:pt>
                        <c:pt idx="136">
                          <c:v>Jun'14</c:v>
                        </c:pt>
                        <c:pt idx="137">
                          <c:v>Jun'14</c:v>
                        </c:pt>
                        <c:pt idx="138">
                          <c:v>Jun'14</c:v>
                        </c:pt>
                        <c:pt idx="139">
                          <c:v>Jun'14</c:v>
                        </c:pt>
                        <c:pt idx="140">
                          <c:v>Jun'14</c:v>
                        </c:pt>
                        <c:pt idx="141">
                          <c:v>Jun'14</c:v>
                        </c:pt>
                        <c:pt idx="142">
                          <c:v>Jul'14</c:v>
                        </c:pt>
                        <c:pt idx="143">
                          <c:v>Jul'14</c:v>
                        </c:pt>
                        <c:pt idx="144">
                          <c:v>Jul'14</c:v>
                        </c:pt>
                        <c:pt idx="145">
                          <c:v>Jul'14</c:v>
                        </c:pt>
                        <c:pt idx="146">
                          <c:v>Jul'14</c:v>
                        </c:pt>
                        <c:pt idx="147">
                          <c:v>Jul'14</c:v>
                        </c:pt>
                        <c:pt idx="148">
                          <c:v>Jul'14</c:v>
                        </c:pt>
                        <c:pt idx="149">
                          <c:v>Jul'14</c:v>
                        </c:pt>
                        <c:pt idx="150">
                          <c:v>Jul'14</c:v>
                        </c:pt>
                        <c:pt idx="151">
                          <c:v>Jul'14</c:v>
                        </c:pt>
                        <c:pt idx="152">
                          <c:v>Jul'14</c:v>
                        </c:pt>
                        <c:pt idx="153">
                          <c:v>Jul'14</c:v>
                        </c:pt>
                        <c:pt idx="154">
                          <c:v>Jul'14</c:v>
                        </c:pt>
                        <c:pt idx="155">
                          <c:v>Jul'14</c:v>
                        </c:pt>
                        <c:pt idx="156">
                          <c:v>Jul'14</c:v>
                        </c:pt>
                        <c:pt idx="157">
                          <c:v>Jul'14</c:v>
                        </c:pt>
                        <c:pt idx="158">
                          <c:v>Jul'14</c:v>
                        </c:pt>
                        <c:pt idx="159">
                          <c:v>Jul'14</c:v>
                        </c:pt>
                        <c:pt idx="160">
                          <c:v>Jul'14</c:v>
                        </c:pt>
                        <c:pt idx="161">
                          <c:v>Jul'14</c:v>
                        </c:pt>
                        <c:pt idx="162">
                          <c:v>Jul'14</c:v>
                        </c:pt>
                        <c:pt idx="163">
                          <c:v>Jul'14</c:v>
                        </c:pt>
                        <c:pt idx="164">
                          <c:v>Jul'14</c:v>
                        </c:pt>
                        <c:pt idx="165">
                          <c:v>Jul'14</c:v>
                        </c:pt>
                        <c:pt idx="166">
                          <c:v>Jul'14</c:v>
                        </c:pt>
                        <c:pt idx="167">
                          <c:v>Jul'14</c:v>
                        </c:pt>
                        <c:pt idx="168">
                          <c:v>Jul'14</c:v>
                        </c:pt>
                        <c:pt idx="169">
                          <c:v>Jul'14</c:v>
                        </c:pt>
                        <c:pt idx="170">
                          <c:v>Jul'14</c:v>
                        </c:pt>
                        <c:pt idx="171">
                          <c:v>Jul'14</c:v>
                        </c:pt>
                        <c:pt idx="172">
                          <c:v>Jul'14</c:v>
                        </c:pt>
                        <c:pt idx="173">
                          <c:v>Aug'14</c:v>
                        </c:pt>
                        <c:pt idx="174">
                          <c:v>Aug'14</c:v>
                        </c:pt>
                        <c:pt idx="175">
                          <c:v>Aug'14</c:v>
                        </c:pt>
                        <c:pt idx="176">
                          <c:v>Aug'14</c:v>
                        </c:pt>
                        <c:pt idx="177">
                          <c:v>Aug'14</c:v>
                        </c:pt>
                        <c:pt idx="178">
                          <c:v>Aug'14</c:v>
                        </c:pt>
                        <c:pt idx="179">
                          <c:v>Aug'14</c:v>
                        </c:pt>
                        <c:pt idx="180">
                          <c:v>Aug'14</c:v>
                        </c:pt>
                        <c:pt idx="181">
                          <c:v>Aug'14</c:v>
                        </c:pt>
                        <c:pt idx="182">
                          <c:v>Aug'14</c:v>
                        </c:pt>
                        <c:pt idx="183">
                          <c:v>Aug'14</c:v>
                        </c:pt>
                        <c:pt idx="184">
                          <c:v>Aug'14</c:v>
                        </c:pt>
                        <c:pt idx="185">
                          <c:v>Aug'14</c:v>
                        </c:pt>
                        <c:pt idx="186">
                          <c:v>Aug'14</c:v>
                        </c:pt>
                        <c:pt idx="187">
                          <c:v>Aug'14</c:v>
                        </c:pt>
                        <c:pt idx="188">
                          <c:v>Aug'14</c:v>
                        </c:pt>
                        <c:pt idx="189">
                          <c:v>Aug'14</c:v>
                        </c:pt>
                        <c:pt idx="190">
                          <c:v>Aug'14</c:v>
                        </c:pt>
                        <c:pt idx="191">
                          <c:v>Aug'14</c:v>
                        </c:pt>
                        <c:pt idx="192">
                          <c:v>Aug'14</c:v>
                        </c:pt>
                        <c:pt idx="193">
                          <c:v>Aug'14</c:v>
                        </c:pt>
                        <c:pt idx="194">
                          <c:v>Aug'14</c:v>
                        </c:pt>
                        <c:pt idx="195">
                          <c:v>Aug'14</c:v>
                        </c:pt>
                        <c:pt idx="196">
                          <c:v>Aug'14</c:v>
                        </c:pt>
                        <c:pt idx="197">
                          <c:v>Aug'14</c:v>
                        </c:pt>
                        <c:pt idx="198">
                          <c:v>Aug'14</c:v>
                        </c:pt>
                        <c:pt idx="199">
                          <c:v>Aug'14</c:v>
                        </c:pt>
                        <c:pt idx="200">
                          <c:v>Aug'14</c:v>
                        </c:pt>
                        <c:pt idx="201">
                          <c:v>Aug'14</c:v>
                        </c:pt>
                        <c:pt idx="202">
                          <c:v>Aug'14</c:v>
                        </c:pt>
                        <c:pt idx="203">
                          <c:v>Aug'14</c:v>
                        </c:pt>
                        <c:pt idx="204">
                          <c:v>Sep'14</c:v>
                        </c:pt>
                        <c:pt idx="205">
                          <c:v>Sep'14</c:v>
                        </c:pt>
                        <c:pt idx="206">
                          <c:v>Sep'14</c:v>
                        </c:pt>
                        <c:pt idx="207">
                          <c:v>Sep'14</c:v>
                        </c:pt>
                        <c:pt idx="208">
                          <c:v>Sep'14</c:v>
                        </c:pt>
                        <c:pt idx="209">
                          <c:v>Sep'14</c:v>
                        </c:pt>
                        <c:pt idx="210">
                          <c:v>Sep'14</c:v>
                        </c:pt>
                        <c:pt idx="211">
                          <c:v>Sep'14</c:v>
                        </c:pt>
                        <c:pt idx="212">
                          <c:v>Sep'14</c:v>
                        </c:pt>
                        <c:pt idx="213">
                          <c:v>Sep'14</c:v>
                        </c:pt>
                        <c:pt idx="214">
                          <c:v>Sep'14</c:v>
                        </c:pt>
                        <c:pt idx="215">
                          <c:v>Sep'14</c:v>
                        </c:pt>
                        <c:pt idx="216">
                          <c:v>Sep'14</c:v>
                        </c:pt>
                        <c:pt idx="217">
                          <c:v>Sep'14</c:v>
                        </c:pt>
                        <c:pt idx="218">
                          <c:v>Sep'14</c:v>
                        </c:pt>
                        <c:pt idx="219">
                          <c:v>Sep'14</c:v>
                        </c:pt>
                        <c:pt idx="220">
                          <c:v>Sep'14</c:v>
                        </c:pt>
                        <c:pt idx="221">
                          <c:v>Sep'14</c:v>
                        </c:pt>
                        <c:pt idx="222">
                          <c:v>Sep'14</c:v>
                        </c:pt>
                        <c:pt idx="223">
                          <c:v>Sep'14</c:v>
                        </c:pt>
                        <c:pt idx="224">
                          <c:v>Sep'14</c:v>
                        </c:pt>
                        <c:pt idx="225">
                          <c:v>Sep'14</c:v>
                        </c:pt>
                        <c:pt idx="226">
                          <c:v>Sep'14</c:v>
                        </c:pt>
                        <c:pt idx="227">
                          <c:v>Sep'14</c:v>
                        </c:pt>
                        <c:pt idx="228">
                          <c:v>Sep'14</c:v>
                        </c:pt>
                        <c:pt idx="229">
                          <c:v>Sep'14</c:v>
                        </c:pt>
                        <c:pt idx="230">
                          <c:v>Sep'14</c:v>
                        </c:pt>
                        <c:pt idx="231">
                          <c:v>Sep'14</c:v>
                        </c:pt>
                        <c:pt idx="232">
                          <c:v>Sep'14</c:v>
                        </c:pt>
                        <c:pt idx="233">
                          <c:v>Sep'14</c:v>
                        </c:pt>
                        <c:pt idx="234">
                          <c:v>Oct'14</c:v>
                        </c:pt>
                        <c:pt idx="235">
                          <c:v>Oct'14</c:v>
                        </c:pt>
                        <c:pt idx="236">
                          <c:v>Oct'14</c:v>
                        </c:pt>
                        <c:pt idx="237">
                          <c:v>Oct'14</c:v>
                        </c:pt>
                        <c:pt idx="238">
                          <c:v>Oct'14</c:v>
                        </c:pt>
                        <c:pt idx="239">
                          <c:v>Oct'14</c:v>
                        </c:pt>
                        <c:pt idx="240">
                          <c:v>Oct'14</c:v>
                        </c:pt>
                        <c:pt idx="241">
                          <c:v>Oct'14</c:v>
                        </c:pt>
                        <c:pt idx="242">
                          <c:v>Oct'14</c:v>
                        </c:pt>
                        <c:pt idx="243">
                          <c:v>Oct'14</c:v>
                        </c:pt>
                        <c:pt idx="244">
                          <c:v>Oct'14</c:v>
                        </c:pt>
                        <c:pt idx="245">
                          <c:v>Oct'14</c:v>
                        </c:pt>
                        <c:pt idx="246">
                          <c:v>Oct'14</c:v>
                        </c:pt>
                        <c:pt idx="247">
                          <c:v>Oct'14</c:v>
                        </c:pt>
                        <c:pt idx="248">
                          <c:v>Oct'14</c:v>
                        </c:pt>
                        <c:pt idx="249">
                          <c:v>Oct'14</c:v>
                        </c:pt>
                        <c:pt idx="250">
                          <c:v>Oct'14</c:v>
                        </c:pt>
                        <c:pt idx="251">
                          <c:v>Oct'14</c:v>
                        </c:pt>
                        <c:pt idx="252">
                          <c:v>Oct'14</c:v>
                        </c:pt>
                        <c:pt idx="253">
                          <c:v>Oct'14</c:v>
                        </c:pt>
                        <c:pt idx="254">
                          <c:v>Oct'14</c:v>
                        </c:pt>
                        <c:pt idx="255">
                          <c:v>Oct'14</c:v>
                        </c:pt>
                        <c:pt idx="256">
                          <c:v>Oct'14</c:v>
                        </c:pt>
                        <c:pt idx="257">
                          <c:v>Oct'14</c:v>
                        </c:pt>
                        <c:pt idx="258">
                          <c:v>Oct'14</c:v>
                        </c:pt>
                        <c:pt idx="259">
                          <c:v>Oct'14</c:v>
                        </c:pt>
                        <c:pt idx="260">
                          <c:v>Oct'14</c:v>
                        </c:pt>
                        <c:pt idx="261">
                          <c:v>Oct'14</c:v>
                        </c:pt>
                        <c:pt idx="262">
                          <c:v>Oct'14</c:v>
                        </c:pt>
                        <c:pt idx="263">
                          <c:v>Oct'14</c:v>
                        </c:pt>
                        <c:pt idx="264">
                          <c:v>Oct'14</c:v>
                        </c:pt>
                        <c:pt idx="265">
                          <c:v>Nov'14</c:v>
                        </c:pt>
                        <c:pt idx="266">
                          <c:v>Nov'14</c:v>
                        </c:pt>
                        <c:pt idx="267">
                          <c:v>Nov'14</c:v>
                        </c:pt>
                        <c:pt idx="268">
                          <c:v>Nov'14</c:v>
                        </c:pt>
                        <c:pt idx="269">
                          <c:v>Nov'14</c:v>
                        </c:pt>
                        <c:pt idx="270">
                          <c:v>Nov'14</c:v>
                        </c:pt>
                        <c:pt idx="271">
                          <c:v>Nov'14</c:v>
                        </c:pt>
                        <c:pt idx="272">
                          <c:v>Nov'14</c:v>
                        </c:pt>
                        <c:pt idx="273">
                          <c:v>Nov'14</c:v>
                        </c:pt>
                        <c:pt idx="274">
                          <c:v>Nov'14</c:v>
                        </c:pt>
                        <c:pt idx="275">
                          <c:v>Nov'14</c:v>
                        </c:pt>
                        <c:pt idx="276">
                          <c:v>Nov'14</c:v>
                        </c:pt>
                        <c:pt idx="277">
                          <c:v>Nov'14</c:v>
                        </c:pt>
                        <c:pt idx="278">
                          <c:v>Nov'14</c:v>
                        </c:pt>
                        <c:pt idx="279">
                          <c:v>Nov'14</c:v>
                        </c:pt>
                        <c:pt idx="280">
                          <c:v>Nov'14</c:v>
                        </c:pt>
                        <c:pt idx="281">
                          <c:v>Nov'14</c:v>
                        </c:pt>
                        <c:pt idx="282">
                          <c:v>Nov'14</c:v>
                        </c:pt>
                        <c:pt idx="283">
                          <c:v>Nov'14</c:v>
                        </c:pt>
                        <c:pt idx="284">
                          <c:v>Nov'14</c:v>
                        </c:pt>
                        <c:pt idx="285">
                          <c:v>Nov'14</c:v>
                        </c:pt>
                        <c:pt idx="286">
                          <c:v>Nov'14</c:v>
                        </c:pt>
                        <c:pt idx="287">
                          <c:v>Nov'14</c:v>
                        </c:pt>
                        <c:pt idx="288">
                          <c:v>Nov'14</c:v>
                        </c:pt>
                        <c:pt idx="289">
                          <c:v>Nov'14</c:v>
                        </c:pt>
                        <c:pt idx="290">
                          <c:v>Nov'14</c:v>
                        </c:pt>
                        <c:pt idx="291">
                          <c:v>Nov'14</c:v>
                        </c:pt>
                        <c:pt idx="292">
                          <c:v>Nov'14</c:v>
                        </c:pt>
                        <c:pt idx="293">
                          <c:v>Nov'14</c:v>
                        </c:pt>
                        <c:pt idx="294">
                          <c:v>Nov'14</c:v>
                        </c:pt>
                        <c:pt idx="295">
                          <c:v>Dec'14</c:v>
                        </c:pt>
                        <c:pt idx="296">
                          <c:v>Dec'14</c:v>
                        </c:pt>
                        <c:pt idx="297">
                          <c:v>Dec'14</c:v>
                        </c:pt>
                        <c:pt idx="298">
                          <c:v>Dec'14</c:v>
                        </c:pt>
                        <c:pt idx="299">
                          <c:v>Dec'14</c:v>
                        </c:pt>
                        <c:pt idx="300">
                          <c:v>Dec'14</c:v>
                        </c:pt>
                        <c:pt idx="301">
                          <c:v>Dec'14</c:v>
                        </c:pt>
                        <c:pt idx="302">
                          <c:v>Dec'14</c:v>
                        </c:pt>
                        <c:pt idx="303">
                          <c:v>Dec'14</c:v>
                        </c:pt>
                        <c:pt idx="304">
                          <c:v>Dec'14</c:v>
                        </c:pt>
                        <c:pt idx="305">
                          <c:v>Dec'14</c:v>
                        </c:pt>
                        <c:pt idx="306">
                          <c:v>Dec'14</c:v>
                        </c:pt>
                        <c:pt idx="307">
                          <c:v>Dec'14</c:v>
                        </c:pt>
                        <c:pt idx="308">
                          <c:v>Dec'14</c:v>
                        </c:pt>
                        <c:pt idx="309">
                          <c:v>Dec'14</c:v>
                        </c:pt>
                        <c:pt idx="310">
                          <c:v>Dec'14</c:v>
                        </c:pt>
                        <c:pt idx="311">
                          <c:v>Dec'14</c:v>
                        </c:pt>
                        <c:pt idx="312">
                          <c:v>Dec'14</c:v>
                        </c:pt>
                        <c:pt idx="313">
                          <c:v>Dec'14</c:v>
                        </c:pt>
                        <c:pt idx="314">
                          <c:v>Dec'14</c:v>
                        </c:pt>
                        <c:pt idx="315">
                          <c:v>Dec'14</c:v>
                        </c:pt>
                        <c:pt idx="316">
                          <c:v>Dec'14</c:v>
                        </c:pt>
                        <c:pt idx="317">
                          <c:v>Dec'14</c:v>
                        </c:pt>
                        <c:pt idx="318">
                          <c:v>Dec'14</c:v>
                        </c:pt>
                        <c:pt idx="319">
                          <c:v>Dec'14</c:v>
                        </c:pt>
                        <c:pt idx="320">
                          <c:v>Dec'14</c:v>
                        </c:pt>
                        <c:pt idx="321">
                          <c:v>Dec'14</c:v>
                        </c:pt>
                        <c:pt idx="322">
                          <c:v>Dec'14</c:v>
                        </c:pt>
                        <c:pt idx="323">
                          <c:v>Dec'14</c:v>
                        </c:pt>
                        <c:pt idx="324">
                          <c:v>Dec'14</c:v>
                        </c:pt>
                        <c:pt idx="325">
                          <c:v>Dec'14</c:v>
                        </c:pt>
                        <c:pt idx="326">
                          <c:v>Jan'15</c:v>
                        </c:pt>
                        <c:pt idx="327">
                          <c:v>Jan'15</c:v>
                        </c:pt>
                        <c:pt idx="328">
                          <c:v>Jan'15</c:v>
                        </c:pt>
                        <c:pt idx="329">
                          <c:v>Jan'15</c:v>
                        </c:pt>
                        <c:pt idx="330">
                          <c:v>Jan'15</c:v>
                        </c:pt>
                        <c:pt idx="331">
                          <c:v>Jan'15</c:v>
                        </c:pt>
                        <c:pt idx="332">
                          <c:v>Jan'15</c:v>
                        </c:pt>
                        <c:pt idx="333">
                          <c:v>Jan'15</c:v>
                        </c:pt>
                        <c:pt idx="334">
                          <c:v>Jan'15</c:v>
                        </c:pt>
                        <c:pt idx="335">
                          <c:v>Jan'15</c:v>
                        </c:pt>
                        <c:pt idx="336">
                          <c:v>Jan'15</c:v>
                        </c:pt>
                        <c:pt idx="337">
                          <c:v>Jan'15</c:v>
                        </c:pt>
                        <c:pt idx="338">
                          <c:v>Jan'15</c:v>
                        </c:pt>
                        <c:pt idx="339">
                          <c:v>Jan'15</c:v>
                        </c:pt>
                        <c:pt idx="340">
                          <c:v>Jan'15</c:v>
                        </c:pt>
                        <c:pt idx="341">
                          <c:v>Jan'15</c:v>
                        </c:pt>
                        <c:pt idx="342">
                          <c:v>Jan'15</c:v>
                        </c:pt>
                        <c:pt idx="343">
                          <c:v>Jan'15</c:v>
                        </c:pt>
                        <c:pt idx="344">
                          <c:v>Jan'15</c:v>
                        </c:pt>
                        <c:pt idx="345">
                          <c:v>Jan'15</c:v>
                        </c:pt>
                        <c:pt idx="346">
                          <c:v>Jan'15</c:v>
                        </c:pt>
                        <c:pt idx="347">
                          <c:v>Jan'15</c:v>
                        </c:pt>
                        <c:pt idx="348">
                          <c:v>Jan'15</c:v>
                        </c:pt>
                        <c:pt idx="349">
                          <c:v>Jan'15</c:v>
                        </c:pt>
                        <c:pt idx="350">
                          <c:v>Jan'15</c:v>
                        </c:pt>
                        <c:pt idx="351">
                          <c:v>Jan'15</c:v>
                        </c:pt>
                        <c:pt idx="352">
                          <c:v>Jan'15</c:v>
                        </c:pt>
                        <c:pt idx="353">
                          <c:v>Jan'15</c:v>
                        </c:pt>
                        <c:pt idx="354">
                          <c:v>Jan'15</c:v>
                        </c:pt>
                        <c:pt idx="355">
                          <c:v>Jan'15</c:v>
                        </c:pt>
                        <c:pt idx="356">
                          <c:v>Jan'15</c:v>
                        </c:pt>
                        <c:pt idx="357">
                          <c:v>Feb'15</c:v>
                        </c:pt>
                        <c:pt idx="358">
                          <c:v>Feb'15</c:v>
                        </c:pt>
                        <c:pt idx="359">
                          <c:v>Feb'15</c:v>
                        </c:pt>
                        <c:pt idx="360">
                          <c:v>Feb'15</c:v>
                        </c:pt>
                        <c:pt idx="361">
                          <c:v>Feb'15</c:v>
                        </c:pt>
                        <c:pt idx="362">
                          <c:v>Feb'15</c:v>
                        </c:pt>
                        <c:pt idx="363">
                          <c:v>Feb'15</c:v>
                        </c:pt>
                        <c:pt idx="364">
                          <c:v>Feb'15</c:v>
                        </c:pt>
                        <c:pt idx="365">
                          <c:v>Feb'15</c:v>
                        </c:pt>
                        <c:pt idx="366">
                          <c:v>Feb'15</c:v>
                        </c:pt>
                        <c:pt idx="367">
                          <c:v>Feb'15</c:v>
                        </c:pt>
                        <c:pt idx="368">
                          <c:v>Feb'15</c:v>
                        </c:pt>
                        <c:pt idx="369">
                          <c:v>Feb'15</c:v>
                        </c:pt>
                        <c:pt idx="370">
                          <c:v>Feb'15</c:v>
                        </c:pt>
                        <c:pt idx="371">
                          <c:v>Feb'15</c:v>
                        </c:pt>
                        <c:pt idx="372">
                          <c:v>Feb'15</c:v>
                        </c:pt>
                        <c:pt idx="373">
                          <c:v>Feb'15</c:v>
                        </c:pt>
                        <c:pt idx="374">
                          <c:v>Feb'15</c:v>
                        </c:pt>
                        <c:pt idx="375">
                          <c:v>Feb'15</c:v>
                        </c:pt>
                        <c:pt idx="376">
                          <c:v>Feb'15</c:v>
                        </c:pt>
                        <c:pt idx="377">
                          <c:v>Feb'15</c:v>
                        </c:pt>
                        <c:pt idx="378">
                          <c:v>Feb'15</c:v>
                        </c:pt>
                        <c:pt idx="379">
                          <c:v>Feb'15</c:v>
                        </c:pt>
                        <c:pt idx="380">
                          <c:v>Feb'15</c:v>
                        </c:pt>
                        <c:pt idx="381">
                          <c:v>Feb'15</c:v>
                        </c:pt>
                        <c:pt idx="382">
                          <c:v>Feb'15</c:v>
                        </c:pt>
                        <c:pt idx="383">
                          <c:v>Feb'15</c:v>
                        </c:pt>
                        <c:pt idx="384">
                          <c:v>Feb'15</c:v>
                        </c:pt>
                        <c:pt idx="385">
                          <c:v>Mar'15</c:v>
                        </c:pt>
                        <c:pt idx="386">
                          <c:v>Mar'15</c:v>
                        </c:pt>
                        <c:pt idx="387">
                          <c:v>Mar'15</c:v>
                        </c:pt>
                        <c:pt idx="388">
                          <c:v>Mar'15</c:v>
                        </c:pt>
                        <c:pt idx="389">
                          <c:v>Mar'15</c:v>
                        </c:pt>
                        <c:pt idx="390">
                          <c:v>Mar'15</c:v>
                        </c:pt>
                        <c:pt idx="391">
                          <c:v>Mar'15</c:v>
                        </c:pt>
                        <c:pt idx="392">
                          <c:v>Mar'15</c:v>
                        </c:pt>
                        <c:pt idx="393">
                          <c:v>Mar'15</c:v>
                        </c:pt>
                        <c:pt idx="394">
                          <c:v>Mar'15</c:v>
                        </c:pt>
                        <c:pt idx="395">
                          <c:v>Mar'15</c:v>
                        </c:pt>
                        <c:pt idx="396">
                          <c:v>Mar'15</c:v>
                        </c:pt>
                        <c:pt idx="397">
                          <c:v>Mar'15</c:v>
                        </c:pt>
                        <c:pt idx="398">
                          <c:v>Mar'15</c:v>
                        </c:pt>
                        <c:pt idx="399">
                          <c:v>Mar'15</c:v>
                        </c:pt>
                        <c:pt idx="400">
                          <c:v>Mar'15</c:v>
                        </c:pt>
                        <c:pt idx="401">
                          <c:v>Mar'15</c:v>
                        </c:pt>
                        <c:pt idx="402">
                          <c:v>Mar'15</c:v>
                        </c:pt>
                        <c:pt idx="403">
                          <c:v>Mar'15</c:v>
                        </c:pt>
                        <c:pt idx="404">
                          <c:v>Mar'15</c:v>
                        </c:pt>
                        <c:pt idx="405">
                          <c:v>Mar'15</c:v>
                        </c:pt>
                        <c:pt idx="406">
                          <c:v>Mar'15</c:v>
                        </c:pt>
                        <c:pt idx="407">
                          <c:v>Mar'15</c:v>
                        </c:pt>
                        <c:pt idx="408">
                          <c:v>Mar'15</c:v>
                        </c:pt>
                        <c:pt idx="409">
                          <c:v>Mar'15</c:v>
                        </c:pt>
                        <c:pt idx="410">
                          <c:v>Mar'15</c:v>
                        </c:pt>
                        <c:pt idx="411">
                          <c:v>Mar'15</c:v>
                        </c:pt>
                        <c:pt idx="412">
                          <c:v>Mar'15</c:v>
                        </c:pt>
                        <c:pt idx="413">
                          <c:v>Mar'15</c:v>
                        </c:pt>
                        <c:pt idx="414">
                          <c:v>Mar'15</c:v>
                        </c:pt>
                        <c:pt idx="415">
                          <c:v>Mar'15</c:v>
                        </c:pt>
                        <c:pt idx="416">
                          <c:v>Apr'15</c:v>
                        </c:pt>
                        <c:pt idx="417">
                          <c:v>Apr'15</c:v>
                        </c:pt>
                        <c:pt idx="418">
                          <c:v>Apr'15</c:v>
                        </c:pt>
                        <c:pt idx="419">
                          <c:v>Apr'15</c:v>
                        </c:pt>
                        <c:pt idx="420">
                          <c:v>Apr'15</c:v>
                        </c:pt>
                        <c:pt idx="421">
                          <c:v>Apr'15</c:v>
                        </c:pt>
                        <c:pt idx="422">
                          <c:v>Apr'15</c:v>
                        </c:pt>
                        <c:pt idx="423">
                          <c:v>Apr'15</c:v>
                        </c:pt>
                        <c:pt idx="424">
                          <c:v>Apr'15</c:v>
                        </c:pt>
                        <c:pt idx="425">
                          <c:v>Apr'15</c:v>
                        </c:pt>
                        <c:pt idx="426">
                          <c:v>Apr'15</c:v>
                        </c:pt>
                        <c:pt idx="427">
                          <c:v>Apr'15</c:v>
                        </c:pt>
                        <c:pt idx="428">
                          <c:v>Apr'15</c:v>
                        </c:pt>
                        <c:pt idx="429">
                          <c:v>Apr'15</c:v>
                        </c:pt>
                        <c:pt idx="430">
                          <c:v>Apr'15</c:v>
                        </c:pt>
                        <c:pt idx="431">
                          <c:v>Apr'15</c:v>
                        </c:pt>
                        <c:pt idx="432">
                          <c:v>Apr'15</c:v>
                        </c:pt>
                        <c:pt idx="433">
                          <c:v>Apr'15</c:v>
                        </c:pt>
                        <c:pt idx="434">
                          <c:v>Apr'15</c:v>
                        </c:pt>
                        <c:pt idx="435">
                          <c:v>Apr'15</c:v>
                        </c:pt>
                        <c:pt idx="436">
                          <c:v>Apr'15</c:v>
                        </c:pt>
                        <c:pt idx="437">
                          <c:v>Apr'15</c:v>
                        </c:pt>
                        <c:pt idx="438">
                          <c:v>Apr'15</c:v>
                        </c:pt>
                        <c:pt idx="439">
                          <c:v>Apr'15</c:v>
                        </c:pt>
                        <c:pt idx="440">
                          <c:v>Apr'15</c:v>
                        </c:pt>
                        <c:pt idx="441">
                          <c:v>Apr'15</c:v>
                        </c:pt>
                        <c:pt idx="442">
                          <c:v>Apr'15</c:v>
                        </c:pt>
                        <c:pt idx="443">
                          <c:v>Apr'15</c:v>
                        </c:pt>
                        <c:pt idx="444">
                          <c:v>Apr'15</c:v>
                        </c:pt>
                        <c:pt idx="445">
                          <c:v>Apr'15</c:v>
                        </c:pt>
                        <c:pt idx="446">
                          <c:v>May'15</c:v>
                        </c:pt>
                        <c:pt idx="447">
                          <c:v>May'15</c:v>
                        </c:pt>
                        <c:pt idx="448">
                          <c:v>May'15</c:v>
                        </c:pt>
                        <c:pt idx="449">
                          <c:v>May'15</c:v>
                        </c:pt>
                        <c:pt idx="450">
                          <c:v>May'15</c:v>
                        </c:pt>
                        <c:pt idx="451">
                          <c:v>May'15</c:v>
                        </c:pt>
                        <c:pt idx="452">
                          <c:v>May'15</c:v>
                        </c:pt>
                        <c:pt idx="453">
                          <c:v>May'15</c:v>
                        </c:pt>
                        <c:pt idx="454">
                          <c:v>May'15</c:v>
                        </c:pt>
                        <c:pt idx="455">
                          <c:v>May'15</c:v>
                        </c:pt>
                        <c:pt idx="456">
                          <c:v>May'15</c:v>
                        </c:pt>
                        <c:pt idx="457">
                          <c:v>May'15</c:v>
                        </c:pt>
                        <c:pt idx="458">
                          <c:v>May'15</c:v>
                        </c:pt>
                        <c:pt idx="459">
                          <c:v>May'15</c:v>
                        </c:pt>
                        <c:pt idx="460">
                          <c:v>May'15</c:v>
                        </c:pt>
                        <c:pt idx="461">
                          <c:v>May'15</c:v>
                        </c:pt>
                        <c:pt idx="462">
                          <c:v>May'15</c:v>
                        </c:pt>
                        <c:pt idx="463">
                          <c:v>May'15</c:v>
                        </c:pt>
                        <c:pt idx="464">
                          <c:v>May'15</c:v>
                        </c:pt>
                        <c:pt idx="465">
                          <c:v>May'15</c:v>
                        </c:pt>
                        <c:pt idx="466">
                          <c:v>May'15</c:v>
                        </c:pt>
                        <c:pt idx="467">
                          <c:v>May'15</c:v>
                        </c:pt>
                      </c:lvl>
                      <c:lvl>
                        <c:pt idx="0">
                          <c:v>09-02-2014</c:v>
                        </c:pt>
                        <c:pt idx="1">
                          <c:v>10-02-2014</c:v>
                        </c:pt>
                        <c:pt idx="2">
                          <c:v>11-02-2014</c:v>
                        </c:pt>
                        <c:pt idx="3">
                          <c:v>12-02-2014</c:v>
                        </c:pt>
                        <c:pt idx="4">
                          <c:v>13-02-2014</c:v>
                        </c:pt>
                        <c:pt idx="5">
                          <c:v>14-02-2014</c:v>
                        </c:pt>
                        <c:pt idx="6">
                          <c:v>15-02-2014</c:v>
                        </c:pt>
                        <c:pt idx="7">
                          <c:v>16-02-2014</c:v>
                        </c:pt>
                        <c:pt idx="8">
                          <c:v>17-02-2014</c:v>
                        </c:pt>
                        <c:pt idx="9">
                          <c:v>18-02-2014</c:v>
                        </c:pt>
                        <c:pt idx="10">
                          <c:v>19-02-2014</c:v>
                        </c:pt>
                        <c:pt idx="11">
                          <c:v>20-02-2014</c:v>
                        </c:pt>
                        <c:pt idx="12">
                          <c:v>21-02-2014</c:v>
                        </c:pt>
                        <c:pt idx="13">
                          <c:v>22-02-2014</c:v>
                        </c:pt>
                        <c:pt idx="14">
                          <c:v>23-02-2014</c:v>
                        </c:pt>
                        <c:pt idx="15">
                          <c:v>24-02-2014</c:v>
                        </c:pt>
                        <c:pt idx="16">
                          <c:v>25-02-2014</c:v>
                        </c:pt>
                        <c:pt idx="17">
                          <c:v>26-02-2014</c:v>
                        </c:pt>
                        <c:pt idx="18">
                          <c:v>27-02-2014</c:v>
                        </c:pt>
                        <c:pt idx="19">
                          <c:v>28-02-2014</c:v>
                        </c:pt>
                        <c:pt idx="20">
                          <c:v>01-03-2014</c:v>
                        </c:pt>
                        <c:pt idx="21">
                          <c:v>02-03-2014</c:v>
                        </c:pt>
                        <c:pt idx="22">
                          <c:v>03-03-2014</c:v>
                        </c:pt>
                        <c:pt idx="23">
                          <c:v>04-03-2014</c:v>
                        </c:pt>
                        <c:pt idx="24">
                          <c:v>05-03-2014</c:v>
                        </c:pt>
                        <c:pt idx="25">
                          <c:v>06-03-2014</c:v>
                        </c:pt>
                        <c:pt idx="26">
                          <c:v>07-03-2014</c:v>
                        </c:pt>
                        <c:pt idx="27">
                          <c:v>08-03-2014</c:v>
                        </c:pt>
                        <c:pt idx="28">
                          <c:v>09-03-2014</c:v>
                        </c:pt>
                        <c:pt idx="29">
                          <c:v>10-03-2014</c:v>
                        </c:pt>
                        <c:pt idx="30">
                          <c:v>11-03-2014</c:v>
                        </c:pt>
                        <c:pt idx="31">
                          <c:v>12-03-2014</c:v>
                        </c:pt>
                        <c:pt idx="32">
                          <c:v>13-03-2014</c:v>
                        </c:pt>
                        <c:pt idx="33">
                          <c:v>14-03-2014</c:v>
                        </c:pt>
                        <c:pt idx="34">
                          <c:v>15-03-2014</c:v>
                        </c:pt>
                        <c:pt idx="35">
                          <c:v>16-03-2014</c:v>
                        </c:pt>
                        <c:pt idx="36">
                          <c:v>17-03-2014</c:v>
                        </c:pt>
                        <c:pt idx="37">
                          <c:v>18-03-2014</c:v>
                        </c:pt>
                        <c:pt idx="38">
                          <c:v>19-03-2014</c:v>
                        </c:pt>
                        <c:pt idx="39">
                          <c:v>20-03-2014</c:v>
                        </c:pt>
                        <c:pt idx="40">
                          <c:v>21-03-2014</c:v>
                        </c:pt>
                        <c:pt idx="41">
                          <c:v>22-03-2014</c:v>
                        </c:pt>
                        <c:pt idx="42">
                          <c:v>23-03-2014</c:v>
                        </c:pt>
                        <c:pt idx="43">
                          <c:v>24-03-2014</c:v>
                        </c:pt>
                        <c:pt idx="44">
                          <c:v>25-03-2014</c:v>
                        </c:pt>
                        <c:pt idx="45">
                          <c:v>26-03-2014</c:v>
                        </c:pt>
                        <c:pt idx="46">
                          <c:v>27-03-2014</c:v>
                        </c:pt>
                        <c:pt idx="47">
                          <c:v>28-03-2014</c:v>
                        </c:pt>
                        <c:pt idx="48">
                          <c:v>29-03-2014</c:v>
                        </c:pt>
                        <c:pt idx="49">
                          <c:v>30-03-2014</c:v>
                        </c:pt>
                        <c:pt idx="50">
                          <c:v>31-03-2014</c:v>
                        </c:pt>
                        <c:pt idx="51">
                          <c:v>01-04-2014</c:v>
                        </c:pt>
                        <c:pt idx="52">
                          <c:v>02-04-2014</c:v>
                        </c:pt>
                        <c:pt idx="53">
                          <c:v>03-04-2014</c:v>
                        </c:pt>
                        <c:pt idx="54">
                          <c:v>04-04-2014</c:v>
                        </c:pt>
                        <c:pt idx="55">
                          <c:v>05-04-2014</c:v>
                        </c:pt>
                        <c:pt idx="56">
                          <c:v>06-04-2014</c:v>
                        </c:pt>
                        <c:pt idx="57">
                          <c:v>07-04-2014</c:v>
                        </c:pt>
                        <c:pt idx="58">
                          <c:v>08-04-2014</c:v>
                        </c:pt>
                        <c:pt idx="59">
                          <c:v>09-04-2014</c:v>
                        </c:pt>
                        <c:pt idx="60">
                          <c:v>10-04-2014</c:v>
                        </c:pt>
                        <c:pt idx="61">
                          <c:v>11-04-2014</c:v>
                        </c:pt>
                        <c:pt idx="62">
                          <c:v>12-04-2014</c:v>
                        </c:pt>
                        <c:pt idx="63">
                          <c:v>13-04-2014</c:v>
                        </c:pt>
                        <c:pt idx="64">
                          <c:v>14-04-2014</c:v>
                        </c:pt>
                        <c:pt idx="65">
                          <c:v>15-04-2014</c:v>
                        </c:pt>
                        <c:pt idx="66">
                          <c:v>16-04-2014</c:v>
                        </c:pt>
                        <c:pt idx="67">
                          <c:v>17-04-2014</c:v>
                        </c:pt>
                        <c:pt idx="68">
                          <c:v>18-04-2014</c:v>
                        </c:pt>
                        <c:pt idx="69">
                          <c:v>19-04-2014</c:v>
                        </c:pt>
                        <c:pt idx="70">
                          <c:v>20-04-2014</c:v>
                        </c:pt>
                        <c:pt idx="71">
                          <c:v>21-04-2014</c:v>
                        </c:pt>
                        <c:pt idx="72">
                          <c:v>22-04-2014</c:v>
                        </c:pt>
                        <c:pt idx="73">
                          <c:v>23-04-2014</c:v>
                        </c:pt>
                        <c:pt idx="74">
                          <c:v>24-04-2014</c:v>
                        </c:pt>
                        <c:pt idx="75">
                          <c:v>25-04-2014</c:v>
                        </c:pt>
                        <c:pt idx="76">
                          <c:v>26-04-2014</c:v>
                        </c:pt>
                        <c:pt idx="77">
                          <c:v>27-04-2014</c:v>
                        </c:pt>
                        <c:pt idx="78">
                          <c:v>28-04-2014</c:v>
                        </c:pt>
                        <c:pt idx="79">
                          <c:v>29-04-2014</c:v>
                        </c:pt>
                        <c:pt idx="80">
                          <c:v>30-04-2014</c:v>
                        </c:pt>
                        <c:pt idx="81">
                          <c:v>01-05-2014</c:v>
                        </c:pt>
                        <c:pt idx="82">
                          <c:v>02-05-2014</c:v>
                        </c:pt>
                        <c:pt idx="83">
                          <c:v>03-05-2014</c:v>
                        </c:pt>
                        <c:pt idx="84">
                          <c:v>04-05-2014</c:v>
                        </c:pt>
                        <c:pt idx="85">
                          <c:v>05-05-2014</c:v>
                        </c:pt>
                        <c:pt idx="86">
                          <c:v>06-05-2014</c:v>
                        </c:pt>
                        <c:pt idx="87">
                          <c:v>07-05-2014</c:v>
                        </c:pt>
                        <c:pt idx="88">
                          <c:v>08-05-2014</c:v>
                        </c:pt>
                        <c:pt idx="89">
                          <c:v>09-05-2014</c:v>
                        </c:pt>
                        <c:pt idx="90">
                          <c:v>10-05-2014</c:v>
                        </c:pt>
                        <c:pt idx="91">
                          <c:v>11-05-2014</c:v>
                        </c:pt>
                        <c:pt idx="92">
                          <c:v>12-05-2014</c:v>
                        </c:pt>
                        <c:pt idx="93">
                          <c:v>13-05-2014</c:v>
                        </c:pt>
                        <c:pt idx="94">
                          <c:v>14-05-2014</c:v>
                        </c:pt>
                        <c:pt idx="95">
                          <c:v>15-05-2014</c:v>
                        </c:pt>
                        <c:pt idx="96">
                          <c:v>16-05-2014</c:v>
                        </c:pt>
                        <c:pt idx="97">
                          <c:v>17-05-2014</c:v>
                        </c:pt>
                        <c:pt idx="98">
                          <c:v>18-05-2014</c:v>
                        </c:pt>
                        <c:pt idx="99">
                          <c:v>19-05-2014</c:v>
                        </c:pt>
                        <c:pt idx="100">
                          <c:v>20-05-2014</c:v>
                        </c:pt>
                        <c:pt idx="101">
                          <c:v>21-05-2014</c:v>
                        </c:pt>
                        <c:pt idx="102">
                          <c:v>22-05-2014</c:v>
                        </c:pt>
                        <c:pt idx="103">
                          <c:v>23-05-2014</c:v>
                        </c:pt>
                        <c:pt idx="104">
                          <c:v>24-05-2014</c:v>
                        </c:pt>
                        <c:pt idx="105">
                          <c:v>25-05-2014</c:v>
                        </c:pt>
                        <c:pt idx="106">
                          <c:v>26-05-2014</c:v>
                        </c:pt>
                        <c:pt idx="107">
                          <c:v>27-05-2014</c:v>
                        </c:pt>
                        <c:pt idx="108">
                          <c:v>28-05-2014</c:v>
                        </c:pt>
                        <c:pt idx="109">
                          <c:v>29-05-2014</c:v>
                        </c:pt>
                        <c:pt idx="110">
                          <c:v>30-05-2014</c:v>
                        </c:pt>
                        <c:pt idx="111">
                          <c:v>31-05-2014</c:v>
                        </c:pt>
                        <c:pt idx="112">
                          <c:v>01-06-2014</c:v>
                        </c:pt>
                        <c:pt idx="113">
                          <c:v>02-06-2014</c:v>
                        </c:pt>
                        <c:pt idx="114">
                          <c:v>03-06-2014</c:v>
                        </c:pt>
                        <c:pt idx="115">
                          <c:v>04-06-2014</c:v>
                        </c:pt>
                        <c:pt idx="116">
                          <c:v>05-06-2014</c:v>
                        </c:pt>
                        <c:pt idx="117">
                          <c:v>06-06-2014</c:v>
                        </c:pt>
                        <c:pt idx="118">
                          <c:v>07-06-2014</c:v>
                        </c:pt>
                        <c:pt idx="119">
                          <c:v>08-06-2014</c:v>
                        </c:pt>
                        <c:pt idx="120">
                          <c:v>09-06-2014</c:v>
                        </c:pt>
                        <c:pt idx="121">
                          <c:v>10-06-2014</c:v>
                        </c:pt>
                        <c:pt idx="122">
                          <c:v>11-06-2014</c:v>
                        </c:pt>
                        <c:pt idx="123">
                          <c:v>12-06-2014</c:v>
                        </c:pt>
                        <c:pt idx="124">
                          <c:v>13-06-2014</c:v>
                        </c:pt>
                        <c:pt idx="125">
                          <c:v>14-06-2014</c:v>
                        </c:pt>
                        <c:pt idx="126">
                          <c:v>15-06-2014</c:v>
                        </c:pt>
                        <c:pt idx="127">
                          <c:v>16-06-2014</c:v>
                        </c:pt>
                        <c:pt idx="128">
                          <c:v>17-06-2014</c:v>
                        </c:pt>
                        <c:pt idx="129">
                          <c:v>18-06-2014</c:v>
                        </c:pt>
                        <c:pt idx="130">
                          <c:v>19-06-2014</c:v>
                        </c:pt>
                        <c:pt idx="131">
                          <c:v>20-06-2014</c:v>
                        </c:pt>
                        <c:pt idx="132">
                          <c:v>21-06-2014</c:v>
                        </c:pt>
                        <c:pt idx="133">
                          <c:v>22-06-2014</c:v>
                        </c:pt>
                        <c:pt idx="134">
                          <c:v>23-06-2014</c:v>
                        </c:pt>
                        <c:pt idx="135">
                          <c:v>24-06-2014</c:v>
                        </c:pt>
                        <c:pt idx="136">
                          <c:v>25-06-2014</c:v>
                        </c:pt>
                        <c:pt idx="137">
                          <c:v>26-06-2014</c:v>
                        </c:pt>
                        <c:pt idx="138">
                          <c:v>27-06-2014</c:v>
                        </c:pt>
                        <c:pt idx="139">
                          <c:v>28-06-2014</c:v>
                        </c:pt>
                        <c:pt idx="140">
                          <c:v>29-06-2014</c:v>
                        </c:pt>
                        <c:pt idx="141">
                          <c:v>30-06-2014</c:v>
                        </c:pt>
                        <c:pt idx="142">
                          <c:v>01-07-2014</c:v>
                        </c:pt>
                        <c:pt idx="143">
                          <c:v>02-07-2014</c:v>
                        </c:pt>
                        <c:pt idx="144">
                          <c:v>03-07-2014</c:v>
                        </c:pt>
                        <c:pt idx="145">
                          <c:v>04-07-2014</c:v>
                        </c:pt>
                        <c:pt idx="146">
                          <c:v>05-07-2014</c:v>
                        </c:pt>
                        <c:pt idx="147">
                          <c:v>06-07-2014</c:v>
                        </c:pt>
                        <c:pt idx="148">
                          <c:v>07-07-2014</c:v>
                        </c:pt>
                        <c:pt idx="149">
                          <c:v>08-07-2014</c:v>
                        </c:pt>
                        <c:pt idx="150">
                          <c:v>09-07-2014</c:v>
                        </c:pt>
                        <c:pt idx="151">
                          <c:v>10-07-2014</c:v>
                        </c:pt>
                        <c:pt idx="152">
                          <c:v>11-07-2014</c:v>
                        </c:pt>
                        <c:pt idx="153">
                          <c:v>12-07-2014</c:v>
                        </c:pt>
                        <c:pt idx="154">
                          <c:v>13-07-2014</c:v>
                        </c:pt>
                        <c:pt idx="155">
                          <c:v>14-07-2014</c:v>
                        </c:pt>
                        <c:pt idx="156">
                          <c:v>15-07-2014</c:v>
                        </c:pt>
                        <c:pt idx="157">
                          <c:v>16-07-2014</c:v>
                        </c:pt>
                        <c:pt idx="158">
                          <c:v>17-07-2014</c:v>
                        </c:pt>
                        <c:pt idx="159">
                          <c:v>18-07-2014</c:v>
                        </c:pt>
                        <c:pt idx="160">
                          <c:v>19-07-2014</c:v>
                        </c:pt>
                        <c:pt idx="161">
                          <c:v>20-07-2014</c:v>
                        </c:pt>
                        <c:pt idx="162">
                          <c:v>21-07-2014</c:v>
                        </c:pt>
                        <c:pt idx="163">
                          <c:v>22-07-2014</c:v>
                        </c:pt>
                        <c:pt idx="164">
                          <c:v>23-07-2014</c:v>
                        </c:pt>
                        <c:pt idx="165">
                          <c:v>24-07-2014</c:v>
                        </c:pt>
                        <c:pt idx="166">
                          <c:v>25-07-2014</c:v>
                        </c:pt>
                        <c:pt idx="167">
                          <c:v>26-07-2014</c:v>
                        </c:pt>
                        <c:pt idx="168">
                          <c:v>27-07-2014</c:v>
                        </c:pt>
                        <c:pt idx="169">
                          <c:v>28-07-2014</c:v>
                        </c:pt>
                        <c:pt idx="170">
                          <c:v>29-07-2014</c:v>
                        </c:pt>
                        <c:pt idx="171">
                          <c:v>30-07-2014</c:v>
                        </c:pt>
                        <c:pt idx="172">
                          <c:v>31-07-2014</c:v>
                        </c:pt>
                        <c:pt idx="173">
                          <c:v>01-08-2014</c:v>
                        </c:pt>
                        <c:pt idx="174">
                          <c:v>02-08-2014</c:v>
                        </c:pt>
                        <c:pt idx="175">
                          <c:v>03-08-2014</c:v>
                        </c:pt>
                        <c:pt idx="176">
                          <c:v>04-08-2014</c:v>
                        </c:pt>
                        <c:pt idx="177">
                          <c:v>05-08-2014</c:v>
                        </c:pt>
                        <c:pt idx="178">
                          <c:v>06-08-2014</c:v>
                        </c:pt>
                        <c:pt idx="179">
                          <c:v>07-08-2014</c:v>
                        </c:pt>
                        <c:pt idx="180">
                          <c:v>08-08-2014</c:v>
                        </c:pt>
                        <c:pt idx="181">
                          <c:v>09-08-2014</c:v>
                        </c:pt>
                        <c:pt idx="182">
                          <c:v>10-08-2014</c:v>
                        </c:pt>
                        <c:pt idx="183">
                          <c:v>11-08-2014</c:v>
                        </c:pt>
                        <c:pt idx="184">
                          <c:v>12-08-2014</c:v>
                        </c:pt>
                        <c:pt idx="185">
                          <c:v>13-08-2014</c:v>
                        </c:pt>
                        <c:pt idx="186">
                          <c:v>14-08-2014</c:v>
                        </c:pt>
                        <c:pt idx="187">
                          <c:v>15-08-2014</c:v>
                        </c:pt>
                        <c:pt idx="188">
                          <c:v>16-08-2014</c:v>
                        </c:pt>
                        <c:pt idx="189">
                          <c:v>17-08-2014</c:v>
                        </c:pt>
                        <c:pt idx="190">
                          <c:v>18-08-2014</c:v>
                        </c:pt>
                        <c:pt idx="191">
                          <c:v>19-08-2014</c:v>
                        </c:pt>
                        <c:pt idx="192">
                          <c:v>20-08-2014</c:v>
                        </c:pt>
                        <c:pt idx="193">
                          <c:v>21-08-2014</c:v>
                        </c:pt>
                        <c:pt idx="194">
                          <c:v>22-08-2014</c:v>
                        </c:pt>
                        <c:pt idx="195">
                          <c:v>23-08-2014</c:v>
                        </c:pt>
                        <c:pt idx="196">
                          <c:v>24-08-2014</c:v>
                        </c:pt>
                        <c:pt idx="197">
                          <c:v>25-08-2014</c:v>
                        </c:pt>
                        <c:pt idx="198">
                          <c:v>26-08-2014</c:v>
                        </c:pt>
                        <c:pt idx="199">
                          <c:v>27-08-2014</c:v>
                        </c:pt>
                        <c:pt idx="200">
                          <c:v>28-08-2014</c:v>
                        </c:pt>
                        <c:pt idx="201">
                          <c:v>29-08-2014</c:v>
                        </c:pt>
                        <c:pt idx="202">
                          <c:v>30-08-2014</c:v>
                        </c:pt>
                        <c:pt idx="203">
                          <c:v>31-08-2014</c:v>
                        </c:pt>
                        <c:pt idx="204">
                          <c:v>01-09-2014</c:v>
                        </c:pt>
                        <c:pt idx="205">
                          <c:v>02-09-2014</c:v>
                        </c:pt>
                        <c:pt idx="206">
                          <c:v>03-09-2014</c:v>
                        </c:pt>
                        <c:pt idx="207">
                          <c:v>04-09-2014</c:v>
                        </c:pt>
                        <c:pt idx="208">
                          <c:v>05-09-2014</c:v>
                        </c:pt>
                        <c:pt idx="209">
                          <c:v>06-09-2014</c:v>
                        </c:pt>
                        <c:pt idx="210">
                          <c:v>07-09-2014</c:v>
                        </c:pt>
                        <c:pt idx="211">
                          <c:v>08-09-2014</c:v>
                        </c:pt>
                        <c:pt idx="212">
                          <c:v>09-09-2014</c:v>
                        </c:pt>
                        <c:pt idx="213">
                          <c:v>10-09-2014</c:v>
                        </c:pt>
                        <c:pt idx="214">
                          <c:v>11-09-2014</c:v>
                        </c:pt>
                        <c:pt idx="215">
                          <c:v>12-09-2014</c:v>
                        </c:pt>
                        <c:pt idx="216">
                          <c:v>13-09-2014</c:v>
                        </c:pt>
                        <c:pt idx="217">
                          <c:v>14-09-2014</c:v>
                        </c:pt>
                        <c:pt idx="218">
                          <c:v>15-09-2014</c:v>
                        </c:pt>
                        <c:pt idx="219">
                          <c:v>16-09-2014</c:v>
                        </c:pt>
                        <c:pt idx="220">
                          <c:v>17-09-2014</c:v>
                        </c:pt>
                        <c:pt idx="221">
                          <c:v>18-09-2014</c:v>
                        </c:pt>
                        <c:pt idx="222">
                          <c:v>19-09-2014</c:v>
                        </c:pt>
                        <c:pt idx="223">
                          <c:v>20-09-2014</c:v>
                        </c:pt>
                        <c:pt idx="224">
                          <c:v>21-09-2014</c:v>
                        </c:pt>
                        <c:pt idx="225">
                          <c:v>22-09-2014</c:v>
                        </c:pt>
                        <c:pt idx="226">
                          <c:v>23-09-2014</c:v>
                        </c:pt>
                        <c:pt idx="227">
                          <c:v>24-09-2014</c:v>
                        </c:pt>
                        <c:pt idx="228">
                          <c:v>25-09-2014</c:v>
                        </c:pt>
                        <c:pt idx="229">
                          <c:v>26-09-2014</c:v>
                        </c:pt>
                        <c:pt idx="230">
                          <c:v>27-09-2014</c:v>
                        </c:pt>
                        <c:pt idx="231">
                          <c:v>28-09-2014</c:v>
                        </c:pt>
                        <c:pt idx="232">
                          <c:v>29-09-2014</c:v>
                        </c:pt>
                        <c:pt idx="233">
                          <c:v>30-09-2014</c:v>
                        </c:pt>
                        <c:pt idx="234">
                          <c:v>01-10-2014</c:v>
                        </c:pt>
                        <c:pt idx="235">
                          <c:v>02-10-2014</c:v>
                        </c:pt>
                        <c:pt idx="236">
                          <c:v>03-10-2014</c:v>
                        </c:pt>
                        <c:pt idx="237">
                          <c:v>04-10-2014</c:v>
                        </c:pt>
                        <c:pt idx="238">
                          <c:v>05-10-2014</c:v>
                        </c:pt>
                        <c:pt idx="239">
                          <c:v>06-10-2014</c:v>
                        </c:pt>
                        <c:pt idx="240">
                          <c:v>07-10-2014</c:v>
                        </c:pt>
                        <c:pt idx="241">
                          <c:v>08-10-2014</c:v>
                        </c:pt>
                        <c:pt idx="242">
                          <c:v>09-10-2014</c:v>
                        </c:pt>
                        <c:pt idx="243">
                          <c:v>10-10-2014</c:v>
                        </c:pt>
                        <c:pt idx="244">
                          <c:v>11-10-2014</c:v>
                        </c:pt>
                        <c:pt idx="245">
                          <c:v>12-10-2014</c:v>
                        </c:pt>
                        <c:pt idx="246">
                          <c:v>13-10-2014</c:v>
                        </c:pt>
                        <c:pt idx="247">
                          <c:v>14-10-2014</c:v>
                        </c:pt>
                        <c:pt idx="248">
                          <c:v>15-10-2014</c:v>
                        </c:pt>
                        <c:pt idx="249">
                          <c:v>16-10-2014</c:v>
                        </c:pt>
                        <c:pt idx="250">
                          <c:v>17-10-2014</c:v>
                        </c:pt>
                        <c:pt idx="251">
                          <c:v>18-10-2014</c:v>
                        </c:pt>
                        <c:pt idx="252">
                          <c:v>19-10-2014</c:v>
                        </c:pt>
                        <c:pt idx="253">
                          <c:v>20-10-2014</c:v>
                        </c:pt>
                        <c:pt idx="254">
                          <c:v>21-10-2014</c:v>
                        </c:pt>
                        <c:pt idx="255">
                          <c:v>22-10-2014</c:v>
                        </c:pt>
                        <c:pt idx="256">
                          <c:v>23-10-2014</c:v>
                        </c:pt>
                        <c:pt idx="257">
                          <c:v>24-10-2014</c:v>
                        </c:pt>
                        <c:pt idx="258">
                          <c:v>25-10-2014</c:v>
                        </c:pt>
                        <c:pt idx="259">
                          <c:v>26-10-2014</c:v>
                        </c:pt>
                        <c:pt idx="260">
                          <c:v>27-10-2014</c:v>
                        </c:pt>
                        <c:pt idx="261">
                          <c:v>28-10-2014</c:v>
                        </c:pt>
                        <c:pt idx="262">
                          <c:v>29-10-2014</c:v>
                        </c:pt>
                        <c:pt idx="263">
                          <c:v>30-10-2014</c:v>
                        </c:pt>
                        <c:pt idx="264">
                          <c:v>31-10-2014</c:v>
                        </c:pt>
                        <c:pt idx="265">
                          <c:v>01-11-2014</c:v>
                        </c:pt>
                        <c:pt idx="266">
                          <c:v>02-11-2014</c:v>
                        </c:pt>
                        <c:pt idx="267">
                          <c:v>03-11-2014</c:v>
                        </c:pt>
                        <c:pt idx="268">
                          <c:v>04-11-2014</c:v>
                        </c:pt>
                        <c:pt idx="269">
                          <c:v>05-11-2014</c:v>
                        </c:pt>
                        <c:pt idx="270">
                          <c:v>06-11-2014</c:v>
                        </c:pt>
                        <c:pt idx="271">
                          <c:v>07-11-2014</c:v>
                        </c:pt>
                        <c:pt idx="272">
                          <c:v>08-11-2014</c:v>
                        </c:pt>
                        <c:pt idx="273">
                          <c:v>09-11-2014</c:v>
                        </c:pt>
                        <c:pt idx="274">
                          <c:v>10-11-2014</c:v>
                        </c:pt>
                        <c:pt idx="275">
                          <c:v>11-11-2014</c:v>
                        </c:pt>
                        <c:pt idx="276">
                          <c:v>12-11-2014</c:v>
                        </c:pt>
                        <c:pt idx="277">
                          <c:v>13-11-2014</c:v>
                        </c:pt>
                        <c:pt idx="278">
                          <c:v>14-11-2014</c:v>
                        </c:pt>
                        <c:pt idx="279">
                          <c:v>15-11-2014</c:v>
                        </c:pt>
                        <c:pt idx="280">
                          <c:v>16-11-2014</c:v>
                        </c:pt>
                        <c:pt idx="281">
                          <c:v>17-11-2014</c:v>
                        </c:pt>
                        <c:pt idx="282">
                          <c:v>18-11-2014</c:v>
                        </c:pt>
                        <c:pt idx="283">
                          <c:v>19-11-2014</c:v>
                        </c:pt>
                        <c:pt idx="284">
                          <c:v>20-11-2014</c:v>
                        </c:pt>
                        <c:pt idx="285">
                          <c:v>21-11-2014</c:v>
                        </c:pt>
                        <c:pt idx="286">
                          <c:v>22-11-2014</c:v>
                        </c:pt>
                        <c:pt idx="287">
                          <c:v>23-11-2014</c:v>
                        </c:pt>
                        <c:pt idx="288">
                          <c:v>24-11-2014</c:v>
                        </c:pt>
                        <c:pt idx="289">
                          <c:v>25-11-2014</c:v>
                        </c:pt>
                        <c:pt idx="290">
                          <c:v>26-11-2014</c:v>
                        </c:pt>
                        <c:pt idx="291">
                          <c:v>27-11-2014</c:v>
                        </c:pt>
                        <c:pt idx="292">
                          <c:v>28-11-2014</c:v>
                        </c:pt>
                        <c:pt idx="293">
                          <c:v>29-11-2014</c:v>
                        </c:pt>
                        <c:pt idx="294">
                          <c:v>30-11-2014</c:v>
                        </c:pt>
                        <c:pt idx="295">
                          <c:v>01-12-2014</c:v>
                        </c:pt>
                        <c:pt idx="296">
                          <c:v>02-12-2014</c:v>
                        </c:pt>
                        <c:pt idx="297">
                          <c:v>03-12-2014</c:v>
                        </c:pt>
                        <c:pt idx="298">
                          <c:v>04-12-2014</c:v>
                        </c:pt>
                        <c:pt idx="299">
                          <c:v>05-12-2014</c:v>
                        </c:pt>
                        <c:pt idx="300">
                          <c:v>06-12-2014</c:v>
                        </c:pt>
                        <c:pt idx="301">
                          <c:v>07-12-2014</c:v>
                        </c:pt>
                        <c:pt idx="302">
                          <c:v>08-12-2014</c:v>
                        </c:pt>
                        <c:pt idx="303">
                          <c:v>09-12-2014</c:v>
                        </c:pt>
                        <c:pt idx="304">
                          <c:v>10-12-2014</c:v>
                        </c:pt>
                        <c:pt idx="305">
                          <c:v>11-12-2014</c:v>
                        </c:pt>
                        <c:pt idx="306">
                          <c:v>12-12-2014</c:v>
                        </c:pt>
                        <c:pt idx="307">
                          <c:v>13-12-2014</c:v>
                        </c:pt>
                        <c:pt idx="308">
                          <c:v>14-12-2014</c:v>
                        </c:pt>
                        <c:pt idx="309">
                          <c:v>15-12-2014</c:v>
                        </c:pt>
                        <c:pt idx="310">
                          <c:v>16-12-2014</c:v>
                        </c:pt>
                        <c:pt idx="311">
                          <c:v>17-12-2014</c:v>
                        </c:pt>
                        <c:pt idx="312">
                          <c:v>18-12-2014</c:v>
                        </c:pt>
                        <c:pt idx="313">
                          <c:v>19-12-2014</c:v>
                        </c:pt>
                        <c:pt idx="314">
                          <c:v>20-12-2014</c:v>
                        </c:pt>
                        <c:pt idx="315">
                          <c:v>21-12-2014</c:v>
                        </c:pt>
                        <c:pt idx="316">
                          <c:v>22-12-2014</c:v>
                        </c:pt>
                        <c:pt idx="317">
                          <c:v>23-12-2014</c:v>
                        </c:pt>
                        <c:pt idx="318">
                          <c:v>24-12-2014</c:v>
                        </c:pt>
                        <c:pt idx="319">
                          <c:v>25-12-2014</c:v>
                        </c:pt>
                        <c:pt idx="320">
                          <c:v>26-12-2014</c:v>
                        </c:pt>
                        <c:pt idx="321">
                          <c:v>27-12-2014</c:v>
                        </c:pt>
                        <c:pt idx="322">
                          <c:v>28-12-2014</c:v>
                        </c:pt>
                        <c:pt idx="323">
                          <c:v>29-12-2014</c:v>
                        </c:pt>
                        <c:pt idx="324">
                          <c:v>30-12-2014</c:v>
                        </c:pt>
                        <c:pt idx="325">
                          <c:v>31-12-2014</c:v>
                        </c:pt>
                        <c:pt idx="326">
                          <c:v>01-01-2015</c:v>
                        </c:pt>
                        <c:pt idx="327">
                          <c:v>02-01-2015</c:v>
                        </c:pt>
                        <c:pt idx="328">
                          <c:v>03-01-2015</c:v>
                        </c:pt>
                        <c:pt idx="329">
                          <c:v>04-01-2015</c:v>
                        </c:pt>
                        <c:pt idx="330">
                          <c:v>05-01-2015</c:v>
                        </c:pt>
                        <c:pt idx="331">
                          <c:v>06-01-2015</c:v>
                        </c:pt>
                        <c:pt idx="332">
                          <c:v>07-01-2015</c:v>
                        </c:pt>
                        <c:pt idx="333">
                          <c:v>08-01-2015</c:v>
                        </c:pt>
                        <c:pt idx="334">
                          <c:v>09-01-2015</c:v>
                        </c:pt>
                        <c:pt idx="335">
                          <c:v>10-01-2015</c:v>
                        </c:pt>
                        <c:pt idx="336">
                          <c:v>11-01-2015</c:v>
                        </c:pt>
                        <c:pt idx="337">
                          <c:v>12-01-2015</c:v>
                        </c:pt>
                        <c:pt idx="338">
                          <c:v>13-01-2015</c:v>
                        </c:pt>
                        <c:pt idx="339">
                          <c:v>14-01-2015</c:v>
                        </c:pt>
                        <c:pt idx="340">
                          <c:v>15-01-2015</c:v>
                        </c:pt>
                        <c:pt idx="341">
                          <c:v>16-01-2015</c:v>
                        </c:pt>
                        <c:pt idx="342">
                          <c:v>17-01-2015</c:v>
                        </c:pt>
                        <c:pt idx="343">
                          <c:v>18-01-2015</c:v>
                        </c:pt>
                        <c:pt idx="344">
                          <c:v>19-01-2015</c:v>
                        </c:pt>
                        <c:pt idx="345">
                          <c:v>20-01-2015</c:v>
                        </c:pt>
                        <c:pt idx="346">
                          <c:v>21-01-2015</c:v>
                        </c:pt>
                        <c:pt idx="347">
                          <c:v>22-01-2015</c:v>
                        </c:pt>
                        <c:pt idx="348">
                          <c:v>23-01-2015</c:v>
                        </c:pt>
                        <c:pt idx="349">
                          <c:v>24-01-2015</c:v>
                        </c:pt>
                        <c:pt idx="350">
                          <c:v>25-01-2015</c:v>
                        </c:pt>
                        <c:pt idx="351">
                          <c:v>26-01-2015</c:v>
                        </c:pt>
                        <c:pt idx="352">
                          <c:v>27-01-2015</c:v>
                        </c:pt>
                        <c:pt idx="353">
                          <c:v>28-01-2015</c:v>
                        </c:pt>
                        <c:pt idx="354">
                          <c:v>29-01-2015</c:v>
                        </c:pt>
                        <c:pt idx="355">
                          <c:v>30-01-2015</c:v>
                        </c:pt>
                        <c:pt idx="356">
                          <c:v>31-01-2015</c:v>
                        </c:pt>
                        <c:pt idx="357">
                          <c:v>01-02-2015</c:v>
                        </c:pt>
                        <c:pt idx="358">
                          <c:v>02-02-2015</c:v>
                        </c:pt>
                        <c:pt idx="359">
                          <c:v>03-02-2015</c:v>
                        </c:pt>
                        <c:pt idx="360">
                          <c:v>04-02-2015</c:v>
                        </c:pt>
                        <c:pt idx="361">
                          <c:v>05-02-2015</c:v>
                        </c:pt>
                        <c:pt idx="362">
                          <c:v>06-02-2015</c:v>
                        </c:pt>
                        <c:pt idx="363">
                          <c:v>07-02-2015</c:v>
                        </c:pt>
                        <c:pt idx="364">
                          <c:v>08-02-2015</c:v>
                        </c:pt>
                        <c:pt idx="365">
                          <c:v>09-02-2015</c:v>
                        </c:pt>
                        <c:pt idx="366">
                          <c:v>10-02-2015</c:v>
                        </c:pt>
                        <c:pt idx="367">
                          <c:v>11-02-2015</c:v>
                        </c:pt>
                        <c:pt idx="368">
                          <c:v>12-02-2015</c:v>
                        </c:pt>
                        <c:pt idx="369">
                          <c:v>13-02-2015</c:v>
                        </c:pt>
                        <c:pt idx="370">
                          <c:v>14-02-2015</c:v>
                        </c:pt>
                        <c:pt idx="371">
                          <c:v>15-02-2015</c:v>
                        </c:pt>
                        <c:pt idx="372">
                          <c:v>16-02-2015</c:v>
                        </c:pt>
                        <c:pt idx="373">
                          <c:v>17-02-2015</c:v>
                        </c:pt>
                        <c:pt idx="374">
                          <c:v>18-02-2015</c:v>
                        </c:pt>
                        <c:pt idx="375">
                          <c:v>19-02-2015</c:v>
                        </c:pt>
                        <c:pt idx="376">
                          <c:v>20-02-2015</c:v>
                        </c:pt>
                        <c:pt idx="377">
                          <c:v>21-02-2015</c:v>
                        </c:pt>
                        <c:pt idx="378">
                          <c:v>22-02-2015</c:v>
                        </c:pt>
                        <c:pt idx="379">
                          <c:v>23-02-2015</c:v>
                        </c:pt>
                        <c:pt idx="380">
                          <c:v>24-02-2015</c:v>
                        </c:pt>
                        <c:pt idx="381">
                          <c:v>25-02-2015</c:v>
                        </c:pt>
                        <c:pt idx="382">
                          <c:v>26-02-2015</c:v>
                        </c:pt>
                        <c:pt idx="383">
                          <c:v>27-02-2015</c:v>
                        </c:pt>
                        <c:pt idx="384">
                          <c:v>28-02-2015</c:v>
                        </c:pt>
                        <c:pt idx="385">
                          <c:v>01-03-2015</c:v>
                        </c:pt>
                        <c:pt idx="386">
                          <c:v>02-03-2015</c:v>
                        </c:pt>
                        <c:pt idx="387">
                          <c:v>03-03-2015</c:v>
                        </c:pt>
                        <c:pt idx="388">
                          <c:v>04-03-2015</c:v>
                        </c:pt>
                        <c:pt idx="389">
                          <c:v>05-03-2015</c:v>
                        </c:pt>
                        <c:pt idx="390">
                          <c:v>06-03-2015</c:v>
                        </c:pt>
                        <c:pt idx="391">
                          <c:v>07-03-2015</c:v>
                        </c:pt>
                        <c:pt idx="392">
                          <c:v>08-03-2015</c:v>
                        </c:pt>
                        <c:pt idx="393">
                          <c:v>09-03-2015</c:v>
                        </c:pt>
                        <c:pt idx="394">
                          <c:v>10-03-2015</c:v>
                        </c:pt>
                        <c:pt idx="395">
                          <c:v>11-03-2015</c:v>
                        </c:pt>
                        <c:pt idx="396">
                          <c:v>12-03-2015</c:v>
                        </c:pt>
                        <c:pt idx="397">
                          <c:v>13-03-2015</c:v>
                        </c:pt>
                        <c:pt idx="398">
                          <c:v>14-03-2015</c:v>
                        </c:pt>
                        <c:pt idx="399">
                          <c:v>15-03-2015</c:v>
                        </c:pt>
                        <c:pt idx="400">
                          <c:v>16-03-2015</c:v>
                        </c:pt>
                        <c:pt idx="401">
                          <c:v>17-03-2015</c:v>
                        </c:pt>
                        <c:pt idx="402">
                          <c:v>18-03-2015</c:v>
                        </c:pt>
                        <c:pt idx="403">
                          <c:v>19-03-2015</c:v>
                        </c:pt>
                        <c:pt idx="404">
                          <c:v>20-03-2015</c:v>
                        </c:pt>
                        <c:pt idx="405">
                          <c:v>21-03-2015</c:v>
                        </c:pt>
                        <c:pt idx="406">
                          <c:v>22-03-2015</c:v>
                        </c:pt>
                        <c:pt idx="407">
                          <c:v>23-03-2015</c:v>
                        </c:pt>
                        <c:pt idx="408">
                          <c:v>24-03-2015</c:v>
                        </c:pt>
                        <c:pt idx="409">
                          <c:v>25-03-2015</c:v>
                        </c:pt>
                        <c:pt idx="410">
                          <c:v>26-03-2015</c:v>
                        </c:pt>
                        <c:pt idx="411">
                          <c:v>27-03-2015</c:v>
                        </c:pt>
                        <c:pt idx="412">
                          <c:v>28-03-2015</c:v>
                        </c:pt>
                        <c:pt idx="413">
                          <c:v>29-03-2015</c:v>
                        </c:pt>
                        <c:pt idx="414">
                          <c:v>30-03-2015</c:v>
                        </c:pt>
                        <c:pt idx="415">
                          <c:v>31-03-2015</c:v>
                        </c:pt>
                        <c:pt idx="416">
                          <c:v>01-04-2015</c:v>
                        </c:pt>
                        <c:pt idx="417">
                          <c:v>02-04-2015</c:v>
                        </c:pt>
                        <c:pt idx="418">
                          <c:v>03-04-2015</c:v>
                        </c:pt>
                        <c:pt idx="419">
                          <c:v>04-04-2015</c:v>
                        </c:pt>
                        <c:pt idx="420">
                          <c:v>05-04-2015</c:v>
                        </c:pt>
                        <c:pt idx="421">
                          <c:v>06-04-2015</c:v>
                        </c:pt>
                        <c:pt idx="422">
                          <c:v>07-04-2015</c:v>
                        </c:pt>
                        <c:pt idx="423">
                          <c:v>08-04-2015</c:v>
                        </c:pt>
                        <c:pt idx="424">
                          <c:v>09-04-2015</c:v>
                        </c:pt>
                        <c:pt idx="425">
                          <c:v>10-04-2015</c:v>
                        </c:pt>
                        <c:pt idx="426">
                          <c:v>11-04-2015</c:v>
                        </c:pt>
                        <c:pt idx="427">
                          <c:v>12-04-2015</c:v>
                        </c:pt>
                        <c:pt idx="428">
                          <c:v>13-04-2015</c:v>
                        </c:pt>
                        <c:pt idx="429">
                          <c:v>14-04-2015</c:v>
                        </c:pt>
                        <c:pt idx="430">
                          <c:v>15-04-2015</c:v>
                        </c:pt>
                        <c:pt idx="431">
                          <c:v>16-04-2015</c:v>
                        </c:pt>
                        <c:pt idx="432">
                          <c:v>17-04-2015</c:v>
                        </c:pt>
                        <c:pt idx="433">
                          <c:v>18-04-2015</c:v>
                        </c:pt>
                        <c:pt idx="434">
                          <c:v>19-04-2015</c:v>
                        </c:pt>
                        <c:pt idx="435">
                          <c:v>20-04-2015</c:v>
                        </c:pt>
                        <c:pt idx="436">
                          <c:v>21-04-2015</c:v>
                        </c:pt>
                        <c:pt idx="437">
                          <c:v>22-04-2015</c:v>
                        </c:pt>
                        <c:pt idx="438">
                          <c:v>23-04-2015</c:v>
                        </c:pt>
                        <c:pt idx="439">
                          <c:v>24-04-2015</c:v>
                        </c:pt>
                        <c:pt idx="440">
                          <c:v>25-04-2015</c:v>
                        </c:pt>
                        <c:pt idx="441">
                          <c:v>26-04-2015</c:v>
                        </c:pt>
                        <c:pt idx="442">
                          <c:v>27-04-2015</c:v>
                        </c:pt>
                        <c:pt idx="443">
                          <c:v>28-04-2015</c:v>
                        </c:pt>
                        <c:pt idx="444">
                          <c:v>29-04-2015</c:v>
                        </c:pt>
                        <c:pt idx="445">
                          <c:v>30-04-2015</c:v>
                        </c:pt>
                        <c:pt idx="446">
                          <c:v>01-05-2015</c:v>
                        </c:pt>
                        <c:pt idx="447">
                          <c:v>02-05-2015</c:v>
                        </c:pt>
                        <c:pt idx="448">
                          <c:v>03-05-2015</c:v>
                        </c:pt>
                        <c:pt idx="449">
                          <c:v>04-05-2015</c:v>
                        </c:pt>
                        <c:pt idx="450">
                          <c:v>05-05-2015</c:v>
                        </c:pt>
                        <c:pt idx="451">
                          <c:v>06-05-2015</c:v>
                        </c:pt>
                        <c:pt idx="452">
                          <c:v>07-05-2015</c:v>
                        </c:pt>
                        <c:pt idx="453">
                          <c:v>08-05-2015</c:v>
                        </c:pt>
                        <c:pt idx="454">
                          <c:v>09-05-2015</c:v>
                        </c:pt>
                        <c:pt idx="455">
                          <c:v>10-05-2015</c:v>
                        </c:pt>
                        <c:pt idx="456">
                          <c:v>11-05-2015</c:v>
                        </c:pt>
                        <c:pt idx="457">
                          <c:v>12-05-2015</c:v>
                        </c:pt>
                        <c:pt idx="458">
                          <c:v>13-05-2015</c:v>
                        </c:pt>
                        <c:pt idx="459">
                          <c:v>14-05-2015</c:v>
                        </c:pt>
                        <c:pt idx="460">
                          <c:v>15-05-2015</c:v>
                        </c:pt>
                        <c:pt idx="461">
                          <c:v>16-05-2015</c:v>
                        </c:pt>
                        <c:pt idx="462">
                          <c:v>17-05-2015</c:v>
                        </c:pt>
                        <c:pt idx="463">
                          <c:v>18-05-2015</c:v>
                        </c:pt>
                        <c:pt idx="464">
                          <c:v>19-05-2015</c:v>
                        </c:pt>
                        <c:pt idx="465">
                          <c:v>20-05-2015</c:v>
                        </c:pt>
                        <c:pt idx="466">
                          <c:v>21-05-2015</c:v>
                        </c:pt>
                        <c:pt idx="467">
                          <c:v>22-05-2015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Actuals!$I$3:$I$470</c15:sqref>
                        </c15:formulaRef>
                      </c:ext>
                    </c:extLst>
                    <c:numCache>
                      <c:formatCode>General</c:formatCode>
                      <c:ptCount val="4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500</c:v>
                      </c:pt>
                      <c:pt idx="27">
                        <c:v>500</c:v>
                      </c:pt>
                      <c:pt idx="28">
                        <c:v>500</c:v>
                      </c:pt>
                      <c:pt idx="29">
                        <c:v>500</c:v>
                      </c:pt>
                      <c:pt idx="30">
                        <c:v>500</c:v>
                      </c:pt>
                      <c:pt idx="31">
                        <c:v>1415</c:v>
                      </c:pt>
                      <c:pt idx="32">
                        <c:v>1240</c:v>
                      </c:pt>
                      <c:pt idx="33">
                        <c:v>1139</c:v>
                      </c:pt>
                      <c:pt idx="34">
                        <c:v>1085</c:v>
                      </c:pt>
                      <c:pt idx="35">
                        <c:v>1085</c:v>
                      </c:pt>
                      <c:pt idx="36">
                        <c:v>898</c:v>
                      </c:pt>
                      <c:pt idx="37">
                        <c:v>697</c:v>
                      </c:pt>
                      <c:pt idx="38">
                        <c:v>549</c:v>
                      </c:pt>
                      <c:pt idx="39">
                        <c:v>359</c:v>
                      </c:pt>
                      <c:pt idx="40">
                        <c:v>359</c:v>
                      </c:pt>
                      <c:pt idx="41">
                        <c:v>359</c:v>
                      </c:pt>
                      <c:pt idx="42">
                        <c:v>359</c:v>
                      </c:pt>
                      <c:pt idx="43">
                        <c:v>203</c:v>
                      </c:pt>
                      <c:pt idx="44">
                        <c:v>58</c:v>
                      </c:pt>
                      <c:pt idx="45">
                        <c:v>58</c:v>
                      </c:pt>
                      <c:pt idx="46">
                        <c:v>58</c:v>
                      </c:pt>
                      <c:pt idx="47">
                        <c:v>1458</c:v>
                      </c:pt>
                      <c:pt idx="48">
                        <c:v>1458</c:v>
                      </c:pt>
                      <c:pt idx="49">
                        <c:v>1458</c:v>
                      </c:pt>
                      <c:pt idx="50">
                        <c:v>1458</c:v>
                      </c:pt>
                      <c:pt idx="51">
                        <c:v>1458</c:v>
                      </c:pt>
                      <c:pt idx="52">
                        <c:v>1418</c:v>
                      </c:pt>
                      <c:pt idx="53">
                        <c:v>1310</c:v>
                      </c:pt>
                      <c:pt idx="54">
                        <c:v>2810</c:v>
                      </c:pt>
                      <c:pt idx="55">
                        <c:v>2810</c:v>
                      </c:pt>
                      <c:pt idx="56">
                        <c:v>2810</c:v>
                      </c:pt>
                      <c:pt idx="57">
                        <c:v>2810</c:v>
                      </c:pt>
                      <c:pt idx="58">
                        <c:v>2367</c:v>
                      </c:pt>
                      <c:pt idx="59">
                        <c:v>1994</c:v>
                      </c:pt>
                      <c:pt idx="60">
                        <c:v>1687</c:v>
                      </c:pt>
                      <c:pt idx="61">
                        <c:v>1676</c:v>
                      </c:pt>
                      <c:pt idx="62">
                        <c:v>1676</c:v>
                      </c:pt>
                      <c:pt idx="63">
                        <c:v>1676</c:v>
                      </c:pt>
                      <c:pt idx="64">
                        <c:v>1676</c:v>
                      </c:pt>
                      <c:pt idx="65">
                        <c:v>1676</c:v>
                      </c:pt>
                      <c:pt idx="66">
                        <c:v>1676</c:v>
                      </c:pt>
                      <c:pt idx="67">
                        <c:v>1676</c:v>
                      </c:pt>
                      <c:pt idx="68">
                        <c:v>6176</c:v>
                      </c:pt>
                      <c:pt idx="69">
                        <c:v>6176</c:v>
                      </c:pt>
                      <c:pt idx="70">
                        <c:v>6176</c:v>
                      </c:pt>
                      <c:pt idx="71">
                        <c:v>6019</c:v>
                      </c:pt>
                      <c:pt idx="72">
                        <c:v>5764</c:v>
                      </c:pt>
                      <c:pt idx="73">
                        <c:v>5707</c:v>
                      </c:pt>
                      <c:pt idx="74">
                        <c:v>5577</c:v>
                      </c:pt>
                      <c:pt idx="75">
                        <c:v>5427</c:v>
                      </c:pt>
                      <c:pt idx="76">
                        <c:v>5427</c:v>
                      </c:pt>
                      <c:pt idx="77">
                        <c:v>5427</c:v>
                      </c:pt>
                      <c:pt idx="78">
                        <c:v>5205</c:v>
                      </c:pt>
                      <c:pt idx="79">
                        <c:v>4957</c:v>
                      </c:pt>
                      <c:pt idx="80">
                        <c:v>4847</c:v>
                      </c:pt>
                      <c:pt idx="81">
                        <c:v>4754</c:v>
                      </c:pt>
                      <c:pt idx="82">
                        <c:v>4754</c:v>
                      </c:pt>
                      <c:pt idx="83">
                        <c:v>4754</c:v>
                      </c:pt>
                      <c:pt idx="84">
                        <c:v>4754</c:v>
                      </c:pt>
                      <c:pt idx="85">
                        <c:v>4754</c:v>
                      </c:pt>
                      <c:pt idx="86">
                        <c:v>4754</c:v>
                      </c:pt>
                      <c:pt idx="87">
                        <c:v>4754</c:v>
                      </c:pt>
                      <c:pt idx="88">
                        <c:v>4754</c:v>
                      </c:pt>
                      <c:pt idx="89">
                        <c:v>4754</c:v>
                      </c:pt>
                      <c:pt idx="90">
                        <c:v>4754</c:v>
                      </c:pt>
                      <c:pt idx="91">
                        <c:v>4754</c:v>
                      </c:pt>
                      <c:pt idx="92">
                        <c:v>5754</c:v>
                      </c:pt>
                      <c:pt idx="93">
                        <c:v>5754</c:v>
                      </c:pt>
                      <c:pt idx="94">
                        <c:v>5603</c:v>
                      </c:pt>
                      <c:pt idx="95">
                        <c:v>5369</c:v>
                      </c:pt>
                      <c:pt idx="96">
                        <c:v>5053</c:v>
                      </c:pt>
                      <c:pt idx="97">
                        <c:v>7053</c:v>
                      </c:pt>
                      <c:pt idx="98">
                        <c:v>7053</c:v>
                      </c:pt>
                      <c:pt idx="99">
                        <c:v>6962</c:v>
                      </c:pt>
                      <c:pt idx="100">
                        <c:v>6862</c:v>
                      </c:pt>
                      <c:pt idx="101">
                        <c:v>6823</c:v>
                      </c:pt>
                      <c:pt idx="102">
                        <c:v>6633</c:v>
                      </c:pt>
                      <c:pt idx="103">
                        <c:v>6443</c:v>
                      </c:pt>
                      <c:pt idx="104">
                        <c:v>6443</c:v>
                      </c:pt>
                      <c:pt idx="105">
                        <c:v>6443</c:v>
                      </c:pt>
                      <c:pt idx="106">
                        <c:v>6223</c:v>
                      </c:pt>
                      <c:pt idx="107">
                        <c:v>5939</c:v>
                      </c:pt>
                      <c:pt idx="108">
                        <c:v>5657</c:v>
                      </c:pt>
                      <c:pt idx="109">
                        <c:v>5322</c:v>
                      </c:pt>
                      <c:pt idx="110">
                        <c:v>4969</c:v>
                      </c:pt>
                      <c:pt idx="111">
                        <c:v>4969</c:v>
                      </c:pt>
                      <c:pt idx="112">
                        <c:v>4968</c:v>
                      </c:pt>
                      <c:pt idx="113">
                        <c:v>4888</c:v>
                      </c:pt>
                      <c:pt idx="114">
                        <c:v>4708</c:v>
                      </c:pt>
                      <c:pt idx="115">
                        <c:v>4658</c:v>
                      </c:pt>
                      <c:pt idx="116">
                        <c:v>5418</c:v>
                      </c:pt>
                      <c:pt idx="117">
                        <c:v>7128</c:v>
                      </c:pt>
                      <c:pt idx="118">
                        <c:v>7087</c:v>
                      </c:pt>
                      <c:pt idx="119">
                        <c:v>7087</c:v>
                      </c:pt>
                      <c:pt idx="120">
                        <c:v>6964</c:v>
                      </c:pt>
                      <c:pt idx="121">
                        <c:v>8844</c:v>
                      </c:pt>
                      <c:pt idx="122">
                        <c:v>8699</c:v>
                      </c:pt>
                      <c:pt idx="123">
                        <c:v>8429</c:v>
                      </c:pt>
                      <c:pt idx="124">
                        <c:v>8169</c:v>
                      </c:pt>
                      <c:pt idx="125">
                        <c:v>8169</c:v>
                      </c:pt>
                      <c:pt idx="126">
                        <c:v>8169</c:v>
                      </c:pt>
                      <c:pt idx="127">
                        <c:v>8169</c:v>
                      </c:pt>
                      <c:pt idx="128">
                        <c:v>8169</c:v>
                      </c:pt>
                      <c:pt idx="129">
                        <c:v>8169</c:v>
                      </c:pt>
                      <c:pt idx="130">
                        <c:v>7919</c:v>
                      </c:pt>
                      <c:pt idx="131">
                        <c:v>7819</c:v>
                      </c:pt>
                      <c:pt idx="132">
                        <c:v>7819</c:v>
                      </c:pt>
                      <c:pt idx="133">
                        <c:v>7819</c:v>
                      </c:pt>
                      <c:pt idx="134">
                        <c:v>7549</c:v>
                      </c:pt>
                      <c:pt idx="135">
                        <c:v>7414</c:v>
                      </c:pt>
                      <c:pt idx="136">
                        <c:v>7074</c:v>
                      </c:pt>
                      <c:pt idx="137">
                        <c:v>6719</c:v>
                      </c:pt>
                      <c:pt idx="138">
                        <c:v>6254</c:v>
                      </c:pt>
                      <c:pt idx="139">
                        <c:v>6254</c:v>
                      </c:pt>
                      <c:pt idx="140">
                        <c:v>6254</c:v>
                      </c:pt>
                      <c:pt idx="141">
                        <c:v>6024</c:v>
                      </c:pt>
                      <c:pt idx="142">
                        <c:v>5974</c:v>
                      </c:pt>
                      <c:pt idx="143">
                        <c:v>5734</c:v>
                      </c:pt>
                      <c:pt idx="144">
                        <c:v>5554</c:v>
                      </c:pt>
                      <c:pt idx="145">
                        <c:v>5254</c:v>
                      </c:pt>
                      <c:pt idx="146">
                        <c:v>5254</c:v>
                      </c:pt>
                      <c:pt idx="147">
                        <c:v>5254</c:v>
                      </c:pt>
                      <c:pt idx="148">
                        <c:v>7114</c:v>
                      </c:pt>
                      <c:pt idx="149">
                        <c:v>7014</c:v>
                      </c:pt>
                      <c:pt idx="150">
                        <c:v>6754</c:v>
                      </c:pt>
                      <c:pt idx="151">
                        <c:v>6674</c:v>
                      </c:pt>
                      <c:pt idx="152">
                        <c:v>6394</c:v>
                      </c:pt>
                      <c:pt idx="153">
                        <c:v>6394</c:v>
                      </c:pt>
                      <c:pt idx="154">
                        <c:v>6394</c:v>
                      </c:pt>
                      <c:pt idx="155">
                        <c:v>6394</c:v>
                      </c:pt>
                      <c:pt idx="156">
                        <c:v>6074</c:v>
                      </c:pt>
                      <c:pt idx="157">
                        <c:v>5954</c:v>
                      </c:pt>
                      <c:pt idx="158">
                        <c:v>5774</c:v>
                      </c:pt>
                      <c:pt idx="159">
                        <c:v>5574</c:v>
                      </c:pt>
                      <c:pt idx="160">
                        <c:v>5414</c:v>
                      </c:pt>
                      <c:pt idx="161">
                        <c:v>5414</c:v>
                      </c:pt>
                      <c:pt idx="162">
                        <c:v>5214</c:v>
                      </c:pt>
                      <c:pt idx="163">
                        <c:v>4954</c:v>
                      </c:pt>
                      <c:pt idx="164">
                        <c:v>4834</c:v>
                      </c:pt>
                      <c:pt idx="165">
                        <c:v>4454</c:v>
                      </c:pt>
                      <c:pt idx="166">
                        <c:v>4454</c:v>
                      </c:pt>
                      <c:pt idx="167">
                        <c:v>4454</c:v>
                      </c:pt>
                      <c:pt idx="168">
                        <c:v>4454</c:v>
                      </c:pt>
                      <c:pt idx="169">
                        <c:v>4454</c:v>
                      </c:pt>
                      <c:pt idx="170">
                        <c:v>4454</c:v>
                      </c:pt>
                      <c:pt idx="171">
                        <c:v>4454</c:v>
                      </c:pt>
                      <c:pt idx="172">
                        <c:v>4454</c:v>
                      </c:pt>
                      <c:pt idx="173">
                        <c:v>4454</c:v>
                      </c:pt>
                      <c:pt idx="174">
                        <c:v>4454</c:v>
                      </c:pt>
                      <c:pt idx="175">
                        <c:v>4454</c:v>
                      </c:pt>
                      <c:pt idx="176">
                        <c:v>4454</c:v>
                      </c:pt>
                      <c:pt idx="177">
                        <c:v>4454</c:v>
                      </c:pt>
                      <c:pt idx="178">
                        <c:v>4454</c:v>
                      </c:pt>
                      <c:pt idx="179">
                        <c:v>4454</c:v>
                      </c:pt>
                      <c:pt idx="180">
                        <c:v>6454</c:v>
                      </c:pt>
                      <c:pt idx="181">
                        <c:v>6454</c:v>
                      </c:pt>
                      <c:pt idx="182">
                        <c:v>6454</c:v>
                      </c:pt>
                      <c:pt idx="183">
                        <c:v>6454</c:v>
                      </c:pt>
                      <c:pt idx="184">
                        <c:v>6054</c:v>
                      </c:pt>
                      <c:pt idx="185">
                        <c:v>5594</c:v>
                      </c:pt>
                      <c:pt idx="186">
                        <c:v>5094</c:v>
                      </c:pt>
                      <c:pt idx="187">
                        <c:v>5094</c:v>
                      </c:pt>
                      <c:pt idx="188">
                        <c:v>5034</c:v>
                      </c:pt>
                      <c:pt idx="189">
                        <c:v>5034</c:v>
                      </c:pt>
                      <c:pt idx="190">
                        <c:v>5034</c:v>
                      </c:pt>
                      <c:pt idx="191">
                        <c:v>5034</c:v>
                      </c:pt>
                      <c:pt idx="192">
                        <c:v>5034</c:v>
                      </c:pt>
                      <c:pt idx="193">
                        <c:v>5034</c:v>
                      </c:pt>
                      <c:pt idx="194">
                        <c:v>5034</c:v>
                      </c:pt>
                      <c:pt idx="195">
                        <c:v>5034</c:v>
                      </c:pt>
                      <c:pt idx="196">
                        <c:v>5034</c:v>
                      </c:pt>
                      <c:pt idx="197">
                        <c:v>5034</c:v>
                      </c:pt>
                      <c:pt idx="198">
                        <c:v>5034</c:v>
                      </c:pt>
                      <c:pt idx="199">
                        <c:v>5034</c:v>
                      </c:pt>
                      <c:pt idx="200">
                        <c:v>5034</c:v>
                      </c:pt>
                      <c:pt idx="201">
                        <c:v>5034</c:v>
                      </c:pt>
                      <c:pt idx="202">
                        <c:v>5034</c:v>
                      </c:pt>
                      <c:pt idx="203">
                        <c:v>5034</c:v>
                      </c:pt>
                      <c:pt idx="204">
                        <c:v>5034</c:v>
                      </c:pt>
                      <c:pt idx="205">
                        <c:v>5034</c:v>
                      </c:pt>
                      <c:pt idx="206">
                        <c:v>5034</c:v>
                      </c:pt>
                      <c:pt idx="207">
                        <c:v>5034</c:v>
                      </c:pt>
                      <c:pt idx="208">
                        <c:v>5034</c:v>
                      </c:pt>
                      <c:pt idx="209">
                        <c:v>5034</c:v>
                      </c:pt>
                      <c:pt idx="210">
                        <c:v>5034</c:v>
                      </c:pt>
                      <c:pt idx="211">
                        <c:v>5034</c:v>
                      </c:pt>
                      <c:pt idx="212">
                        <c:v>5034</c:v>
                      </c:pt>
                      <c:pt idx="213">
                        <c:v>5034</c:v>
                      </c:pt>
                      <c:pt idx="214">
                        <c:v>5034</c:v>
                      </c:pt>
                      <c:pt idx="215">
                        <c:v>5034</c:v>
                      </c:pt>
                      <c:pt idx="216">
                        <c:v>5034</c:v>
                      </c:pt>
                      <c:pt idx="217">
                        <c:v>5034</c:v>
                      </c:pt>
                      <c:pt idx="218">
                        <c:v>5034</c:v>
                      </c:pt>
                      <c:pt idx="219">
                        <c:v>5034</c:v>
                      </c:pt>
                      <c:pt idx="220">
                        <c:v>5034</c:v>
                      </c:pt>
                      <c:pt idx="221">
                        <c:v>5034</c:v>
                      </c:pt>
                      <c:pt idx="222">
                        <c:v>5034</c:v>
                      </c:pt>
                      <c:pt idx="223">
                        <c:v>5034</c:v>
                      </c:pt>
                      <c:pt idx="224">
                        <c:v>5034</c:v>
                      </c:pt>
                      <c:pt idx="225">
                        <c:v>5034</c:v>
                      </c:pt>
                      <c:pt idx="226">
                        <c:v>5034</c:v>
                      </c:pt>
                      <c:pt idx="227">
                        <c:v>5034</c:v>
                      </c:pt>
                      <c:pt idx="228">
                        <c:v>7614</c:v>
                      </c:pt>
                      <c:pt idx="229">
                        <c:v>7154</c:v>
                      </c:pt>
                      <c:pt idx="230">
                        <c:v>6734</c:v>
                      </c:pt>
                      <c:pt idx="231">
                        <c:v>6734</c:v>
                      </c:pt>
                      <c:pt idx="232">
                        <c:v>6534</c:v>
                      </c:pt>
                      <c:pt idx="233">
                        <c:v>6254</c:v>
                      </c:pt>
                      <c:pt idx="234">
                        <c:v>5754</c:v>
                      </c:pt>
                      <c:pt idx="235">
                        <c:v>5234</c:v>
                      </c:pt>
                      <c:pt idx="236">
                        <c:v>5234</c:v>
                      </c:pt>
                      <c:pt idx="237">
                        <c:v>4724</c:v>
                      </c:pt>
                      <c:pt idx="238">
                        <c:v>4724</c:v>
                      </c:pt>
                      <c:pt idx="239">
                        <c:v>4144</c:v>
                      </c:pt>
                      <c:pt idx="240">
                        <c:v>4124</c:v>
                      </c:pt>
                      <c:pt idx="241">
                        <c:v>4124</c:v>
                      </c:pt>
                      <c:pt idx="242">
                        <c:v>4124</c:v>
                      </c:pt>
                      <c:pt idx="243">
                        <c:v>4124</c:v>
                      </c:pt>
                      <c:pt idx="244">
                        <c:v>4124</c:v>
                      </c:pt>
                      <c:pt idx="245">
                        <c:v>4124</c:v>
                      </c:pt>
                      <c:pt idx="246">
                        <c:v>4124</c:v>
                      </c:pt>
                      <c:pt idx="247">
                        <c:v>4124</c:v>
                      </c:pt>
                      <c:pt idx="248">
                        <c:v>4124</c:v>
                      </c:pt>
                      <c:pt idx="249">
                        <c:v>4124</c:v>
                      </c:pt>
                      <c:pt idx="250">
                        <c:v>4124</c:v>
                      </c:pt>
                      <c:pt idx="251">
                        <c:v>4124</c:v>
                      </c:pt>
                      <c:pt idx="252">
                        <c:v>4124</c:v>
                      </c:pt>
                      <c:pt idx="253">
                        <c:v>4124</c:v>
                      </c:pt>
                      <c:pt idx="254">
                        <c:v>4124</c:v>
                      </c:pt>
                      <c:pt idx="255">
                        <c:v>4124</c:v>
                      </c:pt>
                      <c:pt idx="256">
                        <c:v>4124</c:v>
                      </c:pt>
                      <c:pt idx="257">
                        <c:v>4124</c:v>
                      </c:pt>
                      <c:pt idx="258">
                        <c:v>4124</c:v>
                      </c:pt>
                      <c:pt idx="259">
                        <c:v>4124</c:v>
                      </c:pt>
                      <c:pt idx="260">
                        <c:v>4124</c:v>
                      </c:pt>
                      <c:pt idx="261">
                        <c:v>4124</c:v>
                      </c:pt>
                      <c:pt idx="262">
                        <c:v>4324</c:v>
                      </c:pt>
                      <c:pt idx="263">
                        <c:v>4324</c:v>
                      </c:pt>
                      <c:pt idx="264">
                        <c:v>4324</c:v>
                      </c:pt>
                      <c:pt idx="265">
                        <c:v>4324</c:v>
                      </c:pt>
                      <c:pt idx="266">
                        <c:v>4324</c:v>
                      </c:pt>
                      <c:pt idx="267">
                        <c:v>4324</c:v>
                      </c:pt>
                      <c:pt idx="268">
                        <c:v>4324</c:v>
                      </c:pt>
                      <c:pt idx="269">
                        <c:v>4324</c:v>
                      </c:pt>
                      <c:pt idx="270">
                        <c:v>4324</c:v>
                      </c:pt>
                      <c:pt idx="271">
                        <c:v>4324</c:v>
                      </c:pt>
                      <c:pt idx="272">
                        <c:v>4324</c:v>
                      </c:pt>
                      <c:pt idx="273">
                        <c:v>4324</c:v>
                      </c:pt>
                      <c:pt idx="274">
                        <c:v>4324</c:v>
                      </c:pt>
                      <c:pt idx="275">
                        <c:v>4324</c:v>
                      </c:pt>
                      <c:pt idx="276">
                        <c:v>4324</c:v>
                      </c:pt>
                      <c:pt idx="277">
                        <c:v>4324</c:v>
                      </c:pt>
                      <c:pt idx="278">
                        <c:v>4324</c:v>
                      </c:pt>
                      <c:pt idx="279">
                        <c:v>4324</c:v>
                      </c:pt>
                      <c:pt idx="280">
                        <c:v>4324</c:v>
                      </c:pt>
                      <c:pt idx="281">
                        <c:v>4324</c:v>
                      </c:pt>
                      <c:pt idx="282">
                        <c:v>4324</c:v>
                      </c:pt>
                      <c:pt idx="283">
                        <c:v>4324</c:v>
                      </c:pt>
                      <c:pt idx="284">
                        <c:v>4324</c:v>
                      </c:pt>
                      <c:pt idx="285">
                        <c:v>4324</c:v>
                      </c:pt>
                      <c:pt idx="286">
                        <c:v>4324</c:v>
                      </c:pt>
                      <c:pt idx="287">
                        <c:v>4324</c:v>
                      </c:pt>
                      <c:pt idx="288">
                        <c:v>4324</c:v>
                      </c:pt>
                      <c:pt idx="289">
                        <c:v>4324</c:v>
                      </c:pt>
                      <c:pt idx="290">
                        <c:v>3844</c:v>
                      </c:pt>
                      <c:pt idx="291">
                        <c:v>3284</c:v>
                      </c:pt>
                      <c:pt idx="292">
                        <c:v>2784</c:v>
                      </c:pt>
                      <c:pt idx="293">
                        <c:v>2184</c:v>
                      </c:pt>
                      <c:pt idx="294">
                        <c:v>2184</c:v>
                      </c:pt>
                      <c:pt idx="295">
                        <c:v>1684</c:v>
                      </c:pt>
                      <c:pt idx="296">
                        <c:v>1084</c:v>
                      </c:pt>
                      <c:pt idx="297">
                        <c:v>644</c:v>
                      </c:pt>
                      <c:pt idx="298">
                        <c:v>144</c:v>
                      </c:pt>
                      <c:pt idx="299">
                        <c:v>144</c:v>
                      </c:pt>
                      <c:pt idx="300">
                        <c:v>144</c:v>
                      </c:pt>
                      <c:pt idx="301">
                        <c:v>144</c:v>
                      </c:pt>
                      <c:pt idx="302">
                        <c:v>144</c:v>
                      </c:pt>
                      <c:pt idx="303">
                        <c:v>144</c:v>
                      </c:pt>
                      <c:pt idx="304">
                        <c:v>144</c:v>
                      </c:pt>
                      <c:pt idx="305">
                        <c:v>144</c:v>
                      </c:pt>
                      <c:pt idx="306">
                        <c:v>144</c:v>
                      </c:pt>
                      <c:pt idx="307">
                        <c:v>144</c:v>
                      </c:pt>
                      <c:pt idx="308">
                        <c:v>144</c:v>
                      </c:pt>
                      <c:pt idx="309">
                        <c:v>3844</c:v>
                      </c:pt>
                      <c:pt idx="310">
                        <c:v>4644</c:v>
                      </c:pt>
                      <c:pt idx="311">
                        <c:v>4184</c:v>
                      </c:pt>
                      <c:pt idx="312">
                        <c:v>3744</c:v>
                      </c:pt>
                      <c:pt idx="313">
                        <c:v>3364</c:v>
                      </c:pt>
                      <c:pt idx="314">
                        <c:v>2904</c:v>
                      </c:pt>
                      <c:pt idx="315">
                        <c:v>2904</c:v>
                      </c:pt>
                      <c:pt idx="316">
                        <c:v>2524</c:v>
                      </c:pt>
                      <c:pt idx="317">
                        <c:v>2184</c:v>
                      </c:pt>
                      <c:pt idx="318">
                        <c:v>564</c:v>
                      </c:pt>
                      <c:pt idx="319">
                        <c:v>564</c:v>
                      </c:pt>
                      <c:pt idx="320">
                        <c:v>564</c:v>
                      </c:pt>
                      <c:pt idx="321">
                        <c:v>564</c:v>
                      </c:pt>
                      <c:pt idx="322">
                        <c:v>564</c:v>
                      </c:pt>
                      <c:pt idx="323">
                        <c:v>564</c:v>
                      </c:pt>
                      <c:pt idx="324">
                        <c:v>564</c:v>
                      </c:pt>
                      <c:pt idx="325">
                        <c:v>564</c:v>
                      </c:pt>
                      <c:pt idx="326">
                        <c:v>564</c:v>
                      </c:pt>
                      <c:pt idx="327">
                        <c:v>564</c:v>
                      </c:pt>
                      <c:pt idx="328">
                        <c:v>564</c:v>
                      </c:pt>
                      <c:pt idx="329">
                        <c:v>564</c:v>
                      </c:pt>
                      <c:pt idx="330">
                        <c:v>564</c:v>
                      </c:pt>
                      <c:pt idx="331">
                        <c:v>564</c:v>
                      </c:pt>
                      <c:pt idx="332">
                        <c:v>564</c:v>
                      </c:pt>
                      <c:pt idx="333">
                        <c:v>564</c:v>
                      </c:pt>
                      <c:pt idx="334">
                        <c:v>564</c:v>
                      </c:pt>
                      <c:pt idx="335">
                        <c:v>564</c:v>
                      </c:pt>
                      <c:pt idx="336">
                        <c:v>564</c:v>
                      </c:pt>
                      <c:pt idx="337">
                        <c:v>564</c:v>
                      </c:pt>
                      <c:pt idx="338">
                        <c:v>564</c:v>
                      </c:pt>
                      <c:pt idx="339">
                        <c:v>564</c:v>
                      </c:pt>
                      <c:pt idx="340">
                        <c:v>564</c:v>
                      </c:pt>
                      <c:pt idx="341">
                        <c:v>564</c:v>
                      </c:pt>
                      <c:pt idx="342">
                        <c:v>564</c:v>
                      </c:pt>
                      <c:pt idx="343">
                        <c:v>364</c:v>
                      </c:pt>
                      <c:pt idx="344">
                        <c:v>364</c:v>
                      </c:pt>
                      <c:pt idx="345">
                        <c:v>364</c:v>
                      </c:pt>
                      <c:pt idx="346">
                        <c:v>364</c:v>
                      </c:pt>
                      <c:pt idx="347">
                        <c:v>364</c:v>
                      </c:pt>
                      <c:pt idx="348">
                        <c:v>364</c:v>
                      </c:pt>
                      <c:pt idx="349">
                        <c:v>364</c:v>
                      </c:pt>
                      <c:pt idx="350">
                        <c:v>364</c:v>
                      </c:pt>
                      <c:pt idx="351">
                        <c:v>364</c:v>
                      </c:pt>
                      <c:pt idx="352">
                        <c:v>364</c:v>
                      </c:pt>
                      <c:pt idx="353">
                        <c:v>364</c:v>
                      </c:pt>
                      <c:pt idx="354">
                        <c:v>364</c:v>
                      </c:pt>
                      <c:pt idx="355">
                        <c:v>364</c:v>
                      </c:pt>
                      <c:pt idx="356">
                        <c:v>364</c:v>
                      </c:pt>
                      <c:pt idx="357">
                        <c:v>364</c:v>
                      </c:pt>
                      <c:pt idx="358">
                        <c:v>364</c:v>
                      </c:pt>
                      <c:pt idx="359">
                        <c:v>364</c:v>
                      </c:pt>
                      <c:pt idx="360">
                        <c:v>364</c:v>
                      </c:pt>
                      <c:pt idx="361">
                        <c:v>364</c:v>
                      </c:pt>
                      <c:pt idx="362">
                        <c:v>364</c:v>
                      </c:pt>
                      <c:pt idx="363">
                        <c:v>104</c:v>
                      </c:pt>
                      <c:pt idx="364">
                        <c:v>104</c:v>
                      </c:pt>
                      <c:pt idx="365">
                        <c:v>24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-126</c:v>
                      </c:pt>
                      <c:pt idx="373">
                        <c:v>-126</c:v>
                      </c:pt>
                      <c:pt idx="374">
                        <c:v>-126</c:v>
                      </c:pt>
                      <c:pt idx="375">
                        <c:v>-126</c:v>
                      </c:pt>
                      <c:pt idx="376">
                        <c:v>-126</c:v>
                      </c:pt>
                      <c:pt idx="377">
                        <c:v>-126</c:v>
                      </c:pt>
                      <c:pt idx="378">
                        <c:v>-126</c:v>
                      </c:pt>
                      <c:pt idx="379">
                        <c:v>-126</c:v>
                      </c:pt>
                      <c:pt idx="380">
                        <c:v>-126</c:v>
                      </c:pt>
                      <c:pt idx="381">
                        <c:v>-376</c:v>
                      </c:pt>
                      <c:pt idx="382">
                        <c:v>-493</c:v>
                      </c:pt>
                      <c:pt idx="383">
                        <c:v>-493</c:v>
                      </c:pt>
                      <c:pt idx="384">
                        <c:v>-493</c:v>
                      </c:pt>
                      <c:pt idx="385">
                        <c:v>-493</c:v>
                      </c:pt>
                      <c:pt idx="386">
                        <c:v>-493</c:v>
                      </c:pt>
                      <c:pt idx="387">
                        <c:v>-493</c:v>
                      </c:pt>
                      <c:pt idx="388">
                        <c:v>-493</c:v>
                      </c:pt>
                      <c:pt idx="389">
                        <c:v>-493</c:v>
                      </c:pt>
                      <c:pt idx="390">
                        <c:v>-493</c:v>
                      </c:pt>
                      <c:pt idx="391">
                        <c:v>-493</c:v>
                      </c:pt>
                      <c:pt idx="392">
                        <c:v>-493</c:v>
                      </c:pt>
                      <c:pt idx="393">
                        <c:v>-493</c:v>
                      </c:pt>
                      <c:pt idx="394">
                        <c:v>-493</c:v>
                      </c:pt>
                      <c:pt idx="395">
                        <c:v>-493</c:v>
                      </c:pt>
                      <c:pt idx="396">
                        <c:v>-493</c:v>
                      </c:pt>
                      <c:pt idx="397">
                        <c:v>-493</c:v>
                      </c:pt>
                      <c:pt idx="398">
                        <c:v>-493</c:v>
                      </c:pt>
                      <c:pt idx="399">
                        <c:v>-493</c:v>
                      </c:pt>
                      <c:pt idx="400">
                        <c:v>-493</c:v>
                      </c:pt>
                      <c:pt idx="401">
                        <c:v>-493</c:v>
                      </c:pt>
                      <c:pt idx="402">
                        <c:v>-493</c:v>
                      </c:pt>
                      <c:pt idx="403">
                        <c:v>-493</c:v>
                      </c:pt>
                      <c:pt idx="404">
                        <c:v>-493</c:v>
                      </c:pt>
                      <c:pt idx="405">
                        <c:v>-493</c:v>
                      </c:pt>
                      <c:pt idx="406">
                        <c:v>-493</c:v>
                      </c:pt>
                      <c:pt idx="407">
                        <c:v>-493</c:v>
                      </c:pt>
                      <c:pt idx="408">
                        <c:v>-493</c:v>
                      </c:pt>
                      <c:pt idx="409">
                        <c:v>-493</c:v>
                      </c:pt>
                      <c:pt idx="410">
                        <c:v>-493</c:v>
                      </c:pt>
                      <c:pt idx="411">
                        <c:v>-493</c:v>
                      </c:pt>
                      <c:pt idx="412">
                        <c:v>-493</c:v>
                      </c:pt>
                      <c:pt idx="413">
                        <c:v>-493</c:v>
                      </c:pt>
                      <c:pt idx="414">
                        <c:v>-493</c:v>
                      </c:pt>
                      <c:pt idx="415">
                        <c:v>-493</c:v>
                      </c:pt>
                      <c:pt idx="416">
                        <c:v>-493</c:v>
                      </c:pt>
                      <c:pt idx="417">
                        <c:v>-493</c:v>
                      </c:pt>
                      <c:pt idx="418">
                        <c:v>-493</c:v>
                      </c:pt>
                      <c:pt idx="419">
                        <c:v>-493</c:v>
                      </c:pt>
                      <c:pt idx="420">
                        <c:v>-493</c:v>
                      </c:pt>
                      <c:pt idx="421">
                        <c:v>-493</c:v>
                      </c:pt>
                      <c:pt idx="422">
                        <c:v>-493</c:v>
                      </c:pt>
                      <c:pt idx="423">
                        <c:v>-493</c:v>
                      </c:pt>
                      <c:pt idx="424">
                        <c:v>-493</c:v>
                      </c:pt>
                      <c:pt idx="425">
                        <c:v>-493</c:v>
                      </c:pt>
                      <c:pt idx="426">
                        <c:v>-493</c:v>
                      </c:pt>
                      <c:pt idx="427">
                        <c:v>-493</c:v>
                      </c:pt>
                      <c:pt idx="428">
                        <c:v>-493</c:v>
                      </c:pt>
                      <c:pt idx="429">
                        <c:v>-493</c:v>
                      </c:pt>
                      <c:pt idx="430">
                        <c:v>-493</c:v>
                      </c:pt>
                      <c:pt idx="431">
                        <c:v>-493</c:v>
                      </c:pt>
                      <c:pt idx="432">
                        <c:v>-493</c:v>
                      </c:pt>
                      <c:pt idx="433">
                        <c:v>-493</c:v>
                      </c:pt>
                      <c:pt idx="434">
                        <c:v>-493</c:v>
                      </c:pt>
                      <c:pt idx="435">
                        <c:v>-493</c:v>
                      </c:pt>
                      <c:pt idx="436">
                        <c:v>-493</c:v>
                      </c:pt>
                      <c:pt idx="437">
                        <c:v>-493</c:v>
                      </c:pt>
                      <c:pt idx="438">
                        <c:v>-493</c:v>
                      </c:pt>
                      <c:pt idx="439">
                        <c:v>-493</c:v>
                      </c:pt>
                      <c:pt idx="440">
                        <c:v>-493</c:v>
                      </c:pt>
                      <c:pt idx="441">
                        <c:v>-493</c:v>
                      </c:pt>
                      <c:pt idx="442">
                        <c:v>-493</c:v>
                      </c:pt>
                      <c:pt idx="443">
                        <c:v>-493</c:v>
                      </c:pt>
                      <c:pt idx="444">
                        <c:v>-493</c:v>
                      </c:pt>
                      <c:pt idx="445">
                        <c:v>-493</c:v>
                      </c:pt>
                      <c:pt idx="446">
                        <c:v>-493</c:v>
                      </c:pt>
                      <c:pt idx="447">
                        <c:v>-493</c:v>
                      </c:pt>
                      <c:pt idx="448">
                        <c:v>-493</c:v>
                      </c:pt>
                      <c:pt idx="449">
                        <c:v>-493</c:v>
                      </c:pt>
                      <c:pt idx="450">
                        <c:v>-493</c:v>
                      </c:pt>
                      <c:pt idx="451">
                        <c:v>-493</c:v>
                      </c:pt>
                      <c:pt idx="452">
                        <c:v>-493</c:v>
                      </c:pt>
                      <c:pt idx="453">
                        <c:v>-493</c:v>
                      </c:pt>
                      <c:pt idx="454">
                        <c:v>-493</c:v>
                      </c:pt>
                      <c:pt idx="455">
                        <c:v>-493</c:v>
                      </c:pt>
                      <c:pt idx="456">
                        <c:v>-493</c:v>
                      </c:pt>
                      <c:pt idx="457">
                        <c:v>-493</c:v>
                      </c:pt>
                      <c:pt idx="458">
                        <c:v>-493</c:v>
                      </c:pt>
                      <c:pt idx="459">
                        <c:v>-493</c:v>
                      </c:pt>
                      <c:pt idx="460">
                        <c:v>-493</c:v>
                      </c:pt>
                      <c:pt idx="461">
                        <c:v>-493</c:v>
                      </c:pt>
                      <c:pt idx="462">
                        <c:v>-493</c:v>
                      </c:pt>
                      <c:pt idx="463">
                        <c:v>-493</c:v>
                      </c:pt>
                      <c:pt idx="464">
                        <c:v>-493</c:v>
                      </c:pt>
                      <c:pt idx="465">
                        <c:v>-493</c:v>
                      </c:pt>
                      <c:pt idx="466">
                        <c:v>-493</c:v>
                      </c:pt>
                      <c:pt idx="467">
                        <c:v>-493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Actuals!$K$2</c15:sqref>
                        </c15:formulaRef>
                      </c:ext>
                    </c:extLst>
                    <c:strCache>
                      <c:ptCount val="1"/>
                      <c:pt idx="0">
                        <c:v>Akole-Fg Inventory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Actuals!$A$3:$B$470</c15:sqref>
                        </c15:formulaRef>
                      </c:ext>
                    </c:extLst>
                    <c:multiLvlStrCache>
                      <c:ptCount val="468"/>
                      <c:lvl>
                        <c:pt idx="0">
                          <c:v>Feb'14</c:v>
                        </c:pt>
                        <c:pt idx="1">
                          <c:v>Feb'14</c:v>
                        </c:pt>
                        <c:pt idx="2">
                          <c:v>Feb'14</c:v>
                        </c:pt>
                        <c:pt idx="3">
                          <c:v>Feb'14</c:v>
                        </c:pt>
                        <c:pt idx="4">
                          <c:v>Feb'14</c:v>
                        </c:pt>
                        <c:pt idx="5">
                          <c:v>Feb'14</c:v>
                        </c:pt>
                        <c:pt idx="6">
                          <c:v>Feb'14</c:v>
                        </c:pt>
                        <c:pt idx="7">
                          <c:v>Feb'14</c:v>
                        </c:pt>
                        <c:pt idx="8">
                          <c:v>Feb'14</c:v>
                        </c:pt>
                        <c:pt idx="9">
                          <c:v>Feb'14</c:v>
                        </c:pt>
                        <c:pt idx="10">
                          <c:v>Feb'14</c:v>
                        </c:pt>
                        <c:pt idx="11">
                          <c:v>Feb'14</c:v>
                        </c:pt>
                        <c:pt idx="12">
                          <c:v>Feb'14</c:v>
                        </c:pt>
                        <c:pt idx="13">
                          <c:v>Feb'14</c:v>
                        </c:pt>
                        <c:pt idx="14">
                          <c:v>Feb'14</c:v>
                        </c:pt>
                        <c:pt idx="15">
                          <c:v>Feb'14</c:v>
                        </c:pt>
                        <c:pt idx="16">
                          <c:v>Feb'14</c:v>
                        </c:pt>
                        <c:pt idx="17">
                          <c:v>Feb'14</c:v>
                        </c:pt>
                        <c:pt idx="18">
                          <c:v>Feb'14</c:v>
                        </c:pt>
                        <c:pt idx="19">
                          <c:v>Feb'14</c:v>
                        </c:pt>
                        <c:pt idx="20">
                          <c:v>Mar'14</c:v>
                        </c:pt>
                        <c:pt idx="21">
                          <c:v>Mar'14</c:v>
                        </c:pt>
                        <c:pt idx="22">
                          <c:v>Mar'14</c:v>
                        </c:pt>
                        <c:pt idx="23">
                          <c:v>Mar'14</c:v>
                        </c:pt>
                        <c:pt idx="24">
                          <c:v>Mar'14</c:v>
                        </c:pt>
                        <c:pt idx="25">
                          <c:v>Mar'14</c:v>
                        </c:pt>
                        <c:pt idx="26">
                          <c:v>Mar'14</c:v>
                        </c:pt>
                        <c:pt idx="27">
                          <c:v>Mar'14</c:v>
                        </c:pt>
                        <c:pt idx="28">
                          <c:v>Mar'14</c:v>
                        </c:pt>
                        <c:pt idx="29">
                          <c:v>Mar'14</c:v>
                        </c:pt>
                        <c:pt idx="30">
                          <c:v>Mar'14</c:v>
                        </c:pt>
                        <c:pt idx="31">
                          <c:v>Mar'14</c:v>
                        </c:pt>
                        <c:pt idx="32">
                          <c:v>Mar'14</c:v>
                        </c:pt>
                        <c:pt idx="33">
                          <c:v>Mar'14</c:v>
                        </c:pt>
                        <c:pt idx="34">
                          <c:v>Mar'14</c:v>
                        </c:pt>
                        <c:pt idx="35">
                          <c:v>Mar'14</c:v>
                        </c:pt>
                        <c:pt idx="36">
                          <c:v>Mar'14</c:v>
                        </c:pt>
                        <c:pt idx="37">
                          <c:v>Mar'14</c:v>
                        </c:pt>
                        <c:pt idx="38">
                          <c:v>Mar'14</c:v>
                        </c:pt>
                        <c:pt idx="39">
                          <c:v>Mar'14</c:v>
                        </c:pt>
                        <c:pt idx="40">
                          <c:v>Mar'14</c:v>
                        </c:pt>
                        <c:pt idx="41">
                          <c:v>Mar'14</c:v>
                        </c:pt>
                        <c:pt idx="42">
                          <c:v>Mar'14</c:v>
                        </c:pt>
                        <c:pt idx="43">
                          <c:v>Mar'14</c:v>
                        </c:pt>
                        <c:pt idx="44">
                          <c:v>Mar'14</c:v>
                        </c:pt>
                        <c:pt idx="45">
                          <c:v>Mar'14</c:v>
                        </c:pt>
                        <c:pt idx="46">
                          <c:v>Mar'14</c:v>
                        </c:pt>
                        <c:pt idx="47">
                          <c:v>Mar'14</c:v>
                        </c:pt>
                        <c:pt idx="48">
                          <c:v>Mar'14</c:v>
                        </c:pt>
                        <c:pt idx="49">
                          <c:v>Mar'14</c:v>
                        </c:pt>
                        <c:pt idx="50">
                          <c:v>Mar'14</c:v>
                        </c:pt>
                        <c:pt idx="51">
                          <c:v>Apr'14</c:v>
                        </c:pt>
                        <c:pt idx="52">
                          <c:v>Apr'14</c:v>
                        </c:pt>
                        <c:pt idx="53">
                          <c:v>Apr'14</c:v>
                        </c:pt>
                        <c:pt idx="54">
                          <c:v>Apr'14</c:v>
                        </c:pt>
                        <c:pt idx="55">
                          <c:v>Apr'14</c:v>
                        </c:pt>
                        <c:pt idx="56">
                          <c:v>Apr'14</c:v>
                        </c:pt>
                        <c:pt idx="57">
                          <c:v>Apr'14</c:v>
                        </c:pt>
                        <c:pt idx="58">
                          <c:v>Apr'14</c:v>
                        </c:pt>
                        <c:pt idx="59">
                          <c:v>Apr'14</c:v>
                        </c:pt>
                        <c:pt idx="60">
                          <c:v>Apr'14</c:v>
                        </c:pt>
                        <c:pt idx="61">
                          <c:v>Apr'14</c:v>
                        </c:pt>
                        <c:pt idx="62">
                          <c:v>Apr'14</c:v>
                        </c:pt>
                        <c:pt idx="63">
                          <c:v>Apr'14</c:v>
                        </c:pt>
                        <c:pt idx="64">
                          <c:v>Apr'14</c:v>
                        </c:pt>
                        <c:pt idx="65">
                          <c:v>Apr'14</c:v>
                        </c:pt>
                        <c:pt idx="66">
                          <c:v>Apr'14</c:v>
                        </c:pt>
                        <c:pt idx="67">
                          <c:v>Apr'14</c:v>
                        </c:pt>
                        <c:pt idx="68">
                          <c:v>Apr'14</c:v>
                        </c:pt>
                        <c:pt idx="69">
                          <c:v>Apr'14</c:v>
                        </c:pt>
                        <c:pt idx="70">
                          <c:v>Apr'14</c:v>
                        </c:pt>
                        <c:pt idx="71">
                          <c:v>Apr'14</c:v>
                        </c:pt>
                        <c:pt idx="72">
                          <c:v>Apr'14</c:v>
                        </c:pt>
                        <c:pt idx="73">
                          <c:v>Apr'14</c:v>
                        </c:pt>
                        <c:pt idx="74">
                          <c:v>Apr'14</c:v>
                        </c:pt>
                        <c:pt idx="75">
                          <c:v>Apr'14</c:v>
                        </c:pt>
                        <c:pt idx="76">
                          <c:v>Apr'14</c:v>
                        </c:pt>
                        <c:pt idx="77">
                          <c:v>Apr'14</c:v>
                        </c:pt>
                        <c:pt idx="78">
                          <c:v>Apr'14</c:v>
                        </c:pt>
                        <c:pt idx="79">
                          <c:v>Apr'14</c:v>
                        </c:pt>
                        <c:pt idx="80">
                          <c:v>Apr'14</c:v>
                        </c:pt>
                        <c:pt idx="81">
                          <c:v>May'14</c:v>
                        </c:pt>
                        <c:pt idx="82">
                          <c:v>May'14</c:v>
                        </c:pt>
                        <c:pt idx="83">
                          <c:v>May'14</c:v>
                        </c:pt>
                        <c:pt idx="84">
                          <c:v>May'14</c:v>
                        </c:pt>
                        <c:pt idx="85">
                          <c:v>May'14</c:v>
                        </c:pt>
                        <c:pt idx="86">
                          <c:v>May'14</c:v>
                        </c:pt>
                        <c:pt idx="87">
                          <c:v>May'14</c:v>
                        </c:pt>
                        <c:pt idx="88">
                          <c:v>May'14</c:v>
                        </c:pt>
                        <c:pt idx="89">
                          <c:v>May'14</c:v>
                        </c:pt>
                        <c:pt idx="90">
                          <c:v>May'14</c:v>
                        </c:pt>
                        <c:pt idx="91">
                          <c:v>May'14</c:v>
                        </c:pt>
                        <c:pt idx="92">
                          <c:v>May'14</c:v>
                        </c:pt>
                        <c:pt idx="93">
                          <c:v>May'14</c:v>
                        </c:pt>
                        <c:pt idx="94">
                          <c:v>May'14</c:v>
                        </c:pt>
                        <c:pt idx="95">
                          <c:v>May'14</c:v>
                        </c:pt>
                        <c:pt idx="96">
                          <c:v>May'14</c:v>
                        </c:pt>
                        <c:pt idx="97">
                          <c:v>May'14</c:v>
                        </c:pt>
                        <c:pt idx="98">
                          <c:v>May'14</c:v>
                        </c:pt>
                        <c:pt idx="99">
                          <c:v>May'14</c:v>
                        </c:pt>
                        <c:pt idx="100">
                          <c:v>May'14</c:v>
                        </c:pt>
                        <c:pt idx="101">
                          <c:v>May'14</c:v>
                        </c:pt>
                        <c:pt idx="102">
                          <c:v>May'14</c:v>
                        </c:pt>
                        <c:pt idx="103">
                          <c:v>May'14</c:v>
                        </c:pt>
                        <c:pt idx="104">
                          <c:v>May'14</c:v>
                        </c:pt>
                        <c:pt idx="105">
                          <c:v>May'14</c:v>
                        </c:pt>
                        <c:pt idx="106">
                          <c:v>May'14</c:v>
                        </c:pt>
                        <c:pt idx="107">
                          <c:v>May'14</c:v>
                        </c:pt>
                        <c:pt idx="108">
                          <c:v>May'14</c:v>
                        </c:pt>
                        <c:pt idx="109">
                          <c:v>May'14</c:v>
                        </c:pt>
                        <c:pt idx="110">
                          <c:v>May'14</c:v>
                        </c:pt>
                        <c:pt idx="111">
                          <c:v>May'14</c:v>
                        </c:pt>
                        <c:pt idx="112">
                          <c:v>Jun'14</c:v>
                        </c:pt>
                        <c:pt idx="113">
                          <c:v>Jun'14</c:v>
                        </c:pt>
                        <c:pt idx="114">
                          <c:v>Jun'14</c:v>
                        </c:pt>
                        <c:pt idx="115">
                          <c:v>Jun'14</c:v>
                        </c:pt>
                        <c:pt idx="116">
                          <c:v>Jun'14</c:v>
                        </c:pt>
                        <c:pt idx="117">
                          <c:v>Jun'14</c:v>
                        </c:pt>
                        <c:pt idx="118">
                          <c:v>Jun'14</c:v>
                        </c:pt>
                        <c:pt idx="119">
                          <c:v>Jun'14</c:v>
                        </c:pt>
                        <c:pt idx="120">
                          <c:v>Jun'14</c:v>
                        </c:pt>
                        <c:pt idx="121">
                          <c:v>Jun'14</c:v>
                        </c:pt>
                        <c:pt idx="122">
                          <c:v>Jun'14</c:v>
                        </c:pt>
                        <c:pt idx="123">
                          <c:v>Jun'14</c:v>
                        </c:pt>
                        <c:pt idx="124">
                          <c:v>Jun'14</c:v>
                        </c:pt>
                        <c:pt idx="125">
                          <c:v>Jun'14</c:v>
                        </c:pt>
                        <c:pt idx="126">
                          <c:v>Jun'14</c:v>
                        </c:pt>
                        <c:pt idx="127">
                          <c:v>Jun'14</c:v>
                        </c:pt>
                        <c:pt idx="128">
                          <c:v>Jun'14</c:v>
                        </c:pt>
                        <c:pt idx="129">
                          <c:v>Jun'14</c:v>
                        </c:pt>
                        <c:pt idx="130">
                          <c:v>Jun'14</c:v>
                        </c:pt>
                        <c:pt idx="131">
                          <c:v>Jun'14</c:v>
                        </c:pt>
                        <c:pt idx="132">
                          <c:v>Jun'14</c:v>
                        </c:pt>
                        <c:pt idx="133">
                          <c:v>Jun'14</c:v>
                        </c:pt>
                        <c:pt idx="134">
                          <c:v>Jun'14</c:v>
                        </c:pt>
                        <c:pt idx="135">
                          <c:v>Jun'14</c:v>
                        </c:pt>
                        <c:pt idx="136">
                          <c:v>Jun'14</c:v>
                        </c:pt>
                        <c:pt idx="137">
                          <c:v>Jun'14</c:v>
                        </c:pt>
                        <c:pt idx="138">
                          <c:v>Jun'14</c:v>
                        </c:pt>
                        <c:pt idx="139">
                          <c:v>Jun'14</c:v>
                        </c:pt>
                        <c:pt idx="140">
                          <c:v>Jun'14</c:v>
                        </c:pt>
                        <c:pt idx="141">
                          <c:v>Jun'14</c:v>
                        </c:pt>
                        <c:pt idx="142">
                          <c:v>Jul'14</c:v>
                        </c:pt>
                        <c:pt idx="143">
                          <c:v>Jul'14</c:v>
                        </c:pt>
                        <c:pt idx="144">
                          <c:v>Jul'14</c:v>
                        </c:pt>
                        <c:pt idx="145">
                          <c:v>Jul'14</c:v>
                        </c:pt>
                        <c:pt idx="146">
                          <c:v>Jul'14</c:v>
                        </c:pt>
                        <c:pt idx="147">
                          <c:v>Jul'14</c:v>
                        </c:pt>
                        <c:pt idx="148">
                          <c:v>Jul'14</c:v>
                        </c:pt>
                        <c:pt idx="149">
                          <c:v>Jul'14</c:v>
                        </c:pt>
                        <c:pt idx="150">
                          <c:v>Jul'14</c:v>
                        </c:pt>
                        <c:pt idx="151">
                          <c:v>Jul'14</c:v>
                        </c:pt>
                        <c:pt idx="152">
                          <c:v>Jul'14</c:v>
                        </c:pt>
                        <c:pt idx="153">
                          <c:v>Jul'14</c:v>
                        </c:pt>
                        <c:pt idx="154">
                          <c:v>Jul'14</c:v>
                        </c:pt>
                        <c:pt idx="155">
                          <c:v>Jul'14</c:v>
                        </c:pt>
                        <c:pt idx="156">
                          <c:v>Jul'14</c:v>
                        </c:pt>
                        <c:pt idx="157">
                          <c:v>Jul'14</c:v>
                        </c:pt>
                        <c:pt idx="158">
                          <c:v>Jul'14</c:v>
                        </c:pt>
                        <c:pt idx="159">
                          <c:v>Jul'14</c:v>
                        </c:pt>
                        <c:pt idx="160">
                          <c:v>Jul'14</c:v>
                        </c:pt>
                        <c:pt idx="161">
                          <c:v>Jul'14</c:v>
                        </c:pt>
                        <c:pt idx="162">
                          <c:v>Jul'14</c:v>
                        </c:pt>
                        <c:pt idx="163">
                          <c:v>Jul'14</c:v>
                        </c:pt>
                        <c:pt idx="164">
                          <c:v>Jul'14</c:v>
                        </c:pt>
                        <c:pt idx="165">
                          <c:v>Jul'14</c:v>
                        </c:pt>
                        <c:pt idx="166">
                          <c:v>Jul'14</c:v>
                        </c:pt>
                        <c:pt idx="167">
                          <c:v>Jul'14</c:v>
                        </c:pt>
                        <c:pt idx="168">
                          <c:v>Jul'14</c:v>
                        </c:pt>
                        <c:pt idx="169">
                          <c:v>Jul'14</c:v>
                        </c:pt>
                        <c:pt idx="170">
                          <c:v>Jul'14</c:v>
                        </c:pt>
                        <c:pt idx="171">
                          <c:v>Jul'14</c:v>
                        </c:pt>
                        <c:pt idx="172">
                          <c:v>Jul'14</c:v>
                        </c:pt>
                        <c:pt idx="173">
                          <c:v>Aug'14</c:v>
                        </c:pt>
                        <c:pt idx="174">
                          <c:v>Aug'14</c:v>
                        </c:pt>
                        <c:pt idx="175">
                          <c:v>Aug'14</c:v>
                        </c:pt>
                        <c:pt idx="176">
                          <c:v>Aug'14</c:v>
                        </c:pt>
                        <c:pt idx="177">
                          <c:v>Aug'14</c:v>
                        </c:pt>
                        <c:pt idx="178">
                          <c:v>Aug'14</c:v>
                        </c:pt>
                        <c:pt idx="179">
                          <c:v>Aug'14</c:v>
                        </c:pt>
                        <c:pt idx="180">
                          <c:v>Aug'14</c:v>
                        </c:pt>
                        <c:pt idx="181">
                          <c:v>Aug'14</c:v>
                        </c:pt>
                        <c:pt idx="182">
                          <c:v>Aug'14</c:v>
                        </c:pt>
                        <c:pt idx="183">
                          <c:v>Aug'14</c:v>
                        </c:pt>
                        <c:pt idx="184">
                          <c:v>Aug'14</c:v>
                        </c:pt>
                        <c:pt idx="185">
                          <c:v>Aug'14</c:v>
                        </c:pt>
                        <c:pt idx="186">
                          <c:v>Aug'14</c:v>
                        </c:pt>
                        <c:pt idx="187">
                          <c:v>Aug'14</c:v>
                        </c:pt>
                        <c:pt idx="188">
                          <c:v>Aug'14</c:v>
                        </c:pt>
                        <c:pt idx="189">
                          <c:v>Aug'14</c:v>
                        </c:pt>
                        <c:pt idx="190">
                          <c:v>Aug'14</c:v>
                        </c:pt>
                        <c:pt idx="191">
                          <c:v>Aug'14</c:v>
                        </c:pt>
                        <c:pt idx="192">
                          <c:v>Aug'14</c:v>
                        </c:pt>
                        <c:pt idx="193">
                          <c:v>Aug'14</c:v>
                        </c:pt>
                        <c:pt idx="194">
                          <c:v>Aug'14</c:v>
                        </c:pt>
                        <c:pt idx="195">
                          <c:v>Aug'14</c:v>
                        </c:pt>
                        <c:pt idx="196">
                          <c:v>Aug'14</c:v>
                        </c:pt>
                        <c:pt idx="197">
                          <c:v>Aug'14</c:v>
                        </c:pt>
                        <c:pt idx="198">
                          <c:v>Aug'14</c:v>
                        </c:pt>
                        <c:pt idx="199">
                          <c:v>Aug'14</c:v>
                        </c:pt>
                        <c:pt idx="200">
                          <c:v>Aug'14</c:v>
                        </c:pt>
                        <c:pt idx="201">
                          <c:v>Aug'14</c:v>
                        </c:pt>
                        <c:pt idx="202">
                          <c:v>Aug'14</c:v>
                        </c:pt>
                        <c:pt idx="203">
                          <c:v>Aug'14</c:v>
                        </c:pt>
                        <c:pt idx="204">
                          <c:v>Sep'14</c:v>
                        </c:pt>
                        <c:pt idx="205">
                          <c:v>Sep'14</c:v>
                        </c:pt>
                        <c:pt idx="206">
                          <c:v>Sep'14</c:v>
                        </c:pt>
                        <c:pt idx="207">
                          <c:v>Sep'14</c:v>
                        </c:pt>
                        <c:pt idx="208">
                          <c:v>Sep'14</c:v>
                        </c:pt>
                        <c:pt idx="209">
                          <c:v>Sep'14</c:v>
                        </c:pt>
                        <c:pt idx="210">
                          <c:v>Sep'14</c:v>
                        </c:pt>
                        <c:pt idx="211">
                          <c:v>Sep'14</c:v>
                        </c:pt>
                        <c:pt idx="212">
                          <c:v>Sep'14</c:v>
                        </c:pt>
                        <c:pt idx="213">
                          <c:v>Sep'14</c:v>
                        </c:pt>
                        <c:pt idx="214">
                          <c:v>Sep'14</c:v>
                        </c:pt>
                        <c:pt idx="215">
                          <c:v>Sep'14</c:v>
                        </c:pt>
                        <c:pt idx="216">
                          <c:v>Sep'14</c:v>
                        </c:pt>
                        <c:pt idx="217">
                          <c:v>Sep'14</c:v>
                        </c:pt>
                        <c:pt idx="218">
                          <c:v>Sep'14</c:v>
                        </c:pt>
                        <c:pt idx="219">
                          <c:v>Sep'14</c:v>
                        </c:pt>
                        <c:pt idx="220">
                          <c:v>Sep'14</c:v>
                        </c:pt>
                        <c:pt idx="221">
                          <c:v>Sep'14</c:v>
                        </c:pt>
                        <c:pt idx="222">
                          <c:v>Sep'14</c:v>
                        </c:pt>
                        <c:pt idx="223">
                          <c:v>Sep'14</c:v>
                        </c:pt>
                        <c:pt idx="224">
                          <c:v>Sep'14</c:v>
                        </c:pt>
                        <c:pt idx="225">
                          <c:v>Sep'14</c:v>
                        </c:pt>
                        <c:pt idx="226">
                          <c:v>Sep'14</c:v>
                        </c:pt>
                        <c:pt idx="227">
                          <c:v>Sep'14</c:v>
                        </c:pt>
                        <c:pt idx="228">
                          <c:v>Sep'14</c:v>
                        </c:pt>
                        <c:pt idx="229">
                          <c:v>Sep'14</c:v>
                        </c:pt>
                        <c:pt idx="230">
                          <c:v>Sep'14</c:v>
                        </c:pt>
                        <c:pt idx="231">
                          <c:v>Sep'14</c:v>
                        </c:pt>
                        <c:pt idx="232">
                          <c:v>Sep'14</c:v>
                        </c:pt>
                        <c:pt idx="233">
                          <c:v>Sep'14</c:v>
                        </c:pt>
                        <c:pt idx="234">
                          <c:v>Oct'14</c:v>
                        </c:pt>
                        <c:pt idx="235">
                          <c:v>Oct'14</c:v>
                        </c:pt>
                        <c:pt idx="236">
                          <c:v>Oct'14</c:v>
                        </c:pt>
                        <c:pt idx="237">
                          <c:v>Oct'14</c:v>
                        </c:pt>
                        <c:pt idx="238">
                          <c:v>Oct'14</c:v>
                        </c:pt>
                        <c:pt idx="239">
                          <c:v>Oct'14</c:v>
                        </c:pt>
                        <c:pt idx="240">
                          <c:v>Oct'14</c:v>
                        </c:pt>
                        <c:pt idx="241">
                          <c:v>Oct'14</c:v>
                        </c:pt>
                        <c:pt idx="242">
                          <c:v>Oct'14</c:v>
                        </c:pt>
                        <c:pt idx="243">
                          <c:v>Oct'14</c:v>
                        </c:pt>
                        <c:pt idx="244">
                          <c:v>Oct'14</c:v>
                        </c:pt>
                        <c:pt idx="245">
                          <c:v>Oct'14</c:v>
                        </c:pt>
                        <c:pt idx="246">
                          <c:v>Oct'14</c:v>
                        </c:pt>
                        <c:pt idx="247">
                          <c:v>Oct'14</c:v>
                        </c:pt>
                        <c:pt idx="248">
                          <c:v>Oct'14</c:v>
                        </c:pt>
                        <c:pt idx="249">
                          <c:v>Oct'14</c:v>
                        </c:pt>
                        <c:pt idx="250">
                          <c:v>Oct'14</c:v>
                        </c:pt>
                        <c:pt idx="251">
                          <c:v>Oct'14</c:v>
                        </c:pt>
                        <c:pt idx="252">
                          <c:v>Oct'14</c:v>
                        </c:pt>
                        <c:pt idx="253">
                          <c:v>Oct'14</c:v>
                        </c:pt>
                        <c:pt idx="254">
                          <c:v>Oct'14</c:v>
                        </c:pt>
                        <c:pt idx="255">
                          <c:v>Oct'14</c:v>
                        </c:pt>
                        <c:pt idx="256">
                          <c:v>Oct'14</c:v>
                        </c:pt>
                        <c:pt idx="257">
                          <c:v>Oct'14</c:v>
                        </c:pt>
                        <c:pt idx="258">
                          <c:v>Oct'14</c:v>
                        </c:pt>
                        <c:pt idx="259">
                          <c:v>Oct'14</c:v>
                        </c:pt>
                        <c:pt idx="260">
                          <c:v>Oct'14</c:v>
                        </c:pt>
                        <c:pt idx="261">
                          <c:v>Oct'14</c:v>
                        </c:pt>
                        <c:pt idx="262">
                          <c:v>Oct'14</c:v>
                        </c:pt>
                        <c:pt idx="263">
                          <c:v>Oct'14</c:v>
                        </c:pt>
                        <c:pt idx="264">
                          <c:v>Oct'14</c:v>
                        </c:pt>
                        <c:pt idx="265">
                          <c:v>Nov'14</c:v>
                        </c:pt>
                        <c:pt idx="266">
                          <c:v>Nov'14</c:v>
                        </c:pt>
                        <c:pt idx="267">
                          <c:v>Nov'14</c:v>
                        </c:pt>
                        <c:pt idx="268">
                          <c:v>Nov'14</c:v>
                        </c:pt>
                        <c:pt idx="269">
                          <c:v>Nov'14</c:v>
                        </c:pt>
                        <c:pt idx="270">
                          <c:v>Nov'14</c:v>
                        </c:pt>
                        <c:pt idx="271">
                          <c:v>Nov'14</c:v>
                        </c:pt>
                        <c:pt idx="272">
                          <c:v>Nov'14</c:v>
                        </c:pt>
                        <c:pt idx="273">
                          <c:v>Nov'14</c:v>
                        </c:pt>
                        <c:pt idx="274">
                          <c:v>Nov'14</c:v>
                        </c:pt>
                        <c:pt idx="275">
                          <c:v>Nov'14</c:v>
                        </c:pt>
                        <c:pt idx="276">
                          <c:v>Nov'14</c:v>
                        </c:pt>
                        <c:pt idx="277">
                          <c:v>Nov'14</c:v>
                        </c:pt>
                        <c:pt idx="278">
                          <c:v>Nov'14</c:v>
                        </c:pt>
                        <c:pt idx="279">
                          <c:v>Nov'14</c:v>
                        </c:pt>
                        <c:pt idx="280">
                          <c:v>Nov'14</c:v>
                        </c:pt>
                        <c:pt idx="281">
                          <c:v>Nov'14</c:v>
                        </c:pt>
                        <c:pt idx="282">
                          <c:v>Nov'14</c:v>
                        </c:pt>
                        <c:pt idx="283">
                          <c:v>Nov'14</c:v>
                        </c:pt>
                        <c:pt idx="284">
                          <c:v>Nov'14</c:v>
                        </c:pt>
                        <c:pt idx="285">
                          <c:v>Nov'14</c:v>
                        </c:pt>
                        <c:pt idx="286">
                          <c:v>Nov'14</c:v>
                        </c:pt>
                        <c:pt idx="287">
                          <c:v>Nov'14</c:v>
                        </c:pt>
                        <c:pt idx="288">
                          <c:v>Nov'14</c:v>
                        </c:pt>
                        <c:pt idx="289">
                          <c:v>Nov'14</c:v>
                        </c:pt>
                        <c:pt idx="290">
                          <c:v>Nov'14</c:v>
                        </c:pt>
                        <c:pt idx="291">
                          <c:v>Nov'14</c:v>
                        </c:pt>
                        <c:pt idx="292">
                          <c:v>Nov'14</c:v>
                        </c:pt>
                        <c:pt idx="293">
                          <c:v>Nov'14</c:v>
                        </c:pt>
                        <c:pt idx="294">
                          <c:v>Nov'14</c:v>
                        </c:pt>
                        <c:pt idx="295">
                          <c:v>Dec'14</c:v>
                        </c:pt>
                        <c:pt idx="296">
                          <c:v>Dec'14</c:v>
                        </c:pt>
                        <c:pt idx="297">
                          <c:v>Dec'14</c:v>
                        </c:pt>
                        <c:pt idx="298">
                          <c:v>Dec'14</c:v>
                        </c:pt>
                        <c:pt idx="299">
                          <c:v>Dec'14</c:v>
                        </c:pt>
                        <c:pt idx="300">
                          <c:v>Dec'14</c:v>
                        </c:pt>
                        <c:pt idx="301">
                          <c:v>Dec'14</c:v>
                        </c:pt>
                        <c:pt idx="302">
                          <c:v>Dec'14</c:v>
                        </c:pt>
                        <c:pt idx="303">
                          <c:v>Dec'14</c:v>
                        </c:pt>
                        <c:pt idx="304">
                          <c:v>Dec'14</c:v>
                        </c:pt>
                        <c:pt idx="305">
                          <c:v>Dec'14</c:v>
                        </c:pt>
                        <c:pt idx="306">
                          <c:v>Dec'14</c:v>
                        </c:pt>
                        <c:pt idx="307">
                          <c:v>Dec'14</c:v>
                        </c:pt>
                        <c:pt idx="308">
                          <c:v>Dec'14</c:v>
                        </c:pt>
                        <c:pt idx="309">
                          <c:v>Dec'14</c:v>
                        </c:pt>
                        <c:pt idx="310">
                          <c:v>Dec'14</c:v>
                        </c:pt>
                        <c:pt idx="311">
                          <c:v>Dec'14</c:v>
                        </c:pt>
                        <c:pt idx="312">
                          <c:v>Dec'14</c:v>
                        </c:pt>
                        <c:pt idx="313">
                          <c:v>Dec'14</c:v>
                        </c:pt>
                        <c:pt idx="314">
                          <c:v>Dec'14</c:v>
                        </c:pt>
                        <c:pt idx="315">
                          <c:v>Dec'14</c:v>
                        </c:pt>
                        <c:pt idx="316">
                          <c:v>Dec'14</c:v>
                        </c:pt>
                        <c:pt idx="317">
                          <c:v>Dec'14</c:v>
                        </c:pt>
                        <c:pt idx="318">
                          <c:v>Dec'14</c:v>
                        </c:pt>
                        <c:pt idx="319">
                          <c:v>Dec'14</c:v>
                        </c:pt>
                        <c:pt idx="320">
                          <c:v>Dec'14</c:v>
                        </c:pt>
                        <c:pt idx="321">
                          <c:v>Dec'14</c:v>
                        </c:pt>
                        <c:pt idx="322">
                          <c:v>Dec'14</c:v>
                        </c:pt>
                        <c:pt idx="323">
                          <c:v>Dec'14</c:v>
                        </c:pt>
                        <c:pt idx="324">
                          <c:v>Dec'14</c:v>
                        </c:pt>
                        <c:pt idx="325">
                          <c:v>Dec'14</c:v>
                        </c:pt>
                        <c:pt idx="326">
                          <c:v>Jan'15</c:v>
                        </c:pt>
                        <c:pt idx="327">
                          <c:v>Jan'15</c:v>
                        </c:pt>
                        <c:pt idx="328">
                          <c:v>Jan'15</c:v>
                        </c:pt>
                        <c:pt idx="329">
                          <c:v>Jan'15</c:v>
                        </c:pt>
                        <c:pt idx="330">
                          <c:v>Jan'15</c:v>
                        </c:pt>
                        <c:pt idx="331">
                          <c:v>Jan'15</c:v>
                        </c:pt>
                        <c:pt idx="332">
                          <c:v>Jan'15</c:v>
                        </c:pt>
                        <c:pt idx="333">
                          <c:v>Jan'15</c:v>
                        </c:pt>
                        <c:pt idx="334">
                          <c:v>Jan'15</c:v>
                        </c:pt>
                        <c:pt idx="335">
                          <c:v>Jan'15</c:v>
                        </c:pt>
                        <c:pt idx="336">
                          <c:v>Jan'15</c:v>
                        </c:pt>
                        <c:pt idx="337">
                          <c:v>Jan'15</c:v>
                        </c:pt>
                        <c:pt idx="338">
                          <c:v>Jan'15</c:v>
                        </c:pt>
                        <c:pt idx="339">
                          <c:v>Jan'15</c:v>
                        </c:pt>
                        <c:pt idx="340">
                          <c:v>Jan'15</c:v>
                        </c:pt>
                        <c:pt idx="341">
                          <c:v>Jan'15</c:v>
                        </c:pt>
                        <c:pt idx="342">
                          <c:v>Jan'15</c:v>
                        </c:pt>
                        <c:pt idx="343">
                          <c:v>Jan'15</c:v>
                        </c:pt>
                        <c:pt idx="344">
                          <c:v>Jan'15</c:v>
                        </c:pt>
                        <c:pt idx="345">
                          <c:v>Jan'15</c:v>
                        </c:pt>
                        <c:pt idx="346">
                          <c:v>Jan'15</c:v>
                        </c:pt>
                        <c:pt idx="347">
                          <c:v>Jan'15</c:v>
                        </c:pt>
                        <c:pt idx="348">
                          <c:v>Jan'15</c:v>
                        </c:pt>
                        <c:pt idx="349">
                          <c:v>Jan'15</c:v>
                        </c:pt>
                        <c:pt idx="350">
                          <c:v>Jan'15</c:v>
                        </c:pt>
                        <c:pt idx="351">
                          <c:v>Jan'15</c:v>
                        </c:pt>
                        <c:pt idx="352">
                          <c:v>Jan'15</c:v>
                        </c:pt>
                        <c:pt idx="353">
                          <c:v>Jan'15</c:v>
                        </c:pt>
                        <c:pt idx="354">
                          <c:v>Jan'15</c:v>
                        </c:pt>
                        <c:pt idx="355">
                          <c:v>Jan'15</c:v>
                        </c:pt>
                        <c:pt idx="356">
                          <c:v>Jan'15</c:v>
                        </c:pt>
                        <c:pt idx="357">
                          <c:v>Feb'15</c:v>
                        </c:pt>
                        <c:pt idx="358">
                          <c:v>Feb'15</c:v>
                        </c:pt>
                        <c:pt idx="359">
                          <c:v>Feb'15</c:v>
                        </c:pt>
                        <c:pt idx="360">
                          <c:v>Feb'15</c:v>
                        </c:pt>
                        <c:pt idx="361">
                          <c:v>Feb'15</c:v>
                        </c:pt>
                        <c:pt idx="362">
                          <c:v>Feb'15</c:v>
                        </c:pt>
                        <c:pt idx="363">
                          <c:v>Feb'15</c:v>
                        </c:pt>
                        <c:pt idx="364">
                          <c:v>Feb'15</c:v>
                        </c:pt>
                        <c:pt idx="365">
                          <c:v>Feb'15</c:v>
                        </c:pt>
                        <c:pt idx="366">
                          <c:v>Feb'15</c:v>
                        </c:pt>
                        <c:pt idx="367">
                          <c:v>Feb'15</c:v>
                        </c:pt>
                        <c:pt idx="368">
                          <c:v>Feb'15</c:v>
                        </c:pt>
                        <c:pt idx="369">
                          <c:v>Feb'15</c:v>
                        </c:pt>
                        <c:pt idx="370">
                          <c:v>Feb'15</c:v>
                        </c:pt>
                        <c:pt idx="371">
                          <c:v>Feb'15</c:v>
                        </c:pt>
                        <c:pt idx="372">
                          <c:v>Feb'15</c:v>
                        </c:pt>
                        <c:pt idx="373">
                          <c:v>Feb'15</c:v>
                        </c:pt>
                        <c:pt idx="374">
                          <c:v>Feb'15</c:v>
                        </c:pt>
                        <c:pt idx="375">
                          <c:v>Feb'15</c:v>
                        </c:pt>
                        <c:pt idx="376">
                          <c:v>Feb'15</c:v>
                        </c:pt>
                        <c:pt idx="377">
                          <c:v>Feb'15</c:v>
                        </c:pt>
                        <c:pt idx="378">
                          <c:v>Feb'15</c:v>
                        </c:pt>
                        <c:pt idx="379">
                          <c:v>Feb'15</c:v>
                        </c:pt>
                        <c:pt idx="380">
                          <c:v>Feb'15</c:v>
                        </c:pt>
                        <c:pt idx="381">
                          <c:v>Feb'15</c:v>
                        </c:pt>
                        <c:pt idx="382">
                          <c:v>Feb'15</c:v>
                        </c:pt>
                        <c:pt idx="383">
                          <c:v>Feb'15</c:v>
                        </c:pt>
                        <c:pt idx="384">
                          <c:v>Feb'15</c:v>
                        </c:pt>
                        <c:pt idx="385">
                          <c:v>Mar'15</c:v>
                        </c:pt>
                        <c:pt idx="386">
                          <c:v>Mar'15</c:v>
                        </c:pt>
                        <c:pt idx="387">
                          <c:v>Mar'15</c:v>
                        </c:pt>
                        <c:pt idx="388">
                          <c:v>Mar'15</c:v>
                        </c:pt>
                        <c:pt idx="389">
                          <c:v>Mar'15</c:v>
                        </c:pt>
                        <c:pt idx="390">
                          <c:v>Mar'15</c:v>
                        </c:pt>
                        <c:pt idx="391">
                          <c:v>Mar'15</c:v>
                        </c:pt>
                        <c:pt idx="392">
                          <c:v>Mar'15</c:v>
                        </c:pt>
                        <c:pt idx="393">
                          <c:v>Mar'15</c:v>
                        </c:pt>
                        <c:pt idx="394">
                          <c:v>Mar'15</c:v>
                        </c:pt>
                        <c:pt idx="395">
                          <c:v>Mar'15</c:v>
                        </c:pt>
                        <c:pt idx="396">
                          <c:v>Mar'15</c:v>
                        </c:pt>
                        <c:pt idx="397">
                          <c:v>Mar'15</c:v>
                        </c:pt>
                        <c:pt idx="398">
                          <c:v>Mar'15</c:v>
                        </c:pt>
                        <c:pt idx="399">
                          <c:v>Mar'15</c:v>
                        </c:pt>
                        <c:pt idx="400">
                          <c:v>Mar'15</c:v>
                        </c:pt>
                        <c:pt idx="401">
                          <c:v>Mar'15</c:v>
                        </c:pt>
                        <c:pt idx="402">
                          <c:v>Mar'15</c:v>
                        </c:pt>
                        <c:pt idx="403">
                          <c:v>Mar'15</c:v>
                        </c:pt>
                        <c:pt idx="404">
                          <c:v>Mar'15</c:v>
                        </c:pt>
                        <c:pt idx="405">
                          <c:v>Mar'15</c:v>
                        </c:pt>
                        <c:pt idx="406">
                          <c:v>Mar'15</c:v>
                        </c:pt>
                        <c:pt idx="407">
                          <c:v>Mar'15</c:v>
                        </c:pt>
                        <c:pt idx="408">
                          <c:v>Mar'15</c:v>
                        </c:pt>
                        <c:pt idx="409">
                          <c:v>Mar'15</c:v>
                        </c:pt>
                        <c:pt idx="410">
                          <c:v>Mar'15</c:v>
                        </c:pt>
                        <c:pt idx="411">
                          <c:v>Mar'15</c:v>
                        </c:pt>
                        <c:pt idx="412">
                          <c:v>Mar'15</c:v>
                        </c:pt>
                        <c:pt idx="413">
                          <c:v>Mar'15</c:v>
                        </c:pt>
                        <c:pt idx="414">
                          <c:v>Mar'15</c:v>
                        </c:pt>
                        <c:pt idx="415">
                          <c:v>Mar'15</c:v>
                        </c:pt>
                        <c:pt idx="416">
                          <c:v>Apr'15</c:v>
                        </c:pt>
                        <c:pt idx="417">
                          <c:v>Apr'15</c:v>
                        </c:pt>
                        <c:pt idx="418">
                          <c:v>Apr'15</c:v>
                        </c:pt>
                        <c:pt idx="419">
                          <c:v>Apr'15</c:v>
                        </c:pt>
                        <c:pt idx="420">
                          <c:v>Apr'15</c:v>
                        </c:pt>
                        <c:pt idx="421">
                          <c:v>Apr'15</c:v>
                        </c:pt>
                        <c:pt idx="422">
                          <c:v>Apr'15</c:v>
                        </c:pt>
                        <c:pt idx="423">
                          <c:v>Apr'15</c:v>
                        </c:pt>
                        <c:pt idx="424">
                          <c:v>Apr'15</c:v>
                        </c:pt>
                        <c:pt idx="425">
                          <c:v>Apr'15</c:v>
                        </c:pt>
                        <c:pt idx="426">
                          <c:v>Apr'15</c:v>
                        </c:pt>
                        <c:pt idx="427">
                          <c:v>Apr'15</c:v>
                        </c:pt>
                        <c:pt idx="428">
                          <c:v>Apr'15</c:v>
                        </c:pt>
                        <c:pt idx="429">
                          <c:v>Apr'15</c:v>
                        </c:pt>
                        <c:pt idx="430">
                          <c:v>Apr'15</c:v>
                        </c:pt>
                        <c:pt idx="431">
                          <c:v>Apr'15</c:v>
                        </c:pt>
                        <c:pt idx="432">
                          <c:v>Apr'15</c:v>
                        </c:pt>
                        <c:pt idx="433">
                          <c:v>Apr'15</c:v>
                        </c:pt>
                        <c:pt idx="434">
                          <c:v>Apr'15</c:v>
                        </c:pt>
                        <c:pt idx="435">
                          <c:v>Apr'15</c:v>
                        </c:pt>
                        <c:pt idx="436">
                          <c:v>Apr'15</c:v>
                        </c:pt>
                        <c:pt idx="437">
                          <c:v>Apr'15</c:v>
                        </c:pt>
                        <c:pt idx="438">
                          <c:v>Apr'15</c:v>
                        </c:pt>
                        <c:pt idx="439">
                          <c:v>Apr'15</c:v>
                        </c:pt>
                        <c:pt idx="440">
                          <c:v>Apr'15</c:v>
                        </c:pt>
                        <c:pt idx="441">
                          <c:v>Apr'15</c:v>
                        </c:pt>
                        <c:pt idx="442">
                          <c:v>Apr'15</c:v>
                        </c:pt>
                        <c:pt idx="443">
                          <c:v>Apr'15</c:v>
                        </c:pt>
                        <c:pt idx="444">
                          <c:v>Apr'15</c:v>
                        </c:pt>
                        <c:pt idx="445">
                          <c:v>Apr'15</c:v>
                        </c:pt>
                        <c:pt idx="446">
                          <c:v>May'15</c:v>
                        </c:pt>
                        <c:pt idx="447">
                          <c:v>May'15</c:v>
                        </c:pt>
                        <c:pt idx="448">
                          <c:v>May'15</c:v>
                        </c:pt>
                        <c:pt idx="449">
                          <c:v>May'15</c:v>
                        </c:pt>
                        <c:pt idx="450">
                          <c:v>May'15</c:v>
                        </c:pt>
                        <c:pt idx="451">
                          <c:v>May'15</c:v>
                        </c:pt>
                        <c:pt idx="452">
                          <c:v>May'15</c:v>
                        </c:pt>
                        <c:pt idx="453">
                          <c:v>May'15</c:v>
                        </c:pt>
                        <c:pt idx="454">
                          <c:v>May'15</c:v>
                        </c:pt>
                        <c:pt idx="455">
                          <c:v>May'15</c:v>
                        </c:pt>
                        <c:pt idx="456">
                          <c:v>May'15</c:v>
                        </c:pt>
                        <c:pt idx="457">
                          <c:v>May'15</c:v>
                        </c:pt>
                        <c:pt idx="458">
                          <c:v>May'15</c:v>
                        </c:pt>
                        <c:pt idx="459">
                          <c:v>May'15</c:v>
                        </c:pt>
                        <c:pt idx="460">
                          <c:v>May'15</c:v>
                        </c:pt>
                        <c:pt idx="461">
                          <c:v>May'15</c:v>
                        </c:pt>
                        <c:pt idx="462">
                          <c:v>May'15</c:v>
                        </c:pt>
                        <c:pt idx="463">
                          <c:v>May'15</c:v>
                        </c:pt>
                        <c:pt idx="464">
                          <c:v>May'15</c:v>
                        </c:pt>
                        <c:pt idx="465">
                          <c:v>May'15</c:v>
                        </c:pt>
                        <c:pt idx="466">
                          <c:v>May'15</c:v>
                        </c:pt>
                        <c:pt idx="467">
                          <c:v>May'15</c:v>
                        </c:pt>
                      </c:lvl>
                      <c:lvl>
                        <c:pt idx="0">
                          <c:v>09-02-2014</c:v>
                        </c:pt>
                        <c:pt idx="1">
                          <c:v>10-02-2014</c:v>
                        </c:pt>
                        <c:pt idx="2">
                          <c:v>11-02-2014</c:v>
                        </c:pt>
                        <c:pt idx="3">
                          <c:v>12-02-2014</c:v>
                        </c:pt>
                        <c:pt idx="4">
                          <c:v>13-02-2014</c:v>
                        </c:pt>
                        <c:pt idx="5">
                          <c:v>14-02-2014</c:v>
                        </c:pt>
                        <c:pt idx="6">
                          <c:v>15-02-2014</c:v>
                        </c:pt>
                        <c:pt idx="7">
                          <c:v>16-02-2014</c:v>
                        </c:pt>
                        <c:pt idx="8">
                          <c:v>17-02-2014</c:v>
                        </c:pt>
                        <c:pt idx="9">
                          <c:v>18-02-2014</c:v>
                        </c:pt>
                        <c:pt idx="10">
                          <c:v>19-02-2014</c:v>
                        </c:pt>
                        <c:pt idx="11">
                          <c:v>20-02-2014</c:v>
                        </c:pt>
                        <c:pt idx="12">
                          <c:v>21-02-2014</c:v>
                        </c:pt>
                        <c:pt idx="13">
                          <c:v>22-02-2014</c:v>
                        </c:pt>
                        <c:pt idx="14">
                          <c:v>23-02-2014</c:v>
                        </c:pt>
                        <c:pt idx="15">
                          <c:v>24-02-2014</c:v>
                        </c:pt>
                        <c:pt idx="16">
                          <c:v>25-02-2014</c:v>
                        </c:pt>
                        <c:pt idx="17">
                          <c:v>26-02-2014</c:v>
                        </c:pt>
                        <c:pt idx="18">
                          <c:v>27-02-2014</c:v>
                        </c:pt>
                        <c:pt idx="19">
                          <c:v>28-02-2014</c:v>
                        </c:pt>
                        <c:pt idx="20">
                          <c:v>01-03-2014</c:v>
                        </c:pt>
                        <c:pt idx="21">
                          <c:v>02-03-2014</c:v>
                        </c:pt>
                        <c:pt idx="22">
                          <c:v>03-03-2014</c:v>
                        </c:pt>
                        <c:pt idx="23">
                          <c:v>04-03-2014</c:v>
                        </c:pt>
                        <c:pt idx="24">
                          <c:v>05-03-2014</c:v>
                        </c:pt>
                        <c:pt idx="25">
                          <c:v>06-03-2014</c:v>
                        </c:pt>
                        <c:pt idx="26">
                          <c:v>07-03-2014</c:v>
                        </c:pt>
                        <c:pt idx="27">
                          <c:v>08-03-2014</c:v>
                        </c:pt>
                        <c:pt idx="28">
                          <c:v>09-03-2014</c:v>
                        </c:pt>
                        <c:pt idx="29">
                          <c:v>10-03-2014</c:v>
                        </c:pt>
                        <c:pt idx="30">
                          <c:v>11-03-2014</c:v>
                        </c:pt>
                        <c:pt idx="31">
                          <c:v>12-03-2014</c:v>
                        </c:pt>
                        <c:pt idx="32">
                          <c:v>13-03-2014</c:v>
                        </c:pt>
                        <c:pt idx="33">
                          <c:v>14-03-2014</c:v>
                        </c:pt>
                        <c:pt idx="34">
                          <c:v>15-03-2014</c:v>
                        </c:pt>
                        <c:pt idx="35">
                          <c:v>16-03-2014</c:v>
                        </c:pt>
                        <c:pt idx="36">
                          <c:v>17-03-2014</c:v>
                        </c:pt>
                        <c:pt idx="37">
                          <c:v>18-03-2014</c:v>
                        </c:pt>
                        <c:pt idx="38">
                          <c:v>19-03-2014</c:v>
                        </c:pt>
                        <c:pt idx="39">
                          <c:v>20-03-2014</c:v>
                        </c:pt>
                        <c:pt idx="40">
                          <c:v>21-03-2014</c:v>
                        </c:pt>
                        <c:pt idx="41">
                          <c:v>22-03-2014</c:v>
                        </c:pt>
                        <c:pt idx="42">
                          <c:v>23-03-2014</c:v>
                        </c:pt>
                        <c:pt idx="43">
                          <c:v>24-03-2014</c:v>
                        </c:pt>
                        <c:pt idx="44">
                          <c:v>25-03-2014</c:v>
                        </c:pt>
                        <c:pt idx="45">
                          <c:v>26-03-2014</c:v>
                        </c:pt>
                        <c:pt idx="46">
                          <c:v>27-03-2014</c:v>
                        </c:pt>
                        <c:pt idx="47">
                          <c:v>28-03-2014</c:v>
                        </c:pt>
                        <c:pt idx="48">
                          <c:v>29-03-2014</c:v>
                        </c:pt>
                        <c:pt idx="49">
                          <c:v>30-03-2014</c:v>
                        </c:pt>
                        <c:pt idx="50">
                          <c:v>31-03-2014</c:v>
                        </c:pt>
                        <c:pt idx="51">
                          <c:v>01-04-2014</c:v>
                        </c:pt>
                        <c:pt idx="52">
                          <c:v>02-04-2014</c:v>
                        </c:pt>
                        <c:pt idx="53">
                          <c:v>03-04-2014</c:v>
                        </c:pt>
                        <c:pt idx="54">
                          <c:v>04-04-2014</c:v>
                        </c:pt>
                        <c:pt idx="55">
                          <c:v>05-04-2014</c:v>
                        </c:pt>
                        <c:pt idx="56">
                          <c:v>06-04-2014</c:v>
                        </c:pt>
                        <c:pt idx="57">
                          <c:v>07-04-2014</c:v>
                        </c:pt>
                        <c:pt idx="58">
                          <c:v>08-04-2014</c:v>
                        </c:pt>
                        <c:pt idx="59">
                          <c:v>09-04-2014</c:v>
                        </c:pt>
                        <c:pt idx="60">
                          <c:v>10-04-2014</c:v>
                        </c:pt>
                        <c:pt idx="61">
                          <c:v>11-04-2014</c:v>
                        </c:pt>
                        <c:pt idx="62">
                          <c:v>12-04-2014</c:v>
                        </c:pt>
                        <c:pt idx="63">
                          <c:v>13-04-2014</c:v>
                        </c:pt>
                        <c:pt idx="64">
                          <c:v>14-04-2014</c:v>
                        </c:pt>
                        <c:pt idx="65">
                          <c:v>15-04-2014</c:v>
                        </c:pt>
                        <c:pt idx="66">
                          <c:v>16-04-2014</c:v>
                        </c:pt>
                        <c:pt idx="67">
                          <c:v>17-04-2014</c:v>
                        </c:pt>
                        <c:pt idx="68">
                          <c:v>18-04-2014</c:v>
                        </c:pt>
                        <c:pt idx="69">
                          <c:v>19-04-2014</c:v>
                        </c:pt>
                        <c:pt idx="70">
                          <c:v>20-04-2014</c:v>
                        </c:pt>
                        <c:pt idx="71">
                          <c:v>21-04-2014</c:v>
                        </c:pt>
                        <c:pt idx="72">
                          <c:v>22-04-2014</c:v>
                        </c:pt>
                        <c:pt idx="73">
                          <c:v>23-04-2014</c:v>
                        </c:pt>
                        <c:pt idx="74">
                          <c:v>24-04-2014</c:v>
                        </c:pt>
                        <c:pt idx="75">
                          <c:v>25-04-2014</c:v>
                        </c:pt>
                        <c:pt idx="76">
                          <c:v>26-04-2014</c:v>
                        </c:pt>
                        <c:pt idx="77">
                          <c:v>27-04-2014</c:v>
                        </c:pt>
                        <c:pt idx="78">
                          <c:v>28-04-2014</c:v>
                        </c:pt>
                        <c:pt idx="79">
                          <c:v>29-04-2014</c:v>
                        </c:pt>
                        <c:pt idx="80">
                          <c:v>30-04-2014</c:v>
                        </c:pt>
                        <c:pt idx="81">
                          <c:v>01-05-2014</c:v>
                        </c:pt>
                        <c:pt idx="82">
                          <c:v>02-05-2014</c:v>
                        </c:pt>
                        <c:pt idx="83">
                          <c:v>03-05-2014</c:v>
                        </c:pt>
                        <c:pt idx="84">
                          <c:v>04-05-2014</c:v>
                        </c:pt>
                        <c:pt idx="85">
                          <c:v>05-05-2014</c:v>
                        </c:pt>
                        <c:pt idx="86">
                          <c:v>06-05-2014</c:v>
                        </c:pt>
                        <c:pt idx="87">
                          <c:v>07-05-2014</c:v>
                        </c:pt>
                        <c:pt idx="88">
                          <c:v>08-05-2014</c:v>
                        </c:pt>
                        <c:pt idx="89">
                          <c:v>09-05-2014</c:v>
                        </c:pt>
                        <c:pt idx="90">
                          <c:v>10-05-2014</c:v>
                        </c:pt>
                        <c:pt idx="91">
                          <c:v>11-05-2014</c:v>
                        </c:pt>
                        <c:pt idx="92">
                          <c:v>12-05-2014</c:v>
                        </c:pt>
                        <c:pt idx="93">
                          <c:v>13-05-2014</c:v>
                        </c:pt>
                        <c:pt idx="94">
                          <c:v>14-05-2014</c:v>
                        </c:pt>
                        <c:pt idx="95">
                          <c:v>15-05-2014</c:v>
                        </c:pt>
                        <c:pt idx="96">
                          <c:v>16-05-2014</c:v>
                        </c:pt>
                        <c:pt idx="97">
                          <c:v>17-05-2014</c:v>
                        </c:pt>
                        <c:pt idx="98">
                          <c:v>18-05-2014</c:v>
                        </c:pt>
                        <c:pt idx="99">
                          <c:v>19-05-2014</c:v>
                        </c:pt>
                        <c:pt idx="100">
                          <c:v>20-05-2014</c:v>
                        </c:pt>
                        <c:pt idx="101">
                          <c:v>21-05-2014</c:v>
                        </c:pt>
                        <c:pt idx="102">
                          <c:v>22-05-2014</c:v>
                        </c:pt>
                        <c:pt idx="103">
                          <c:v>23-05-2014</c:v>
                        </c:pt>
                        <c:pt idx="104">
                          <c:v>24-05-2014</c:v>
                        </c:pt>
                        <c:pt idx="105">
                          <c:v>25-05-2014</c:v>
                        </c:pt>
                        <c:pt idx="106">
                          <c:v>26-05-2014</c:v>
                        </c:pt>
                        <c:pt idx="107">
                          <c:v>27-05-2014</c:v>
                        </c:pt>
                        <c:pt idx="108">
                          <c:v>28-05-2014</c:v>
                        </c:pt>
                        <c:pt idx="109">
                          <c:v>29-05-2014</c:v>
                        </c:pt>
                        <c:pt idx="110">
                          <c:v>30-05-2014</c:v>
                        </c:pt>
                        <c:pt idx="111">
                          <c:v>31-05-2014</c:v>
                        </c:pt>
                        <c:pt idx="112">
                          <c:v>01-06-2014</c:v>
                        </c:pt>
                        <c:pt idx="113">
                          <c:v>02-06-2014</c:v>
                        </c:pt>
                        <c:pt idx="114">
                          <c:v>03-06-2014</c:v>
                        </c:pt>
                        <c:pt idx="115">
                          <c:v>04-06-2014</c:v>
                        </c:pt>
                        <c:pt idx="116">
                          <c:v>05-06-2014</c:v>
                        </c:pt>
                        <c:pt idx="117">
                          <c:v>06-06-2014</c:v>
                        </c:pt>
                        <c:pt idx="118">
                          <c:v>07-06-2014</c:v>
                        </c:pt>
                        <c:pt idx="119">
                          <c:v>08-06-2014</c:v>
                        </c:pt>
                        <c:pt idx="120">
                          <c:v>09-06-2014</c:v>
                        </c:pt>
                        <c:pt idx="121">
                          <c:v>10-06-2014</c:v>
                        </c:pt>
                        <c:pt idx="122">
                          <c:v>11-06-2014</c:v>
                        </c:pt>
                        <c:pt idx="123">
                          <c:v>12-06-2014</c:v>
                        </c:pt>
                        <c:pt idx="124">
                          <c:v>13-06-2014</c:v>
                        </c:pt>
                        <c:pt idx="125">
                          <c:v>14-06-2014</c:v>
                        </c:pt>
                        <c:pt idx="126">
                          <c:v>15-06-2014</c:v>
                        </c:pt>
                        <c:pt idx="127">
                          <c:v>16-06-2014</c:v>
                        </c:pt>
                        <c:pt idx="128">
                          <c:v>17-06-2014</c:v>
                        </c:pt>
                        <c:pt idx="129">
                          <c:v>18-06-2014</c:v>
                        </c:pt>
                        <c:pt idx="130">
                          <c:v>19-06-2014</c:v>
                        </c:pt>
                        <c:pt idx="131">
                          <c:v>20-06-2014</c:v>
                        </c:pt>
                        <c:pt idx="132">
                          <c:v>21-06-2014</c:v>
                        </c:pt>
                        <c:pt idx="133">
                          <c:v>22-06-2014</c:v>
                        </c:pt>
                        <c:pt idx="134">
                          <c:v>23-06-2014</c:v>
                        </c:pt>
                        <c:pt idx="135">
                          <c:v>24-06-2014</c:v>
                        </c:pt>
                        <c:pt idx="136">
                          <c:v>25-06-2014</c:v>
                        </c:pt>
                        <c:pt idx="137">
                          <c:v>26-06-2014</c:v>
                        </c:pt>
                        <c:pt idx="138">
                          <c:v>27-06-2014</c:v>
                        </c:pt>
                        <c:pt idx="139">
                          <c:v>28-06-2014</c:v>
                        </c:pt>
                        <c:pt idx="140">
                          <c:v>29-06-2014</c:v>
                        </c:pt>
                        <c:pt idx="141">
                          <c:v>30-06-2014</c:v>
                        </c:pt>
                        <c:pt idx="142">
                          <c:v>01-07-2014</c:v>
                        </c:pt>
                        <c:pt idx="143">
                          <c:v>02-07-2014</c:v>
                        </c:pt>
                        <c:pt idx="144">
                          <c:v>03-07-2014</c:v>
                        </c:pt>
                        <c:pt idx="145">
                          <c:v>04-07-2014</c:v>
                        </c:pt>
                        <c:pt idx="146">
                          <c:v>05-07-2014</c:v>
                        </c:pt>
                        <c:pt idx="147">
                          <c:v>06-07-2014</c:v>
                        </c:pt>
                        <c:pt idx="148">
                          <c:v>07-07-2014</c:v>
                        </c:pt>
                        <c:pt idx="149">
                          <c:v>08-07-2014</c:v>
                        </c:pt>
                        <c:pt idx="150">
                          <c:v>09-07-2014</c:v>
                        </c:pt>
                        <c:pt idx="151">
                          <c:v>10-07-2014</c:v>
                        </c:pt>
                        <c:pt idx="152">
                          <c:v>11-07-2014</c:v>
                        </c:pt>
                        <c:pt idx="153">
                          <c:v>12-07-2014</c:v>
                        </c:pt>
                        <c:pt idx="154">
                          <c:v>13-07-2014</c:v>
                        </c:pt>
                        <c:pt idx="155">
                          <c:v>14-07-2014</c:v>
                        </c:pt>
                        <c:pt idx="156">
                          <c:v>15-07-2014</c:v>
                        </c:pt>
                        <c:pt idx="157">
                          <c:v>16-07-2014</c:v>
                        </c:pt>
                        <c:pt idx="158">
                          <c:v>17-07-2014</c:v>
                        </c:pt>
                        <c:pt idx="159">
                          <c:v>18-07-2014</c:v>
                        </c:pt>
                        <c:pt idx="160">
                          <c:v>19-07-2014</c:v>
                        </c:pt>
                        <c:pt idx="161">
                          <c:v>20-07-2014</c:v>
                        </c:pt>
                        <c:pt idx="162">
                          <c:v>21-07-2014</c:v>
                        </c:pt>
                        <c:pt idx="163">
                          <c:v>22-07-2014</c:v>
                        </c:pt>
                        <c:pt idx="164">
                          <c:v>23-07-2014</c:v>
                        </c:pt>
                        <c:pt idx="165">
                          <c:v>24-07-2014</c:v>
                        </c:pt>
                        <c:pt idx="166">
                          <c:v>25-07-2014</c:v>
                        </c:pt>
                        <c:pt idx="167">
                          <c:v>26-07-2014</c:v>
                        </c:pt>
                        <c:pt idx="168">
                          <c:v>27-07-2014</c:v>
                        </c:pt>
                        <c:pt idx="169">
                          <c:v>28-07-2014</c:v>
                        </c:pt>
                        <c:pt idx="170">
                          <c:v>29-07-2014</c:v>
                        </c:pt>
                        <c:pt idx="171">
                          <c:v>30-07-2014</c:v>
                        </c:pt>
                        <c:pt idx="172">
                          <c:v>31-07-2014</c:v>
                        </c:pt>
                        <c:pt idx="173">
                          <c:v>01-08-2014</c:v>
                        </c:pt>
                        <c:pt idx="174">
                          <c:v>02-08-2014</c:v>
                        </c:pt>
                        <c:pt idx="175">
                          <c:v>03-08-2014</c:v>
                        </c:pt>
                        <c:pt idx="176">
                          <c:v>04-08-2014</c:v>
                        </c:pt>
                        <c:pt idx="177">
                          <c:v>05-08-2014</c:v>
                        </c:pt>
                        <c:pt idx="178">
                          <c:v>06-08-2014</c:v>
                        </c:pt>
                        <c:pt idx="179">
                          <c:v>07-08-2014</c:v>
                        </c:pt>
                        <c:pt idx="180">
                          <c:v>08-08-2014</c:v>
                        </c:pt>
                        <c:pt idx="181">
                          <c:v>09-08-2014</c:v>
                        </c:pt>
                        <c:pt idx="182">
                          <c:v>10-08-2014</c:v>
                        </c:pt>
                        <c:pt idx="183">
                          <c:v>11-08-2014</c:v>
                        </c:pt>
                        <c:pt idx="184">
                          <c:v>12-08-2014</c:v>
                        </c:pt>
                        <c:pt idx="185">
                          <c:v>13-08-2014</c:v>
                        </c:pt>
                        <c:pt idx="186">
                          <c:v>14-08-2014</c:v>
                        </c:pt>
                        <c:pt idx="187">
                          <c:v>15-08-2014</c:v>
                        </c:pt>
                        <c:pt idx="188">
                          <c:v>16-08-2014</c:v>
                        </c:pt>
                        <c:pt idx="189">
                          <c:v>17-08-2014</c:v>
                        </c:pt>
                        <c:pt idx="190">
                          <c:v>18-08-2014</c:v>
                        </c:pt>
                        <c:pt idx="191">
                          <c:v>19-08-2014</c:v>
                        </c:pt>
                        <c:pt idx="192">
                          <c:v>20-08-2014</c:v>
                        </c:pt>
                        <c:pt idx="193">
                          <c:v>21-08-2014</c:v>
                        </c:pt>
                        <c:pt idx="194">
                          <c:v>22-08-2014</c:v>
                        </c:pt>
                        <c:pt idx="195">
                          <c:v>23-08-2014</c:v>
                        </c:pt>
                        <c:pt idx="196">
                          <c:v>24-08-2014</c:v>
                        </c:pt>
                        <c:pt idx="197">
                          <c:v>25-08-2014</c:v>
                        </c:pt>
                        <c:pt idx="198">
                          <c:v>26-08-2014</c:v>
                        </c:pt>
                        <c:pt idx="199">
                          <c:v>27-08-2014</c:v>
                        </c:pt>
                        <c:pt idx="200">
                          <c:v>28-08-2014</c:v>
                        </c:pt>
                        <c:pt idx="201">
                          <c:v>29-08-2014</c:v>
                        </c:pt>
                        <c:pt idx="202">
                          <c:v>30-08-2014</c:v>
                        </c:pt>
                        <c:pt idx="203">
                          <c:v>31-08-2014</c:v>
                        </c:pt>
                        <c:pt idx="204">
                          <c:v>01-09-2014</c:v>
                        </c:pt>
                        <c:pt idx="205">
                          <c:v>02-09-2014</c:v>
                        </c:pt>
                        <c:pt idx="206">
                          <c:v>03-09-2014</c:v>
                        </c:pt>
                        <c:pt idx="207">
                          <c:v>04-09-2014</c:v>
                        </c:pt>
                        <c:pt idx="208">
                          <c:v>05-09-2014</c:v>
                        </c:pt>
                        <c:pt idx="209">
                          <c:v>06-09-2014</c:v>
                        </c:pt>
                        <c:pt idx="210">
                          <c:v>07-09-2014</c:v>
                        </c:pt>
                        <c:pt idx="211">
                          <c:v>08-09-2014</c:v>
                        </c:pt>
                        <c:pt idx="212">
                          <c:v>09-09-2014</c:v>
                        </c:pt>
                        <c:pt idx="213">
                          <c:v>10-09-2014</c:v>
                        </c:pt>
                        <c:pt idx="214">
                          <c:v>11-09-2014</c:v>
                        </c:pt>
                        <c:pt idx="215">
                          <c:v>12-09-2014</c:v>
                        </c:pt>
                        <c:pt idx="216">
                          <c:v>13-09-2014</c:v>
                        </c:pt>
                        <c:pt idx="217">
                          <c:v>14-09-2014</c:v>
                        </c:pt>
                        <c:pt idx="218">
                          <c:v>15-09-2014</c:v>
                        </c:pt>
                        <c:pt idx="219">
                          <c:v>16-09-2014</c:v>
                        </c:pt>
                        <c:pt idx="220">
                          <c:v>17-09-2014</c:v>
                        </c:pt>
                        <c:pt idx="221">
                          <c:v>18-09-2014</c:v>
                        </c:pt>
                        <c:pt idx="222">
                          <c:v>19-09-2014</c:v>
                        </c:pt>
                        <c:pt idx="223">
                          <c:v>20-09-2014</c:v>
                        </c:pt>
                        <c:pt idx="224">
                          <c:v>21-09-2014</c:v>
                        </c:pt>
                        <c:pt idx="225">
                          <c:v>22-09-2014</c:v>
                        </c:pt>
                        <c:pt idx="226">
                          <c:v>23-09-2014</c:v>
                        </c:pt>
                        <c:pt idx="227">
                          <c:v>24-09-2014</c:v>
                        </c:pt>
                        <c:pt idx="228">
                          <c:v>25-09-2014</c:v>
                        </c:pt>
                        <c:pt idx="229">
                          <c:v>26-09-2014</c:v>
                        </c:pt>
                        <c:pt idx="230">
                          <c:v>27-09-2014</c:v>
                        </c:pt>
                        <c:pt idx="231">
                          <c:v>28-09-2014</c:v>
                        </c:pt>
                        <c:pt idx="232">
                          <c:v>29-09-2014</c:v>
                        </c:pt>
                        <c:pt idx="233">
                          <c:v>30-09-2014</c:v>
                        </c:pt>
                        <c:pt idx="234">
                          <c:v>01-10-2014</c:v>
                        </c:pt>
                        <c:pt idx="235">
                          <c:v>02-10-2014</c:v>
                        </c:pt>
                        <c:pt idx="236">
                          <c:v>03-10-2014</c:v>
                        </c:pt>
                        <c:pt idx="237">
                          <c:v>04-10-2014</c:v>
                        </c:pt>
                        <c:pt idx="238">
                          <c:v>05-10-2014</c:v>
                        </c:pt>
                        <c:pt idx="239">
                          <c:v>06-10-2014</c:v>
                        </c:pt>
                        <c:pt idx="240">
                          <c:v>07-10-2014</c:v>
                        </c:pt>
                        <c:pt idx="241">
                          <c:v>08-10-2014</c:v>
                        </c:pt>
                        <c:pt idx="242">
                          <c:v>09-10-2014</c:v>
                        </c:pt>
                        <c:pt idx="243">
                          <c:v>10-10-2014</c:v>
                        </c:pt>
                        <c:pt idx="244">
                          <c:v>11-10-2014</c:v>
                        </c:pt>
                        <c:pt idx="245">
                          <c:v>12-10-2014</c:v>
                        </c:pt>
                        <c:pt idx="246">
                          <c:v>13-10-2014</c:v>
                        </c:pt>
                        <c:pt idx="247">
                          <c:v>14-10-2014</c:v>
                        </c:pt>
                        <c:pt idx="248">
                          <c:v>15-10-2014</c:v>
                        </c:pt>
                        <c:pt idx="249">
                          <c:v>16-10-2014</c:v>
                        </c:pt>
                        <c:pt idx="250">
                          <c:v>17-10-2014</c:v>
                        </c:pt>
                        <c:pt idx="251">
                          <c:v>18-10-2014</c:v>
                        </c:pt>
                        <c:pt idx="252">
                          <c:v>19-10-2014</c:v>
                        </c:pt>
                        <c:pt idx="253">
                          <c:v>20-10-2014</c:v>
                        </c:pt>
                        <c:pt idx="254">
                          <c:v>21-10-2014</c:v>
                        </c:pt>
                        <c:pt idx="255">
                          <c:v>22-10-2014</c:v>
                        </c:pt>
                        <c:pt idx="256">
                          <c:v>23-10-2014</c:v>
                        </c:pt>
                        <c:pt idx="257">
                          <c:v>24-10-2014</c:v>
                        </c:pt>
                        <c:pt idx="258">
                          <c:v>25-10-2014</c:v>
                        </c:pt>
                        <c:pt idx="259">
                          <c:v>26-10-2014</c:v>
                        </c:pt>
                        <c:pt idx="260">
                          <c:v>27-10-2014</c:v>
                        </c:pt>
                        <c:pt idx="261">
                          <c:v>28-10-2014</c:v>
                        </c:pt>
                        <c:pt idx="262">
                          <c:v>29-10-2014</c:v>
                        </c:pt>
                        <c:pt idx="263">
                          <c:v>30-10-2014</c:v>
                        </c:pt>
                        <c:pt idx="264">
                          <c:v>31-10-2014</c:v>
                        </c:pt>
                        <c:pt idx="265">
                          <c:v>01-11-2014</c:v>
                        </c:pt>
                        <c:pt idx="266">
                          <c:v>02-11-2014</c:v>
                        </c:pt>
                        <c:pt idx="267">
                          <c:v>03-11-2014</c:v>
                        </c:pt>
                        <c:pt idx="268">
                          <c:v>04-11-2014</c:v>
                        </c:pt>
                        <c:pt idx="269">
                          <c:v>05-11-2014</c:v>
                        </c:pt>
                        <c:pt idx="270">
                          <c:v>06-11-2014</c:v>
                        </c:pt>
                        <c:pt idx="271">
                          <c:v>07-11-2014</c:v>
                        </c:pt>
                        <c:pt idx="272">
                          <c:v>08-11-2014</c:v>
                        </c:pt>
                        <c:pt idx="273">
                          <c:v>09-11-2014</c:v>
                        </c:pt>
                        <c:pt idx="274">
                          <c:v>10-11-2014</c:v>
                        </c:pt>
                        <c:pt idx="275">
                          <c:v>11-11-2014</c:v>
                        </c:pt>
                        <c:pt idx="276">
                          <c:v>12-11-2014</c:v>
                        </c:pt>
                        <c:pt idx="277">
                          <c:v>13-11-2014</c:v>
                        </c:pt>
                        <c:pt idx="278">
                          <c:v>14-11-2014</c:v>
                        </c:pt>
                        <c:pt idx="279">
                          <c:v>15-11-2014</c:v>
                        </c:pt>
                        <c:pt idx="280">
                          <c:v>16-11-2014</c:v>
                        </c:pt>
                        <c:pt idx="281">
                          <c:v>17-11-2014</c:v>
                        </c:pt>
                        <c:pt idx="282">
                          <c:v>18-11-2014</c:v>
                        </c:pt>
                        <c:pt idx="283">
                          <c:v>19-11-2014</c:v>
                        </c:pt>
                        <c:pt idx="284">
                          <c:v>20-11-2014</c:v>
                        </c:pt>
                        <c:pt idx="285">
                          <c:v>21-11-2014</c:v>
                        </c:pt>
                        <c:pt idx="286">
                          <c:v>22-11-2014</c:v>
                        </c:pt>
                        <c:pt idx="287">
                          <c:v>23-11-2014</c:v>
                        </c:pt>
                        <c:pt idx="288">
                          <c:v>24-11-2014</c:v>
                        </c:pt>
                        <c:pt idx="289">
                          <c:v>25-11-2014</c:v>
                        </c:pt>
                        <c:pt idx="290">
                          <c:v>26-11-2014</c:v>
                        </c:pt>
                        <c:pt idx="291">
                          <c:v>27-11-2014</c:v>
                        </c:pt>
                        <c:pt idx="292">
                          <c:v>28-11-2014</c:v>
                        </c:pt>
                        <c:pt idx="293">
                          <c:v>29-11-2014</c:v>
                        </c:pt>
                        <c:pt idx="294">
                          <c:v>30-11-2014</c:v>
                        </c:pt>
                        <c:pt idx="295">
                          <c:v>01-12-2014</c:v>
                        </c:pt>
                        <c:pt idx="296">
                          <c:v>02-12-2014</c:v>
                        </c:pt>
                        <c:pt idx="297">
                          <c:v>03-12-2014</c:v>
                        </c:pt>
                        <c:pt idx="298">
                          <c:v>04-12-2014</c:v>
                        </c:pt>
                        <c:pt idx="299">
                          <c:v>05-12-2014</c:v>
                        </c:pt>
                        <c:pt idx="300">
                          <c:v>06-12-2014</c:v>
                        </c:pt>
                        <c:pt idx="301">
                          <c:v>07-12-2014</c:v>
                        </c:pt>
                        <c:pt idx="302">
                          <c:v>08-12-2014</c:v>
                        </c:pt>
                        <c:pt idx="303">
                          <c:v>09-12-2014</c:v>
                        </c:pt>
                        <c:pt idx="304">
                          <c:v>10-12-2014</c:v>
                        </c:pt>
                        <c:pt idx="305">
                          <c:v>11-12-2014</c:v>
                        </c:pt>
                        <c:pt idx="306">
                          <c:v>12-12-2014</c:v>
                        </c:pt>
                        <c:pt idx="307">
                          <c:v>13-12-2014</c:v>
                        </c:pt>
                        <c:pt idx="308">
                          <c:v>14-12-2014</c:v>
                        </c:pt>
                        <c:pt idx="309">
                          <c:v>15-12-2014</c:v>
                        </c:pt>
                        <c:pt idx="310">
                          <c:v>16-12-2014</c:v>
                        </c:pt>
                        <c:pt idx="311">
                          <c:v>17-12-2014</c:v>
                        </c:pt>
                        <c:pt idx="312">
                          <c:v>18-12-2014</c:v>
                        </c:pt>
                        <c:pt idx="313">
                          <c:v>19-12-2014</c:v>
                        </c:pt>
                        <c:pt idx="314">
                          <c:v>20-12-2014</c:v>
                        </c:pt>
                        <c:pt idx="315">
                          <c:v>21-12-2014</c:v>
                        </c:pt>
                        <c:pt idx="316">
                          <c:v>22-12-2014</c:v>
                        </c:pt>
                        <c:pt idx="317">
                          <c:v>23-12-2014</c:v>
                        </c:pt>
                        <c:pt idx="318">
                          <c:v>24-12-2014</c:v>
                        </c:pt>
                        <c:pt idx="319">
                          <c:v>25-12-2014</c:v>
                        </c:pt>
                        <c:pt idx="320">
                          <c:v>26-12-2014</c:v>
                        </c:pt>
                        <c:pt idx="321">
                          <c:v>27-12-2014</c:v>
                        </c:pt>
                        <c:pt idx="322">
                          <c:v>28-12-2014</c:v>
                        </c:pt>
                        <c:pt idx="323">
                          <c:v>29-12-2014</c:v>
                        </c:pt>
                        <c:pt idx="324">
                          <c:v>30-12-2014</c:v>
                        </c:pt>
                        <c:pt idx="325">
                          <c:v>31-12-2014</c:v>
                        </c:pt>
                        <c:pt idx="326">
                          <c:v>01-01-2015</c:v>
                        </c:pt>
                        <c:pt idx="327">
                          <c:v>02-01-2015</c:v>
                        </c:pt>
                        <c:pt idx="328">
                          <c:v>03-01-2015</c:v>
                        </c:pt>
                        <c:pt idx="329">
                          <c:v>04-01-2015</c:v>
                        </c:pt>
                        <c:pt idx="330">
                          <c:v>05-01-2015</c:v>
                        </c:pt>
                        <c:pt idx="331">
                          <c:v>06-01-2015</c:v>
                        </c:pt>
                        <c:pt idx="332">
                          <c:v>07-01-2015</c:v>
                        </c:pt>
                        <c:pt idx="333">
                          <c:v>08-01-2015</c:v>
                        </c:pt>
                        <c:pt idx="334">
                          <c:v>09-01-2015</c:v>
                        </c:pt>
                        <c:pt idx="335">
                          <c:v>10-01-2015</c:v>
                        </c:pt>
                        <c:pt idx="336">
                          <c:v>11-01-2015</c:v>
                        </c:pt>
                        <c:pt idx="337">
                          <c:v>12-01-2015</c:v>
                        </c:pt>
                        <c:pt idx="338">
                          <c:v>13-01-2015</c:v>
                        </c:pt>
                        <c:pt idx="339">
                          <c:v>14-01-2015</c:v>
                        </c:pt>
                        <c:pt idx="340">
                          <c:v>15-01-2015</c:v>
                        </c:pt>
                        <c:pt idx="341">
                          <c:v>16-01-2015</c:v>
                        </c:pt>
                        <c:pt idx="342">
                          <c:v>17-01-2015</c:v>
                        </c:pt>
                        <c:pt idx="343">
                          <c:v>18-01-2015</c:v>
                        </c:pt>
                        <c:pt idx="344">
                          <c:v>19-01-2015</c:v>
                        </c:pt>
                        <c:pt idx="345">
                          <c:v>20-01-2015</c:v>
                        </c:pt>
                        <c:pt idx="346">
                          <c:v>21-01-2015</c:v>
                        </c:pt>
                        <c:pt idx="347">
                          <c:v>22-01-2015</c:v>
                        </c:pt>
                        <c:pt idx="348">
                          <c:v>23-01-2015</c:v>
                        </c:pt>
                        <c:pt idx="349">
                          <c:v>24-01-2015</c:v>
                        </c:pt>
                        <c:pt idx="350">
                          <c:v>25-01-2015</c:v>
                        </c:pt>
                        <c:pt idx="351">
                          <c:v>26-01-2015</c:v>
                        </c:pt>
                        <c:pt idx="352">
                          <c:v>27-01-2015</c:v>
                        </c:pt>
                        <c:pt idx="353">
                          <c:v>28-01-2015</c:v>
                        </c:pt>
                        <c:pt idx="354">
                          <c:v>29-01-2015</c:v>
                        </c:pt>
                        <c:pt idx="355">
                          <c:v>30-01-2015</c:v>
                        </c:pt>
                        <c:pt idx="356">
                          <c:v>31-01-2015</c:v>
                        </c:pt>
                        <c:pt idx="357">
                          <c:v>01-02-2015</c:v>
                        </c:pt>
                        <c:pt idx="358">
                          <c:v>02-02-2015</c:v>
                        </c:pt>
                        <c:pt idx="359">
                          <c:v>03-02-2015</c:v>
                        </c:pt>
                        <c:pt idx="360">
                          <c:v>04-02-2015</c:v>
                        </c:pt>
                        <c:pt idx="361">
                          <c:v>05-02-2015</c:v>
                        </c:pt>
                        <c:pt idx="362">
                          <c:v>06-02-2015</c:v>
                        </c:pt>
                        <c:pt idx="363">
                          <c:v>07-02-2015</c:v>
                        </c:pt>
                        <c:pt idx="364">
                          <c:v>08-02-2015</c:v>
                        </c:pt>
                        <c:pt idx="365">
                          <c:v>09-02-2015</c:v>
                        </c:pt>
                        <c:pt idx="366">
                          <c:v>10-02-2015</c:v>
                        </c:pt>
                        <c:pt idx="367">
                          <c:v>11-02-2015</c:v>
                        </c:pt>
                        <c:pt idx="368">
                          <c:v>12-02-2015</c:v>
                        </c:pt>
                        <c:pt idx="369">
                          <c:v>13-02-2015</c:v>
                        </c:pt>
                        <c:pt idx="370">
                          <c:v>14-02-2015</c:v>
                        </c:pt>
                        <c:pt idx="371">
                          <c:v>15-02-2015</c:v>
                        </c:pt>
                        <c:pt idx="372">
                          <c:v>16-02-2015</c:v>
                        </c:pt>
                        <c:pt idx="373">
                          <c:v>17-02-2015</c:v>
                        </c:pt>
                        <c:pt idx="374">
                          <c:v>18-02-2015</c:v>
                        </c:pt>
                        <c:pt idx="375">
                          <c:v>19-02-2015</c:v>
                        </c:pt>
                        <c:pt idx="376">
                          <c:v>20-02-2015</c:v>
                        </c:pt>
                        <c:pt idx="377">
                          <c:v>21-02-2015</c:v>
                        </c:pt>
                        <c:pt idx="378">
                          <c:v>22-02-2015</c:v>
                        </c:pt>
                        <c:pt idx="379">
                          <c:v>23-02-2015</c:v>
                        </c:pt>
                        <c:pt idx="380">
                          <c:v>24-02-2015</c:v>
                        </c:pt>
                        <c:pt idx="381">
                          <c:v>25-02-2015</c:v>
                        </c:pt>
                        <c:pt idx="382">
                          <c:v>26-02-2015</c:v>
                        </c:pt>
                        <c:pt idx="383">
                          <c:v>27-02-2015</c:v>
                        </c:pt>
                        <c:pt idx="384">
                          <c:v>28-02-2015</c:v>
                        </c:pt>
                        <c:pt idx="385">
                          <c:v>01-03-2015</c:v>
                        </c:pt>
                        <c:pt idx="386">
                          <c:v>02-03-2015</c:v>
                        </c:pt>
                        <c:pt idx="387">
                          <c:v>03-03-2015</c:v>
                        </c:pt>
                        <c:pt idx="388">
                          <c:v>04-03-2015</c:v>
                        </c:pt>
                        <c:pt idx="389">
                          <c:v>05-03-2015</c:v>
                        </c:pt>
                        <c:pt idx="390">
                          <c:v>06-03-2015</c:v>
                        </c:pt>
                        <c:pt idx="391">
                          <c:v>07-03-2015</c:v>
                        </c:pt>
                        <c:pt idx="392">
                          <c:v>08-03-2015</c:v>
                        </c:pt>
                        <c:pt idx="393">
                          <c:v>09-03-2015</c:v>
                        </c:pt>
                        <c:pt idx="394">
                          <c:v>10-03-2015</c:v>
                        </c:pt>
                        <c:pt idx="395">
                          <c:v>11-03-2015</c:v>
                        </c:pt>
                        <c:pt idx="396">
                          <c:v>12-03-2015</c:v>
                        </c:pt>
                        <c:pt idx="397">
                          <c:v>13-03-2015</c:v>
                        </c:pt>
                        <c:pt idx="398">
                          <c:v>14-03-2015</c:v>
                        </c:pt>
                        <c:pt idx="399">
                          <c:v>15-03-2015</c:v>
                        </c:pt>
                        <c:pt idx="400">
                          <c:v>16-03-2015</c:v>
                        </c:pt>
                        <c:pt idx="401">
                          <c:v>17-03-2015</c:v>
                        </c:pt>
                        <c:pt idx="402">
                          <c:v>18-03-2015</c:v>
                        </c:pt>
                        <c:pt idx="403">
                          <c:v>19-03-2015</c:v>
                        </c:pt>
                        <c:pt idx="404">
                          <c:v>20-03-2015</c:v>
                        </c:pt>
                        <c:pt idx="405">
                          <c:v>21-03-2015</c:v>
                        </c:pt>
                        <c:pt idx="406">
                          <c:v>22-03-2015</c:v>
                        </c:pt>
                        <c:pt idx="407">
                          <c:v>23-03-2015</c:v>
                        </c:pt>
                        <c:pt idx="408">
                          <c:v>24-03-2015</c:v>
                        </c:pt>
                        <c:pt idx="409">
                          <c:v>25-03-2015</c:v>
                        </c:pt>
                        <c:pt idx="410">
                          <c:v>26-03-2015</c:v>
                        </c:pt>
                        <c:pt idx="411">
                          <c:v>27-03-2015</c:v>
                        </c:pt>
                        <c:pt idx="412">
                          <c:v>28-03-2015</c:v>
                        </c:pt>
                        <c:pt idx="413">
                          <c:v>29-03-2015</c:v>
                        </c:pt>
                        <c:pt idx="414">
                          <c:v>30-03-2015</c:v>
                        </c:pt>
                        <c:pt idx="415">
                          <c:v>31-03-2015</c:v>
                        </c:pt>
                        <c:pt idx="416">
                          <c:v>01-04-2015</c:v>
                        </c:pt>
                        <c:pt idx="417">
                          <c:v>02-04-2015</c:v>
                        </c:pt>
                        <c:pt idx="418">
                          <c:v>03-04-2015</c:v>
                        </c:pt>
                        <c:pt idx="419">
                          <c:v>04-04-2015</c:v>
                        </c:pt>
                        <c:pt idx="420">
                          <c:v>05-04-2015</c:v>
                        </c:pt>
                        <c:pt idx="421">
                          <c:v>06-04-2015</c:v>
                        </c:pt>
                        <c:pt idx="422">
                          <c:v>07-04-2015</c:v>
                        </c:pt>
                        <c:pt idx="423">
                          <c:v>08-04-2015</c:v>
                        </c:pt>
                        <c:pt idx="424">
                          <c:v>09-04-2015</c:v>
                        </c:pt>
                        <c:pt idx="425">
                          <c:v>10-04-2015</c:v>
                        </c:pt>
                        <c:pt idx="426">
                          <c:v>11-04-2015</c:v>
                        </c:pt>
                        <c:pt idx="427">
                          <c:v>12-04-2015</c:v>
                        </c:pt>
                        <c:pt idx="428">
                          <c:v>13-04-2015</c:v>
                        </c:pt>
                        <c:pt idx="429">
                          <c:v>14-04-2015</c:v>
                        </c:pt>
                        <c:pt idx="430">
                          <c:v>15-04-2015</c:v>
                        </c:pt>
                        <c:pt idx="431">
                          <c:v>16-04-2015</c:v>
                        </c:pt>
                        <c:pt idx="432">
                          <c:v>17-04-2015</c:v>
                        </c:pt>
                        <c:pt idx="433">
                          <c:v>18-04-2015</c:v>
                        </c:pt>
                        <c:pt idx="434">
                          <c:v>19-04-2015</c:v>
                        </c:pt>
                        <c:pt idx="435">
                          <c:v>20-04-2015</c:v>
                        </c:pt>
                        <c:pt idx="436">
                          <c:v>21-04-2015</c:v>
                        </c:pt>
                        <c:pt idx="437">
                          <c:v>22-04-2015</c:v>
                        </c:pt>
                        <c:pt idx="438">
                          <c:v>23-04-2015</c:v>
                        </c:pt>
                        <c:pt idx="439">
                          <c:v>24-04-2015</c:v>
                        </c:pt>
                        <c:pt idx="440">
                          <c:v>25-04-2015</c:v>
                        </c:pt>
                        <c:pt idx="441">
                          <c:v>26-04-2015</c:v>
                        </c:pt>
                        <c:pt idx="442">
                          <c:v>27-04-2015</c:v>
                        </c:pt>
                        <c:pt idx="443">
                          <c:v>28-04-2015</c:v>
                        </c:pt>
                        <c:pt idx="444">
                          <c:v>29-04-2015</c:v>
                        </c:pt>
                        <c:pt idx="445">
                          <c:v>30-04-2015</c:v>
                        </c:pt>
                        <c:pt idx="446">
                          <c:v>01-05-2015</c:v>
                        </c:pt>
                        <c:pt idx="447">
                          <c:v>02-05-2015</c:v>
                        </c:pt>
                        <c:pt idx="448">
                          <c:v>03-05-2015</c:v>
                        </c:pt>
                        <c:pt idx="449">
                          <c:v>04-05-2015</c:v>
                        </c:pt>
                        <c:pt idx="450">
                          <c:v>05-05-2015</c:v>
                        </c:pt>
                        <c:pt idx="451">
                          <c:v>06-05-2015</c:v>
                        </c:pt>
                        <c:pt idx="452">
                          <c:v>07-05-2015</c:v>
                        </c:pt>
                        <c:pt idx="453">
                          <c:v>08-05-2015</c:v>
                        </c:pt>
                        <c:pt idx="454">
                          <c:v>09-05-2015</c:v>
                        </c:pt>
                        <c:pt idx="455">
                          <c:v>10-05-2015</c:v>
                        </c:pt>
                        <c:pt idx="456">
                          <c:v>11-05-2015</c:v>
                        </c:pt>
                        <c:pt idx="457">
                          <c:v>12-05-2015</c:v>
                        </c:pt>
                        <c:pt idx="458">
                          <c:v>13-05-2015</c:v>
                        </c:pt>
                        <c:pt idx="459">
                          <c:v>14-05-2015</c:v>
                        </c:pt>
                        <c:pt idx="460">
                          <c:v>15-05-2015</c:v>
                        </c:pt>
                        <c:pt idx="461">
                          <c:v>16-05-2015</c:v>
                        </c:pt>
                        <c:pt idx="462">
                          <c:v>17-05-2015</c:v>
                        </c:pt>
                        <c:pt idx="463">
                          <c:v>18-05-2015</c:v>
                        </c:pt>
                        <c:pt idx="464">
                          <c:v>19-05-2015</c:v>
                        </c:pt>
                        <c:pt idx="465">
                          <c:v>20-05-2015</c:v>
                        </c:pt>
                        <c:pt idx="466">
                          <c:v>21-05-2015</c:v>
                        </c:pt>
                        <c:pt idx="467">
                          <c:v>22-05-2015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Actuals!$K$3:$K$470</c15:sqref>
                        </c15:formulaRef>
                      </c:ext>
                    </c:extLst>
                    <c:numCache>
                      <c:formatCode>General</c:formatCode>
                      <c:ptCount val="4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85</c:v>
                      </c:pt>
                      <c:pt idx="32">
                        <c:v>260</c:v>
                      </c:pt>
                      <c:pt idx="33">
                        <c:v>361</c:v>
                      </c:pt>
                      <c:pt idx="34">
                        <c:v>415</c:v>
                      </c:pt>
                      <c:pt idx="35">
                        <c:v>415</c:v>
                      </c:pt>
                      <c:pt idx="36">
                        <c:v>602</c:v>
                      </c:pt>
                      <c:pt idx="37">
                        <c:v>771</c:v>
                      </c:pt>
                      <c:pt idx="38">
                        <c:v>877</c:v>
                      </c:pt>
                      <c:pt idx="39">
                        <c:v>957</c:v>
                      </c:pt>
                      <c:pt idx="40">
                        <c:v>937</c:v>
                      </c:pt>
                      <c:pt idx="41">
                        <c:v>856</c:v>
                      </c:pt>
                      <c:pt idx="42">
                        <c:v>856</c:v>
                      </c:pt>
                      <c:pt idx="43">
                        <c:v>904</c:v>
                      </c:pt>
                      <c:pt idx="44">
                        <c:v>959</c:v>
                      </c:pt>
                      <c:pt idx="45">
                        <c:v>731</c:v>
                      </c:pt>
                      <c:pt idx="46">
                        <c:v>539</c:v>
                      </c:pt>
                      <c:pt idx="47">
                        <c:v>312</c:v>
                      </c:pt>
                      <c:pt idx="48">
                        <c:v>190</c:v>
                      </c:pt>
                      <c:pt idx="49">
                        <c:v>190</c:v>
                      </c:pt>
                      <c:pt idx="50">
                        <c:v>190</c:v>
                      </c:pt>
                      <c:pt idx="51">
                        <c:v>190</c:v>
                      </c:pt>
                      <c:pt idx="52">
                        <c:v>86</c:v>
                      </c:pt>
                      <c:pt idx="53">
                        <c:v>194</c:v>
                      </c:pt>
                      <c:pt idx="54">
                        <c:v>150</c:v>
                      </c:pt>
                      <c:pt idx="55">
                        <c:v>150</c:v>
                      </c:pt>
                      <c:pt idx="56">
                        <c:v>150</c:v>
                      </c:pt>
                      <c:pt idx="57">
                        <c:v>150</c:v>
                      </c:pt>
                      <c:pt idx="58">
                        <c:v>593</c:v>
                      </c:pt>
                      <c:pt idx="59">
                        <c:v>626</c:v>
                      </c:pt>
                      <c:pt idx="60">
                        <c:v>741</c:v>
                      </c:pt>
                      <c:pt idx="61">
                        <c:v>618</c:v>
                      </c:pt>
                      <c:pt idx="62">
                        <c:v>618</c:v>
                      </c:pt>
                      <c:pt idx="63">
                        <c:v>618</c:v>
                      </c:pt>
                      <c:pt idx="64">
                        <c:v>618</c:v>
                      </c:pt>
                      <c:pt idx="65">
                        <c:v>551</c:v>
                      </c:pt>
                      <c:pt idx="66">
                        <c:v>545</c:v>
                      </c:pt>
                      <c:pt idx="67">
                        <c:v>423</c:v>
                      </c:pt>
                      <c:pt idx="68">
                        <c:v>423</c:v>
                      </c:pt>
                      <c:pt idx="69">
                        <c:v>423</c:v>
                      </c:pt>
                      <c:pt idx="70">
                        <c:v>423</c:v>
                      </c:pt>
                      <c:pt idx="71">
                        <c:v>518</c:v>
                      </c:pt>
                      <c:pt idx="72">
                        <c:v>722</c:v>
                      </c:pt>
                      <c:pt idx="73">
                        <c:v>770</c:v>
                      </c:pt>
                      <c:pt idx="74">
                        <c:v>900</c:v>
                      </c:pt>
                      <c:pt idx="75">
                        <c:v>1023</c:v>
                      </c:pt>
                      <c:pt idx="76">
                        <c:v>964</c:v>
                      </c:pt>
                      <c:pt idx="77">
                        <c:v>921</c:v>
                      </c:pt>
                      <c:pt idx="78">
                        <c:v>1143</c:v>
                      </c:pt>
                      <c:pt idx="79">
                        <c:v>1391</c:v>
                      </c:pt>
                      <c:pt idx="80">
                        <c:v>1501</c:v>
                      </c:pt>
                      <c:pt idx="81">
                        <c:v>1594</c:v>
                      </c:pt>
                      <c:pt idx="82">
                        <c:v>1594</c:v>
                      </c:pt>
                      <c:pt idx="83">
                        <c:v>1594</c:v>
                      </c:pt>
                      <c:pt idx="84">
                        <c:v>1594</c:v>
                      </c:pt>
                      <c:pt idx="85">
                        <c:v>1594</c:v>
                      </c:pt>
                      <c:pt idx="86">
                        <c:v>1594</c:v>
                      </c:pt>
                      <c:pt idx="87">
                        <c:v>1594</c:v>
                      </c:pt>
                      <c:pt idx="88">
                        <c:v>1594</c:v>
                      </c:pt>
                      <c:pt idx="89">
                        <c:v>1594</c:v>
                      </c:pt>
                      <c:pt idx="90">
                        <c:v>1594</c:v>
                      </c:pt>
                      <c:pt idx="91">
                        <c:v>1594</c:v>
                      </c:pt>
                      <c:pt idx="92">
                        <c:v>1594</c:v>
                      </c:pt>
                      <c:pt idx="93">
                        <c:v>1594</c:v>
                      </c:pt>
                      <c:pt idx="94">
                        <c:v>1745</c:v>
                      </c:pt>
                      <c:pt idx="95">
                        <c:v>1979</c:v>
                      </c:pt>
                      <c:pt idx="96">
                        <c:v>2295</c:v>
                      </c:pt>
                      <c:pt idx="97">
                        <c:v>2107</c:v>
                      </c:pt>
                      <c:pt idx="98">
                        <c:v>2107</c:v>
                      </c:pt>
                      <c:pt idx="99">
                        <c:v>2198</c:v>
                      </c:pt>
                      <c:pt idx="100">
                        <c:v>2137</c:v>
                      </c:pt>
                      <c:pt idx="101">
                        <c:v>2045</c:v>
                      </c:pt>
                      <c:pt idx="102">
                        <c:v>2148</c:v>
                      </c:pt>
                      <c:pt idx="103">
                        <c:v>2283</c:v>
                      </c:pt>
                      <c:pt idx="104">
                        <c:v>2243</c:v>
                      </c:pt>
                      <c:pt idx="105">
                        <c:v>2132</c:v>
                      </c:pt>
                      <c:pt idx="106">
                        <c:v>2352</c:v>
                      </c:pt>
                      <c:pt idx="107">
                        <c:v>2636</c:v>
                      </c:pt>
                      <c:pt idx="108">
                        <c:v>2918</c:v>
                      </c:pt>
                      <c:pt idx="109">
                        <c:v>3253</c:v>
                      </c:pt>
                      <c:pt idx="110">
                        <c:v>3606</c:v>
                      </c:pt>
                      <c:pt idx="111">
                        <c:v>3606</c:v>
                      </c:pt>
                      <c:pt idx="112">
                        <c:v>3607</c:v>
                      </c:pt>
                      <c:pt idx="113">
                        <c:v>3687</c:v>
                      </c:pt>
                      <c:pt idx="114">
                        <c:v>3867</c:v>
                      </c:pt>
                      <c:pt idx="115">
                        <c:v>3917</c:v>
                      </c:pt>
                      <c:pt idx="116">
                        <c:v>4157</c:v>
                      </c:pt>
                      <c:pt idx="117">
                        <c:v>4447</c:v>
                      </c:pt>
                      <c:pt idx="118">
                        <c:v>4488</c:v>
                      </c:pt>
                      <c:pt idx="119">
                        <c:v>4488</c:v>
                      </c:pt>
                      <c:pt idx="120">
                        <c:v>4611</c:v>
                      </c:pt>
                      <c:pt idx="121">
                        <c:v>4731</c:v>
                      </c:pt>
                      <c:pt idx="122">
                        <c:v>4876</c:v>
                      </c:pt>
                      <c:pt idx="123">
                        <c:v>5146</c:v>
                      </c:pt>
                      <c:pt idx="124">
                        <c:v>5406</c:v>
                      </c:pt>
                      <c:pt idx="125">
                        <c:v>5406</c:v>
                      </c:pt>
                      <c:pt idx="126">
                        <c:v>5387</c:v>
                      </c:pt>
                      <c:pt idx="127">
                        <c:v>5387</c:v>
                      </c:pt>
                      <c:pt idx="128">
                        <c:v>5387</c:v>
                      </c:pt>
                      <c:pt idx="129">
                        <c:v>5387</c:v>
                      </c:pt>
                      <c:pt idx="130">
                        <c:v>5637</c:v>
                      </c:pt>
                      <c:pt idx="131">
                        <c:v>5570</c:v>
                      </c:pt>
                      <c:pt idx="132">
                        <c:v>5470</c:v>
                      </c:pt>
                      <c:pt idx="133">
                        <c:v>5470</c:v>
                      </c:pt>
                      <c:pt idx="134">
                        <c:v>5664</c:v>
                      </c:pt>
                      <c:pt idx="135">
                        <c:v>5648</c:v>
                      </c:pt>
                      <c:pt idx="136">
                        <c:v>5866</c:v>
                      </c:pt>
                      <c:pt idx="137">
                        <c:v>5691</c:v>
                      </c:pt>
                      <c:pt idx="138">
                        <c:v>6010</c:v>
                      </c:pt>
                      <c:pt idx="139">
                        <c:v>5369</c:v>
                      </c:pt>
                      <c:pt idx="140">
                        <c:v>5369</c:v>
                      </c:pt>
                      <c:pt idx="141">
                        <c:v>4753</c:v>
                      </c:pt>
                      <c:pt idx="142">
                        <c:v>4527</c:v>
                      </c:pt>
                      <c:pt idx="143">
                        <c:v>4402</c:v>
                      </c:pt>
                      <c:pt idx="144">
                        <c:v>4411</c:v>
                      </c:pt>
                      <c:pt idx="145">
                        <c:v>4451</c:v>
                      </c:pt>
                      <c:pt idx="146">
                        <c:v>4305</c:v>
                      </c:pt>
                      <c:pt idx="147">
                        <c:v>4305</c:v>
                      </c:pt>
                      <c:pt idx="148">
                        <c:v>4318</c:v>
                      </c:pt>
                      <c:pt idx="149">
                        <c:v>4113</c:v>
                      </c:pt>
                      <c:pt idx="150">
                        <c:v>4339</c:v>
                      </c:pt>
                      <c:pt idx="151">
                        <c:v>4048</c:v>
                      </c:pt>
                      <c:pt idx="152">
                        <c:v>4075</c:v>
                      </c:pt>
                      <c:pt idx="153">
                        <c:v>4075</c:v>
                      </c:pt>
                      <c:pt idx="154">
                        <c:v>4054</c:v>
                      </c:pt>
                      <c:pt idx="155">
                        <c:v>3987</c:v>
                      </c:pt>
                      <c:pt idx="156">
                        <c:v>4307</c:v>
                      </c:pt>
                      <c:pt idx="157">
                        <c:v>3874</c:v>
                      </c:pt>
                      <c:pt idx="158">
                        <c:v>3236</c:v>
                      </c:pt>
                      <c:pt idx="159">
                        <c:v>2741</c:v>
                      </c:pt>
                      <c:pt idx="160">
                        <c:v>2824</c:v>
                      </c:pt>
                      <c:pt idx="161">
                        <c:v>2824</c:v>
                      </c:pt>
                      <c:pt idx="162">
                        <c:v>2870</c:v>
                      </c:pt>
                      <c:pt idx="163">
                        <c:v>3130</c:v>
                      </c:pt>
                      <c:pt idx="164">
                        <c:v>3086</c:v>
                      </c:pt>
                      <c:pt idx="165">
                        <c:v>3466</c:v>
                      </c:pt>
                      <c:pt idx="166">
                        <c:v>3466</c:v>
                      </c:pt>
                      <c:pt idx="167">
                        <c:v>3466</c:v>
                      </c:pt>
                      <c:pt idx="168">
                        <c:v>3466</c:v>
                      </c:pt>
                      <c:pt idx="169">
                        <c:v>3136</c:v>
                      </c:pt>
                      <c:pt idx="170">
                        <c:v>3116</c:v>
                      </c:pt>
                      <c:pt idx="171">
                        <c:v>2979</c:v>
                      </c:pt>
                      <c:pt idx="172">
                        <c:v>2979</c:v>
                      </c:pt>
                      <c:pt idx="173">
                        <c:v>2979</c:v>
                      </c:pt>
                      <c:pt idx="174">
                        <c:v>2928</c:v>
                      </c:pt>
                      <c:pt idx="175">
                        <c:v>2928</c:v>
                      </c:pt>
                      <c:pt idx="176">
                        <c:v>2507</c:v>
                      </c:pt>
                      <c:pt idx="177">
                        <c:v>2263</c:v>
                      </c:pt>
                      <c:pt idx="178">
                        <c:v>1646</c:v>
                      </c:pt>
                      <c:pt idx="179">
                        <c:v>1523</c:v>
                      </c:pt>
                      <c:pt idx="180">
                        <c:v>1374</c:v>
                      </c:pt>
                      <c:pt idx="181">
                        <c:v>1302</c:v>
                      </c:pt>
                      <c:pt idx="182">
                        <c:v>1302</c:v>
                      </c:pt>
                      <c:pt idx="183">
                        <c:v>949</c:v>
                      </c:pt>
                      <c:pt idx="184">
                        <c:v>1298</c:v>
                      </c:pt>
                      <c:pt idx="185">
                        <c:v>1758</c:v>
                      </c:pt>
                      <c:pt idx="186">
                        <c:v>1891</c:v>
                      </c:pt>
                      <c:pt idx="187">
                        <c:v>1891</c:v>
                      </c:pt>
                      <c:pt idx="188">
                        <c:v>1951</c:v>
                      </c:pt>
                      <c:pt idx="189">
                        <c:v>1951</c:v>
                      </c:pt>
                      <c:pt idx="190">
                        <c:v>1951</c:v>
                      </c:pt>
                      <c:pt idx="191">
                        <c:v>1951</c:v>
                      </c:pt>
                      <c:pt idx="192">
                        <c:v>1536</c:v>
                      </c:pt>
                      <c:pt idx="193">
                        <c:v>1252</c:v>
                      </c:pt>
                      <c:pt idx="194">
                        <c:v>1252</c:v>
                      </c:pt>
                      <c:pt idx="195">
                        <c:v>1252</c:v>
                      </c:pt>
                      <c:pt idx="196">
                        <c:v>1252</c:v>
                      </c:pt>
                      <c:pt idx="197">
                        <c:v>1252</c:v>
                      </c:pt>
                      <c:pt idx="198">
                        <c:v>1252</c:v>
                      </c:pt>
                      <c:pt idx="199">
                        <c:v>1202</c:v>
                      </c:pt>
                      <c:pt idx="200">
                        <c:v>1166</c:v>
                      </c:pt>
                      <c:pt idx="201">
                        <c:v>1166</c:v>
                      </c:pt>
                      <c:pt idx="202">
                        <c:v>1166</c:v>
                      </c:pt>
                      <c:pt idx="203">
                        <c:v>1166</c:v>
                      </c:pt>
                      <c:pt idx="204">
                        <c:v>1166</c:v>
                      </c:pt>
                      <c:pt idx="205">
                        <c:v>928</c:v>
                      </c:pt>
                      <c:pt idx="206">
                        <c:v>908</c:v>
                      </c:pt>
                      <c:pt idx="207">
                        <c:v>908</c:v>
                      </c:pt>
                      <c:pt idx="208">
                        <c:v>717</c:v>
                      </c:pt>
                      <c:pt idx="209">
                        <c:v>717</c:v>
                      </c:pt>
                      <c:pt idx="210">
                        <c:v>717</c:v>
                      </c:pt>
                      <c:pt idx="211">
                        <c:v>717</c:v>
                      </c:pt>
                      <c:pt idx="212">
                        <c:v>717</c:v>
                      </c:pt>
                      <c:pt idx="213">
                        <c:v>621</c:v>
                      </c:pt>
                      <c:pt idx="214">
                        <c:v>621</c:v>
                      </c:pt>
                      <c:pt idx="215">
                        <c:v>621</c:v>
                      </c:pt>
                      <c:pt idx="216">
                        <c:v>621</c:v>
                      </c:pt>
                      <c:pt idx="217">
                        <c:v>621</c:v>
                      </c:pt>
                      <c:pt idx="218">
                        <c:v>621</c:v>
                      </c:pt>
                      <c:pt idx="219">
                        <c:v>542</c:v>
                      </c:pt>
                      <c:pt idx="220">
                        <c:v>542</c:v>
                      </c:pt>
                      <c:pt idx="221">
                        <c:v>542</c:v>
                      </c:pt>
                      <c:pt idx="222">
                        <c:v>542</c:v>
                      </c:pt>
                      <c:pt idx="223">
                        <c:v>542</c:v>
                      </c:pt>
                      <c:pt idx="224">
                        <c:v>542</c:v>
                      </c:pt>
                      <c:pt idx="225">
                        <c:v>542</c:v>
                      </c:pt>
                      <c:pt idx="226">
                        <c:v>542</c:v>
                      </c:pt>
                      <c:pt idx="227">
                        <c:v>542</c:v>
                      </c:pt>
                      <c:pt idx="228">
                        <c:v>962</c:v>
                      </c:pt>
                      <c:pt idx="229">
                        <c:v>1422</c:v>
                      </c:pt>
                      <c:pt idx="230">
                        <c:v>1842</c:v>
                      </c:pt>
                      <c:pt idx="231">
                        <c:v>1842</c:v>
                      </c:pt>
                      <c:pt idx="232">
                        <c:v>2042</c:v>
                      </c:pt>
                      <c:pt idx="233">
                        <c:v>2322</c:v>
                      </c:pt>
                      <c:pt idx="234">
                        <c:v>2822</c:v>
                      </c:pt>
                      <c:pt idx="235">
                        <c:v>2937</c:v>
                      </c:pt>
                      <c:pt idx="236">
                        <c:v>2855</c:v>
                      </c:pt>
                      <c:pt idx="237">
                        <c:v>3253</c:v>
                      </c:pt>
                      <c:pt idx="238">
                        <c:v>3151</c:v>
                      </c:pt>
                      <c:pt idx="239">
                        <c:v>3350</c:v>
                      </c:pt>
                      <c:pt idx="240">
                        <c:v>3190</c:v>
                      </c:pt>
                      <c:pt idx="241">
                        <c:v>2997</c:v>
                      </c:pt>
                      <c:pt idx="242">
                        <c:v>2997</c:v>
                      </c:pt>
                      <c:pt idx="243">
                        <c:v>2997</c:v>
                      </c:pt>
                      <c:pt idx="244">
                        <c:v>2601</c:v>
                      </c:pt>
                      <c:pt idx="245">
                        <c:v>2461</c:v>
                      </c:pt>
                      <c:pt idx="246">
                        <c:v>2461</c:v>
                      </c:pt>
                      <c:pt idx="247">
                        <c:v>2461</c:v>
                      </c:pt>
                      <c:pt idx="248">
                        <c:v>2461</c:v>
                      </c:pt>
                      <c:pt idx="249">
                        <c:v>2249</c:v>
                      </c:pt>
                      <c:pt idx="250">
                        <c:v>2089</c:v>
                      </c:pt>
                      <c:pt idx="251">
                        <c:v>1683</c:v>
                      </c:pt>
                      <c:pt idx="252">
                        <c:v>1683</c:v>
                      </c:pt>
                      <c:pt idx="253">
                        <c:v>1683</c:v>
                      </c:pt>
                      <c:pt idx="254">
                        <c:v>1683</c:v>
                      </c:pt>
                      <c:pt idx="255">
                        <c:v>1683</c:v>
                      </c:pt>
                      <c:pt idx="256">
                        <c:v>1683</c:v>
                      </c:pt>
                      <c:pt idx="257">
                        <c:v>1683</c:v>
                      </c:pt>
                      <c:pt idx="258">
                        <c:v>1683</c:v>
                      </c:pt>
                      <c:pt idx="259">
                        <c:v>1683</c:v>
                      </c:pt>
                      <c:pt idx="260">
                        <c:v>1683</c:v>
                      </c:pt>
                      <c:pt idx="261">
                        <c:v>1683</c:v>
                      </c:pt>
                      <c:pt idx="262">
                        <c:v>1683</c:v>
                      </c:pt>
                      <c:pt idx="263">
                        <c:v>1683</c:v>
                      </c:pt>
                      <c:pt idx="264">
                        <c:v>1683</c:v>
                      </c:pt>
                      <c:pt idx="265">
                        <c:v>1683</c:v>
                      </c:pt>
                      <c:pt idx="266">
                        <c:v>1683</c:v>
                      </c:pt>
                      <c:pt idx="267">
                        <c:v>1683</c:v>
                      </c:pt>
                      <c:pt idx="268">
                        <c:v>1683</c:v>
                      </c:pt>
                      <c:pt idx="269">
                        <c:v>1683</c:v>
                      </c:pt>
                      <c:pt idx="270">
                        <c:v>1683</c:v>
                      </c:pt>
                      <c:pt idx="271">
                        <c:v>1683</c:v>
                      </c:pt>
                      <c:pt idx="272">
                        <c:v>1683</c:v>
                      </c:pt>
                      <c:pt idx="273">
                        <c:v>1683</c:v>
                      </c:pt>
                      <c:pt idx="274">
                        <c:v>1683</c:v>
                      </c:pt>
                      <c:pt idx="275">
                        <c:v>1683</c:v>
                      </c:pt>
                      <c:pt idx="276">
                        <c:v>1564</c:v>
                      </c:pt>
                      <c:pt idx="277">
                        <c:v>1564</c:v>
                      </c:pt>
                      <c:pt idx="278">
                        <c:v>1564</c:v>
                      </c:pt>
                      <c:pt idx="279">
                        <c:v>1564</c:v>
                      </c:pt>
                      <c:pt idx="280">
                        <c:v>1564</c:v>
                      </c:pt>
                      <c:pt idx="281">
                        <c:v>1564</c:v>
                      </c:pt>
                      <c:pt idx="282">
                        <c:v>1564</c:v>
                      </c:pt>
                      <c:pt idx="283">
                        <c:v>1564</c:v>
                      </c:pt>
                      <c:pt idx="284">
                        <c:v>1564</c:v>
                      </c:pt>
                      <c:pt idx="285">
                        <c:v>1564</c:v>
                      </c:pt>
                      <c:pt idx="286">
                        <c:v>1564</c:v>
                      </c:pt>
                      <c:pt idx="287">
                        <c:v>1564</c:v>
                      </c:pt>
                      <c:pt idx="288">
                        <c:v>842</c:v>
                      </c:pt>
                      <c:pt idx="289">
                        <c:v>235</c:v>
                      </c:pt>
                      <c:pt idx="290">
                        <c:v>715</c:v>
                      </c:pt>
                      <c:pt idx="291">
                        <c:v>1275</c:v>
                      </c:pt>
                      <c:pt idx="292">
                        <c:v>1775</c:v>
                      </c:pt>
                      <c:pt idx="293">
                        <c:v>2375</c:v>
                      </c:pt>
                      <c:pt idx="294">
                        <c:v>2375</c:v>
                      </c:pt>
                      <c:pt idx="295">
                        <c:v>2205</c:v>
                      </c:pt>
                      <c:pt idx="296">
                        <c:v>2805</c:v>
                      </c:pt>
                      <c:pt idx="297">
                        <c:v>1835</c:v>
                      </c:pt>
                      <c:pt idx="298">
                        <c:v>1997</c:v>
                      </c:pt>
                      <c:pt idx="299">
                        <c:v>1459</c:v>
                      </c:pt>
                      <c:pt idx="300">
                        <c:v>1159</c:v>
                      </c:pt>
                      <c:pt idx="301">
                        <c:v>1159</c:v>
                      </c:pt>
                      <c:pt idx="302">
                        <c:v>1159</c:v>
                      </c:pt>
                      <c:pt idx="303">
                        <c:v>658</c:v>
                      </c:pt>
                      <c:pt idx="304">
                        <c:v>658</c:v>
                      </c:pt>
                      <c:pt idx="305">
                        <c:v>658</c:v>
                      </c:pt>
                      <c:pt idx="306">
                        <c:v>262</c:v>
                      </c:pt>
                      <c:pt idx="307">
                        <c:v>262</c:v>
                      </c:pt>
                      <c:pt idx="308">
                        <c:v>262</c:v>
                      </c:pt>
                      <c:pt idx="309">
                        <c:v>262</c:v>
                      </c:pt>
                      <c:pt idx="310">
                        <c:v>262</c:v>
                      </c:pt>
                      <c:pt idx="311">
                        <c:v>722</c:v>
                      </c:pt>
                      <c:pt idx="312">
                        <c:v>1162</c:v>
                      </c:pt>
                      <c:pt idx="313">
                        <c:v>1542</c:v>
                      </c:pt>
                      <c:pt idx="314">
                        <c:v>2002</c:v>
                      </c:pt>
                      <c:pt idx="315">
                        <c:v>2002</c:v>
                      </c:pt>
                      <c:pt idx="316">
                        <c:v>1877</c:v>
                      </c:pt>
                      <c:pt idx="317">
                        <c:v>2217</c:v>
                      </c:pt>
                      <c:pt idx="318">
                        <c:v>3476</c:v>
                      </c:pt>
                      <c:pt idx="319">
                        <c:v>3476</c:v>
                      </c:pt>
                      <c:pt idx="320">
                        <c:v>3476</c:v>
                      </c:pt>
                      <c:pt idx="321">
                        <c:v>3476</c:v>
                      </c:pt>
                      <c:pt idx="322">
                        <c:v>3476</c:v>
                      </c:pt>
                      <c:pt idx="323">
                        <c:v>3476</c:v>
                      </c:pt>
                      <c:pt idx="324">
                        <c:v>3476</c:v>
                      </c:pt>
                      <c:pt idx="325">
                        <c:v>3476</c:v>
                      </c:pt>
                      <c:pt idx="326">
                        <c:v>2919</c:v>
                      </c:pt>
                      <c:pt idx="327">
                        <c:v>1949</c:v>
                      </c:pt>
                      <c:pt idx="328">
                        <c:v>1740</c:v>
                      </c:pt>
                      <c:pt idx="329">
                        <c:v>1740</c:v>
                      </c:pt>
                      <c:pt idx="330">
                        <c:v>741</c:v>
                      </c:pt>
                      <c:pt idx="331">
                        <c:v>691</c:v>
                      </c:pt>
                      <c:pt idx="332">
                        <c:v>691</c:v>
                      </c:pt>
                      <c:pt idx="333">
                        <c:v>553</c:v>
                      </c:pt>
                      <c:pt idx="334">
                        <c:v>285</c:v>
                      </c:pt>
                      <c:pt idx="335">
                        <c:v>272</c:v>
                      </c:pt>
                      <c:pt idx="336">
                        <c:v>272</c:v>
                      </c:pt>
                      <c:pt idx="337">
                        <c:v>272</c:v>
                      </c:pt>
                      <c:pt idx="338">
                        <c:v>272</c:v>
                      </c:pt>
                      <c:pt idx="339">
                        <c:v>272</c:v>
                      </c:pt>
                      <c:pt idx="340">
                        <c:v>272</c:v>
                      </c:pt>
                      <c:pt idx="341">
                        <c:v>272</c:v>
                      </c:pt>
                      <c:pt idx="342">
                        <c:v>272</c:v>
                      </c:pt>
                      <c:pt idx="343">
                        <c:v>460</c:v>
                      </c:pt>
                      <c:pt idx="344">
                        <c:v>460</c:v>
                      </c:pt>
                      <c:pt idx="345">
                        <c:v>388</c:v>
                      </c:pt>
                      <c:pt idx="346">
                        <c:v>269</c:v>
                      </c:pt>
                      <c:pt idx="347">
                        <c:v>269</c:v>
                      </c:pt>
                      <c:pt idx="348">
                        <c:v>269</c:v>
                      </c:pt>
                      <c:pt idx="349">
                        <c:v>269</c:v>
                      </c:pt>
                      <c:pt idx="350">
                        <c:v>269</c:v>
                      </c:pt>
                      <c:pt idx="351">
                        <c:v>269</c:v>
                      </c:pt>
                      <c:pt idx="352">
                        <c:v>269</c:v>
                      </c:pt>
                      <c:pt idx="353">
                        <c:v>269</c:v>
                      </c:pt>
                      <c:pt idx="354">
                        <c:v>269</c:v>
                      </c:pt>
                      <c:pt idx="355">
                        <c:v>269</c:v>
                      </c:pt>
                      <c:pt idx="356">
                        <c:v>269</c:v>
                      </c:pt>
                      <c:pt idx="357">
                        <c:v>269</c:v>
                      </c:pt>
                      <c:pt idx="358">
                        <c:v>269</c:v>
                      </c:pt>
                      <c:pt idx="359">
                        <c:v>269</c:v>
                      </c:pt>
                      <c:pt idx="360">
                        <c:v>269</c:v>
                      </c:pt>
                      <c:pt idx="361">
                        <c:v>269</c:v>
                      </c:pt>
                      <c:pt idx="362">
                        <c:v>243</c:v>
                      </c:pt>
                      <c:pt idx="363">
                        <c:v>503</c:v>
                      </c:pt>
                      <c:pt idx="364">
                        <c:v>503</c:v>
                      </c:pt>
                      <c:pt idx="365">
                        <c:v>583</c:v>
                      </c:pt>
                      <c:pt idx="366">
                        <c:v>603</c:v>
                      </c:pt>
                      <c:pt idx="367">
                        <c:v>603</c:v>
                      </c:pt>
                      <c:pt idx="368">
                        <c:v>603</c:v>
                      </c:pt>
                      <c:pt idx="369">
                        <c:v>233</c:v>
                      </c:pt>
                      <c:pt idx="370">
                        <c:v>145</c:v>
                      </c:pt>
                      <c:pt idx="371">
                        <c:v>145</c:v>
                      </c:pt>
                      <c:pt idx="372">
                        <c:v>239</c:v>
                      </c:pt>
                      <c:pt idx="373">
                        <c:v>239</c:v>
                      </c:pt>
                      <c:pt idx="374">
                        <c:v>239</c:v>
                      </c:pt>
                      <c:pt idx="375">
                        <c:v>239</c:v>
                      </c:pt>
                      <c:pt idx="376">
                        <c:v>239</c:v>
                      </c:pt>
                      <c:pt idx="377">
                        <c:v>239</c:v>
                      </c:pt>
                      <c:pt idx="378">
                        <c:v>239</c:v>
                      </c:pt>
                      <c:pt idx="379">
                        <c:v>239</c:v>
                      </c:pt>
                      <c:pt idx="380">
                        <c:v>239</c:v>
                      </c:pt>
                      <c:pt idx="381">
                        <c:v>487</c:v>
                      </c:pt>
                      <c:pt idx="382">
                        <c:v>604</c:v>
                      </c:pt>
                      <c:pt idx="383">
                        <c:v>604</c:v>
                      </c:pt>
                      <c:pt idx="384">
                        <c:v>604</c:v>
                      </c:pt>
                      <c:pt idx="385">
                        <c:v>604</c:v>
                      </c:pt>
                      <c:pt idx="386">
                        <c:v>604</c:v>
                      </c:pt>
                      <c:pt idx="387">
                        <c:v>604</c:v>
                      </c:pt>
                      <c:pt idx="388">
                        <c:v>604</c:v>
                      </c:pt>
                      <c:pt idx="389">
                        <c:v>604</c:v>
                      </c:pt>
                      <c:pt idx="390">
                        <c:v>604</c:v>
                      </c:pt>
                      <c:pt idx="391">
                        <c:v>604</c:v>
                      </c:pt>
                      <c:pt idx="392">
                        <c:v>604</c:v>
                      </c:pt>
                      <c:pt idx="393">
                        <c:v>604</c:v>
                      </c:pt>
                      <c:pt idx="394">
                        <c:v>604</c:v>
                      </c:pt>
                      <c:pt idx="395">
                        <c:v>604</c:v>
                      </c:pt>
                      <c:pt idx="396">
                        <c:v>604</c:v>
                      </c:pt>
                      <c:pt idx="397">
                        <c:v>604</c:v>
                      </c:pt>
                      <c:pt idx="398">
                        <c:v>604</c:v>
                      </c:pt>
                      <c:pt idx="399">
                        <c:v>604</c:v>
                      </c:pt>
                      <c:pt idx="400">
                        <c:v>604</c:v>
                      </c:pt>
                      <c:pt idx="401">
                        <c:v>604</c:v>
                      </c:pt>
                      <c:pt idx="402">
                        <c:v>604</c:v>
                      </c:pt>
                      <c:pt idx="403">
                        <c:v>604</c:v>
                      </c:pt>
                      <c:pt idx="404">
                        <c:v>604</c:v>
                      </c:pt>
                      <c:pt idx="405">
                        <c:v>604</c:v>
                      </c:pt>
                      <c:pt idx="406">
                        <c:v>604</c:v>
                      </c:pt>
                      <c:pt idx="407">
                        <c:v>604</c:v>
                      </c:pt>
                      <c:pt idx="408">
                        <c:v>604</c:v>
                      </c:pt>
                      <c:pt idx="409">
                        <c:v>604</c:v>
                      </c:pt>
                      <c:pt idx="410">
                        <c:v>604</c:v>
                      </c:pt>
                      <c:pt idx="411">
                        <c:v>604</c:v>
                      </c:pt>
                      <c:pt idx="412">
                        <c:v>604</c:v>
                      </c:pt>
                      <c:pt idx="413">
                        <c:v>604</c:v>
                      </c:pt>
                      <c:pt idx="414">
                        <c:v>604</c:v>
                      </c:pt>
                      <c:pt idx="415">
                        <c:v>604</c:v>
                      </c:pt>
                      <c:pt idx="416">
                        <c:v>604</c:v>
                      </c:pt>
                      <c:pt idx="417">
                        <c:v>604</c:v>
                      </c:pt>
                      <c:pt idx="418">
                        <c:v>604</c:v>
                      </c:pt>
                      <c:pt idx="419">
                        <c:v>604</c:v>
                      </c:pt>
                      <c:pt idx="420">
                        <c:v>604</c:v>
                      </c:pt>
                      <c:pt idx="421">
                        <c:v>604</c:v>
                      </c:pt>
                      <c:pt idx="422">
                        <c:v>604</c:v>
                      </c:pt>
                      <c:pt idx="423">
                        <c:v>604</c:v>
                      </c:pt>
                      <c:pt idx="424">
                        <c:v>604</c:v>
                      </c:pt>
                      <c:pt idx="425">
                        <c:v>604</c:v>
                      </c:pt>
                      <c:pt idx="426">
                        <c:v>604</c:v>
                      </c:pt>
                      <c:pt idx="427">
                        <c:v>604</c:v>
                      </c:pt>
                      <c:pt idx="428">
                        <c:v>604</c:v>
                      </c:pt>
                      <c:pt idx="429">
                        <c:v>604</c:v>
                      </c:pt>
                      <c:pt idx="430">
                        <c:v>604</c:v>
                      </c:pt>
                      <c:pt idx="431">
                        <c:v>604</c:v>
                      </c:pt>
                      <c:pt idx="432">
                        <c:v>604</c:v>
                      </c:pt>
                      <c:pt idx="433">
                        <c:v>604</c:v>
                      </c:pt>
                      <c:pt idx="434">
                        <c:v>604</c:v>
                      </c:pt>
                      <c:pt idx="435">
                        <c:v>604</c:v>
                      </c:pt>
                      <c:pt idx="436">
                        <c:v>604</c:v>
                      </c:pt>
                      <c:pt idx="437">
                        <c:v>604</c:v>
                      </c:pt>
                      <c:pt idx="438">
                        <c:v>604</c:v>
                      </c:pt>
                      <c:pt idx="439">
                        <c:v>604</c:v>
                      </c:pt>
                      <c:pt idx="440">
                        <c:v>604</c:v>
                      </c:pt>
                      <c:pt idx="441">
                        <c:v>604</c:v>
                      </c:pt>
                      <c:pt idx="442">
                        <c:v>604</c:v>
                      </c:pt>
                      <c:pt idx="443">
                        <c:v>604</c:v>
                      </c:pt>
                      <c:pt idx="444">
                        <c:v>604</c:v>
                      </c:pt>
                      <c:pt idx="445">
                        <c:v>604</c:v>
                      </c:pt>
                      <c:pt idx="446">
                        <c:v>604</c:v>
                      </c:pt>
                      <c:pt idx="447">
                        <c:v>604</c:v>
                      </c:pt>
                      <c:pt idx="448">
                        <c:v>604</c:v>
                      </c:pt>
                      <c:pt idx="449">
                        <c:v>604</c:v>
                      </c:pt>
                      <c:pt idx="450">
                        <c:v>604</c:v>
                      </c:pt>
                      <c:pt idx="451">
                        <c:v>604</c:v>
                      </c:pt>
                      <c:pt idx="452">
                        <c:v>604</c:v>
                      </c:pt>
                      <c:pt idx="453">
                        <c:v>604</c:v>
                      </c:pt>
                      <c:pt idx="454">
                        <c:v>604</c:v>
                      </c:pt>
                      <c:pt idx="455">
                        <c:v>604</c:v>
                      </c:pt>
                      <c:pt idx="456">
                        <c:v>604</c:v>
                      </c:pt>
                      <c:pt idx="457">
                        <c:v>604</c:v>
                      </c:pt>
                      <c:pt idx="458">
                        <c:v>604</c:v>
                      </c:pt>
                      <c:pt idx="459">
                        <c:v>604</c:v>
                      </c:pt>
                      <c:pt idx="460">
                        <c:v>604</c:v>
                      </c:pt>
                      <c:pt idx="461">
                        <c:v>604</c:v>
                      </c:pt>
                      <c:pt idx="462">
                        <c:v>604</c:v>
                      </c:pt>
                      <c:pt idx="463">
                        <c:v>604</c:v>
                      </c:pt>
                      <c:pt idx="464">
                        <c:v>604</c:v>
                      </c:pt>
                      <c:pt idx="465">
                        <c:v>604</c:v>
                      </c:pt>
                      <c:pt idx="466">
                        <c:v>604</c:v>
                      </c:pt>
                      <c:pt idx="467">
                        <c:v>604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361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162176"/>
        <c:crosses val="autoZero"/>
        <c:auto val="1"/>
        <c:lblAlgn val="ctr"/>
        <c:lblOffset val="100"/>
        <c:noMultiLvlLbl val="0"/>
      </c:catAx>
      <c:valAx>
        <c:axId val="-2361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1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Distribution,</a:t>
            </a:r>
            <a:r>
              <a:rPr lang="en-IN" baseline="0"/>
              <a:t> Assembly and Supply Chart (Supply in Batches)   </a:t>
            </a:r>
            <a:endParaRPr lang="en-IN"/>
          </a:p>
        </c:rich>
      </c:tx>
      <c:layout>
        <c:manualLayout>
          <c:xMode val="edge"/>
          <c:yMode val="edge"/>
          <c:x val="9.0083333333333349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'Model 2(1)'!$E$3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'Model 2(1)'!$A$4:$A$89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2(1)'!$E$4:$E$89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'Model 2(1)'!$G$3</c:f>
              <c:strCache>
                <c:ptCount val="1"/>
                <c:pt idx="0">
                  <c:v>Assembly Plan1 (NOP=6, Heuristic)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2(1)'!$A$4:$A$89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2(1)'!$G$4:$G$89</c:f>
              <c:numCache>
                <c:formatCode>General</c:formatCode>
                <c:ptCount val="86"/>
                <c:pt idx="7">
                  <c:v>3</c:v>
                </c:pt>
                <c:pt idx="8">
                  <c:v>21</c:v>
                </c:pt>
                <c:pt idx="9">
                  <c:v>39</c:v>
                </c:pt>
                <c:pt idx="10">
                  <c:v>57</c:v>
                </c:pt>
                <c:pt idx="11">
                  <c:v>73</c:v>
                </c:pt>
                <c:pt idx="12">
                  <c:v>89</c:v>
                </c:pt>
                <c:pt idx="13">
                  <c:v>105</c:v>
                </c:pt>
                <c:pt idx="14">
                  <c:v>121</c:v>
                </c:pt>
                <c:pt idx="15">
                  <c:v>137</c:v>
                </c:pt>
                <c:pt idx="16">
                  <c:v>153</c:v>
                </c:pt>
                <c:pt idx="17">
                  <c:v>169</c:v>
                </c:pt>
                <c:pt idx="18">
                  <c:v>185</c:v>
                </c:pt>
                <c:pt idx="19">
                  <c:v>201</c:v>
                </c:pt>
                <c:pt idx="20">
                  <c:v>218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221</c:v>
                </c:pt>
                <c:pt idx="51">
                  <c:v>203</c:v>
                </c:pt>
                <c:pt idx="52">
                  <c:v>185</c:v>
                </c:pt>
                <c:pt idx="53">
                  <c:v>167</c:v>
                </c:pt>
                <c:pt idx="54">
                  <c:v>149</c:v>
                </c:pt>
                <c:pt idx="55">
                  <c:v>131</c:v>
                </c:pt>
                <c:pt idx="56">
                  <c:v>113</c:v>
                </c:pt>
                <c:pt idx="57">
                  <c:v>95</c:v>
                </c:pt>
                <c:pt idx="58">
                  <c:v>77</c:v>
                </c:pt>
                <c:pt idx="59">
                  <c:v>59</c:v>
                </c:pt>
                <c:pt idx="60">
                  <c:v>41</c:v>
                </c:pt>
                <c:pt idx="61">
                  <c:v>23</c:v>
                </c:pt>
                <c:pt idx="62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'Model 2(1)'!$H$3</c:f>
              <c:strCache>
                <c:ptCount val="1"/>
                <c:pt idx="0">
                  <c:v>Supply Plan1 (NOP=6, Batch Supply)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'Model 2(1)'!$A$4:$A$89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'Model 2(1)'!$H$4:$H$89</c:f>
              <c:numCache>
                <c:formatCode>General</c:formatCode>
                <c:ptCount val="86"/>
                <c:pt idx="0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7269840"/>
        <c:axId val="-251240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2(1)'!$A$3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2(1)'!$B$3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2(1)'!$B$4:$B$89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2(1)'!$C$3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2(1)'!$C$4:$C$89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2(1)'!$D$3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2(1)'!$D$4:$D$89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2(1)'!$F$3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2(1)'!$F$4:$F$89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2(1)'!$I$3</c15:sqref>
                        </c15:formulaRef>
                      </c:ext>
                    </c:extLst>
                    <c:strCache>
                      <c:ptCount val="1"/>
                      <c:pt idx="0">
                        <c:v>Supply Plan2 (NOP=6, Normal Supply)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2(1)'!$A$4:$A$89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2(1)'!$I$4:$I$89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89</c:v>
                      </c:pt>
                      <c:pt idx="6">
                        <c:v>105</c:v>
                      </c:pt>
                      <c:pt idx="7">
                        <c:v>121</c:v>
                      </c:pt>
                      <c:pt idx="8">
                        <c:v>137</c:v>
                      </c:pt>
                      <c:pt idx="9">
                        <c:v>153</c:v>
                      </c:pt>
                      <c:pt idx="10">
                        <c:v>169</c:v>
                      </c:pt>
                      <c:pt idx="11">
                        <c:v>185</c:v>
                      </c:pt>
                      <c:pt idx="12">
                        <c:v>201</c:v>
                      </c:pt>
                      <c:pt idx="13">
                        <c:v>218</c:v>
                      </c:pt>
                      <c:pt idx="14">
                        <c:v>240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221</c:v>
                      </c:pt>
                      <c:pt idx="44">
                        <c:v>203</c:v>
                      </c:pt>
                      <c:pt idx="45">
                        <c:v>185</c:v>
                      </c:pt>
                      <c:pt idx="46">
                        <c:v>167</c:v>
                      </c:pt>
                      <c:pt idx="47">
                        <c:v>149</c:v>
                      </c:pt>
                      <c:pt idx="48">
                        <c:v>131</c:v>
                      </c:pt>
                      <c:pt idx="49">
                        <c:v>113</c:v>
                      </c:pt>
                      <c:pt idx="50">
                        <c:v>95</c:v>
                      </c:pt>
                      <c:pt idx="51">
                        <c:v>77</c:v>
                      </c:pt>
                      <c:pt idx="52">
                        <c:v>59</c:v>
                      </c:pt>
                      <c:pt idx="53">
                        <c:v>41</c:v>
                      </c:pt>
                      <c:pt idx="54">
                        <c:v>23</c:v>
                      </c:pt>
                      <c:pt idx="55">
                        <c:v>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572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240912"/>
        <c:crosses val="autoZero"/>
        <c:auto val="1"/>
        <c:lblAlgn val="ctr"/>
        <c:lblOffset val="100"/>
        <c:noMultiLvlLbl val="0"/>
      </c:catAx>
      <c:valAx>
        <c:axId val="-2512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2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1271587</xdr:colOff>
      <xdr:row>17</xdr:row>
      <xdr:rowOff>80962</xdr:rowOff>
    </xdr:from>
    <xdr:to>
      <xdr:col>22</xdr:col>
      <xdr:colOff>300037</xdr:colOff>
      <xdr:row>31</xdr:row>
      <xdr:rowOff>157162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1266825</xdr:colOff>
      <xdr:row>33</xdr:row>
      <xdr:rowOff>28574</xdr:rowOff>
    </xdr:from>
    <xdr:to>
      <xdr:col>22</xdr:col>
      <xdr:colOff>295275</xdr:colOff>
      <xdr:row>48</xdr:row>
      <xdr:rowOff>171449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133350</xdr:colOff>
      <xdr:row>50</xdr:row>
      <xdr:rowOff>47625</xdr:rowOff>
    </xdr:from>
    <xdr:to>
      <xdr:col>22</xdr:col>
      <xdr:colOff>438150</xdr:colOff>
      <xdr:row>64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21</xdr:row>
      <xdr:rowOff>14287</xdr:rowOff>
    </xdr:from>
    <xdr:to>
      <xdr:col>18</xdr:col>
      <xdr:colOff>28575</xdr:colOff>
      <xdr:row>35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36</xdr:row>
      <xdr:rowOff>85725</xdr:rowOff>
    </xdr:from>
    <xdr:to>
      <xdr:col>18</xdr:col>
      <xdr:colOff>28575</xdr:colOff>
      <xdr:row>50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52</xdr:row>
      <xdr:rowOff>133350</xdr:rowOff>
    </xdr:from>
    <xdr:to>
      <xdr:col>18</xdr:col>
      <xdr:colOff>38100</xdr:colOff>
      <xdr:row>67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</xdr:row>
      <xdr:rowOff>457200</xdr:rowOff>
    </xdr:from>
    <xdr:to>
      <xdr:col>24</xdr:col>
      <xdr:colOff>295275</xdr:colOff>
      <xdr:row>25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209549</xdr:colOff>
      <xdr:row>29</xdr:row>
      <xdr:rowOff>95249</xdr:rowOff>
    </xdr:from>
    <xdr:to>
      <xdr:col>23</xdr:col>
      <xdr:colOff>581024</xdr:colOff>
      <xdr:row>50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1485900</xdr:colOff>
      <xdr:row>12</xdr:row>
      <xdr:rowOff>119062</xdr:rowOff>
    </xdr:from>
    <xdr:to>
      <xdr:col>18</xdr:col>
      <xdr:colOff>19050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1485900</xdr:colOff>
      <xdr:row>28</xdr:row>
      <xdr:rowOff>152400</xdr:rowOff>
    </xdr:from>
    <xdr:to>
      <xdr:col>18</xdr:col>
      <xdr:colOff>19050</xdr:colOff>
      <xdr:row>43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18</xdr:col>
      <xdr:colOff>19050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14</xdr:row>
      <xdr:rowOff>0</xdr:rowOff>
    </xdr:from>
    <xdr:to>
      <xdr:col>24</xdr:col>
      <xdr:colOff>47625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24</xdr:col>
      <xdr:colOff>47625</xdr:colOff>
      <xdr:row>44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Dis_data.sc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Supply_data.sc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Supply_data.sce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Dis_data.sce" TargetMode="External"/><Relationship Id="rId1" Type="http://schemas.openxmlformats.org/officeDocument/2006/relationships/hyperlink" Target="Supply_data.sce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"/>
  <sheetViews>
    <sheetView workbookViewId="0">
      <selection activeCell="K9" sqref="K9"/>
    </sheetView>
  </sheetViews>
  <sheetFormatPr defaultRowHeight="15" x14ac:dyDescent="0.25"/>
  <cols>
    <col min="1" max="1" width="5.140625" style="1" bestFit="1" customWidth="1"/>
    <col min="2" max="3" width="12" style="1" bestFit="1" customWidth="1"/>
    <col min="4" max="4" width="11.5703125" style="1" bestFit="1" customWidth="1"/>
    <col min="5" max="5" width="9.7109375" style="1" customWidth="1"/>
    <col min="6" max="7" width="10.85546875" style="1" customWidth="1"/>
    <col min="8" max="9" width="9.85546875" style="1" customWidth="1"/>
    <col min="10" max="10" width="9.140625" style="1"/>
    <col min="11" max="11" width="10.28515625" style="1" customWidth="1"/>
    <col min="12" max="12" width="10.42578125" style="1" customWidth="1"/>
    <col min="13" max="13" width="9.85546875" style="1" customWidth="1"/>
    <col min="14" max="14" width="9.140625" style="1"/>
    <col min="15" max="15" width="19.140625" style="1" customWidth="1"/>
    <col min="16" max="16" width="18" style="1" bestFit="1" customWidth="1"/>
    <col min="17" max="18" width="6.28515625" style="1" customWidth="1"/>
    <col min="19" max="19" width="6" style="1" customWidth="1"/>
    <col min="20" max="20" width="9.140625" style="1"/>
    <col min="21" max="21" width="10.85546875" style="1" customWidth="1"/>
    <col min="22" max="16384" width="9.140625" style="1"/>
  </cols>
  <sheetData>
    <row r="1" spans="1:26" s="28" customFormat="1" ht="14.25" customHeight="1" x14ac:dyDescent="0.25">
      <c r="A1" s="36" t="s">
        <v>36</v>
      </c>
      <c r="B1" s="15"/>
      <c r="C1" s="15"/>
      <c r="D1" s="15"/>
      <c r="E1" s="15"/>
      <c r="F1" s="15"/>
      <c r="G1" s="34"/>
      <c r="H1" s="34"/>
      <c r="I1" s="34"/>
      <c r="J1" s="34"/>
      <c r="K1" s="34"/>
      <c r="L1" s="34"/>
      <c r="M1" s="34"/>
      <c r="N1" s="34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25">
      <c r="G2" s="11" t="s">
        <v>11</v>
      </c>
      <c r="H2" s="11"/>
      <c r="I2" s="11" t="s">
        <v>10</v>
      </c>
      <c r="J2" s="11"/>
      <c r="K2" s="11" t="s">
        <v>12</v>
      </c>
      <c r="L2" s="11"/>
      <c r="M2" s="11" t="s">
        <v>13</v>
      </c>
      <c r="N2" s="11"/>
    </row>
    <row r="3" spans="1:26" s="2" customFormat="1" ht="81" customHeight="1" x14ac:dyDescent="0.25">
      <c r="A3" s="4" t="s">
        <v>0</v>
      </c>
      <c r="B3" s="4" t="s">
        <v>1</v>
      </c>
      <c r="C3" s="4" t="s">
        <v>2</v>
      </c>
      <c r="D3" s="4" t="s">
        <v>4</v>
      </c>
      <c r="E3" s="4" t="s">
        <v>3</v>
      </c>
      <c r="F3" s="4" t="s">
        <v>5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31</v>
      </c>
      <c r="L3" s="4" t="s">
        <v>30</v>
      </c>
      <c r="M3" s="4" t="s">
        <v>20</v>
      </c>
      <c r="N3" s="4" t="s">
        <v>21</v>
      </c>
      <c r="O3" s="17" t="s">
        <v>27</v>
      </c>
    </row>
    <row r="4" spans="1:26" s="2" customFormat="1" x14ac:dyDescent="0.25">
      <c r="A4" s="5">
        <v>-13</v>
      </c>
      <c r="B4" s="6">
        <v>0</v>
      </c>
      <c r="C4" s="6">
        <v>0</v>
      </c>
      <c r="D4" s="6">
        <v>0</v>
      </c>
      <c r="E4" s="6">
        <v>0</v>
      </c>
      <c r="F4" s="7">
        <f>SUM(E4:$E$82)</f>
        <v>10000</v>
      </c>
      <c r="G4" s="7"/>
      <c r="H4" s="5">
        <f t="shared" ref="H4:J10" si="0">G11</f>
        <v>160</v>
      </c>
      <c r="I4" s="7"/>
      <c r="J4" s="32">
        <f t="shared" si="0"/>
        <v>149</v>
      </c>
      <c r="K4" s="21"/>
      <c r="L4" s="35">
        <f t="shared" ref="L4:L10" si="1">K11</f>
        <v>3</v>
      </c>
      <c r="M4" s="7"/>
      <c r="N4" s="5">
        <f t="shared" ref="N4" si="2">M11</f>
        <v>3</v>
      </c>
    </row>
    <row r="5" spans="1:26" s="2" customFormat="1" x14ac:dyDescent="0.25">
      <c r="A5" s="5">
        <v>-12</v>
      </c>
      <c r="B5" s="6">
        <v>0</v>
      </c>
      <c r="C5" s="6">
        <v>0</v>
      </c>
      <c r="D5" s="6">
        <v>0</v>
      </c>
      <c r="E5" s="6">
        <v>0</v>
      </c>
      <c r="F5" s="7">
        <f>SUM(E5:$E$82)</f>
        <v>10000</v>
      </c>
      <c r="G5" s="7"/>
      <c r="H5" s="5">
        <f t="shared" si="0"/>
        <v>160</v>
      </c>
      <c r="I5" s="7"/>
      <c r="J5" s="32">
        <f t="shared" si="0"/>
        <v>200</v>
      </c>
      <c r="K5" s="21"/>
      <c r="L5" s="35">
        <f t="shared" si="1"/>
        <v>4</v>
      </c>
      <c r="M5" s="7"/>
      <c r="N5" s="5">
        <f t="shared" ref="N5" si="3">M12</f>
        <v>4</v>
      </c>
    </row>
    <row r="6" spans="1:26" s="2" customFormat="1" x14ac:dyDescent="0.25">
      <c r="A6" s="5">
        <v>-11</v>
      </c>
      <c r="B6" s="6">
        <v>0</v>
      </c>
      <c r="C6" s="6">
        <v>0</v>
      </c>
      <c r="D6" s="6">
        <v>0</v>
      </c>
      <c r="E6" s="6">
        <v>0</v>
      </c>
      <c r="F6" s="7">
        <f>SUM(E6:$E$82)</f>
        <v>10000</v>
      </c>
      <c r="G6" s="7"/>
      <c r="H6" s="5">
        <f t="shared" si="0"/>
        <v>160</v>
      </c>
      <c r="I6" s="7"/>
      <c r="J6" s="32">
        <f t="shared" si="0"/>
        <v>200</v>
      </c>
      <c r="K6" s="21"/>
      <c r="L6" s="35">
        <f t="shared" si="1"/>
        <v>5</v>
      </c>
      <c r="M6" s="7"/>
      <c r="N6" s="5">
        <f t="shared" ref="N6" si="4">M13</f>
        <v>5</v>
      </c>
    </row>
    <row r="7" spans="1:26" s="2" customFormat="1" x14ac:dyDescent="0.25">
      <c r="A7" s="5">
        <v>-10</v>
      </c>
      <c r="B7" s="6">
        <v>0</v>
      </c>
      <c r="C7" s="6">
        <v>0</v>
      </c>
      <c r="D7" s="6">
        <v>0</v>
      </c>
      <c r="E7" s="6">
        <v>0</v>
      </c>
      <c r="F7" s="7">
        <f>SUM(E7:$E$82)</f>
        <v>10000</v>
      </c>
      <c r="G7" s="7"/>
      <c r="H7" s="5">
        <f t="shared" si="0"/>
        <v>160</v>
      </c>
      <c r="I7" s="7"/>
      <c r="J7" s="32">
        <f t="shared" si="0"/>
        <v>200</v>
      </c>
      <c r="K7" s="21"/>
      <c r="L7" s="35">
        <f t="shared" si="1"/>
        <v>6</v>
      </c>
      <c r="M7" s="7"/>
      <c r="N7" s="5">
        <f t="shared" ref="N7" si="5">M14</f>
        <v>6</v>
      </c>
    </row>
    <row r="8" spans="1:26" s="2" customFormat="1" x14ac:dyDescent="0.25">
      <c r="A8" s="5">
        <v>-9</v>
      </c>
      <c r="B8" s="6">
        <v>0</v>
      </c>
      <c r="C8" s="6">
        <v>0</v>
      </c>
      <c r="D8" s="6">
        <v>0</v>
      </c>
      <c r="E8" s="6">
        <v>0</v>
      </c>
      <c r="F8" s="7">
        <f>SUM(E8:$E$82)</f>
        <v>10000</v>
      </c>
      <c r="G8" s="7"/>
      <c r="H8" s="5">
        <f t="shared" si="0"/>
        <v>160</v>
      </c>
      <c r="I8" s="7"/>
      <c r="J8" s="32">
        <f t="shared" si="0"/>
        <v>200</v>
      </c>
      <c r="K8" s="21"/>
      <c r="L8" s="35">
        <f t="shared" si="1"/>
        <v>8</v>
      </c>
      <c r="M8" s="7"/>
      <c r="N8" s="5">
        <f t="shared" ref="N8" si="6">M15</f>
        <v>8</v>
      </c>
    </row>
    <row r="9" spans="1:26" s="2" customFormat="1" x14ac:dyDescent="0.25">
      <c r="A9" s="5">
        <v>-8</v>
      </c>
      <c r="B9" s="6">
        <v>0</v>
      </c>
      <c r="C9" s="6">
        <v>0</v>
      </c>
      <c r="D9" s="6">
        <v>0</v>
      </c>
      <c r="E9" s="6">
        <v>0</v>
      </c>
      <c r="F9" s="7">
        <f>SUM(E9:$E$82)</f>
        <v>10000</v>
      </c>
      <c r="G9" s="7"/>
      <c r="H9" s="5">
        <f t="shared" si="0"/>
        <v>160</v>
      </c>
      <c r="I9" s="7"/>
      <c r="J9" s="32">
        <f t="shared" si="0"/>
        <v>200</v>
      </c>
      <c r="K9" s="21"/>
      <c r="L9" s="35">
        <f t="shared" si="1"/>
        <v>11</v>
      </c>
      <c r="M9" s="7"/>
      <c r="N9" s="5">
        <f t="shared" ref="N9" si="7">M16</f>
        <v>11</v>
      </c>
      <c r="P9" s="10" t="s">
        <v>7</v>
      </c>
      <c r="Q9" s="5">
        <v>5</v>
      </c>
      <c r="R9" s="5">
        <f>Q9</f>
        <v>5</v>
      </c>
      <c r="S9" s="5">
        <f>Q9</f>
        <v>5</v>
      </c>
      <c r="T9" s="5">
        <f>R9</f>
        <v>5</v>
      </c>
      <c r="U9" s="3"/>
    </row>
    <row r="10" spans="1:26" s="2" customFormat="1" x14ac:dyDescent="0.25">
      <c r="A10" s="5">
        <v>-7</v>
      </c>
      <c r="B10" s="6">
        <v>0</v>
      </c>
      <c r="C10" s="6">
        <v>0</v>
      </c>
      <c r="D10" s="6">
        <v>0</v>
      </c>
      <c r="E10" s="6">
        <v>0</v>
      </c>
      <c r="F10" s="7">
        <f>SUM(E10:$E$82)</f>
        <v>10000</v>
      </c>
      <c r="G10" s="7"/>
      <c r="H10" s="5">
        <f t="shared" si="0"/>
        <v>160</v>
      </c>
      <c r="I10" s="7"/>
      <c r="J10" s="32">
        <f t="shared" si="0"/>
        <v>200</v>
      </c>
      <c r="K10" s="21"/>
      <c r="L10" s="35">
        <f t="shared" si="1"/>
        <v>14</v>
      </c>
      <c r="M10" s="7"/>
      <c r="N10" s="5">
        <f t="shared" ref="N10" si="8">M17</f>
        <v>14</v>
      </c>
      <c r="P10" s="10" t="s">
        <v>8</v>
      </c>
      <c r="Q10" s="5">
        <v>8</v>
      </c>
      <c r="R10" s="5">
        <f>Q10</f>
        <v>8</v>
      </c>
      <c r="S10" s="5">
        <f>Q10</f>
        <v>8</v>
      </c>
      <c r="T10" s="5">
        <f>R10</f>
        <v>8</v>
      </c>
      <c r="U10" s="3"/>
    </row>
    <row r="11" spans="1:26" s="2" customFormat="1" x14ac:dyDescent="0.25">
      <c r="A11" s="5">
        <v>-6</v>
      </c>
      <c r="B11" s="6">
        <v>0</v>
      </c>
      <c r="C11" s="6">
        <v>0</v>
      </c>
      <c r="D11" s="6">
        <v>0</v>
      </c>
      <c r="E11" s="6">
        <v>0</v>
      </c>
      <c r="F11" s="7">
        <f>SUM(E11:$E$82)</f>
        <v>10000</v>
      </c>
      <c r="G11" s="7">
        <v>160</v>
      </c>
      <c r="H11" s="5">
        <f t="shared" ref="H11" si="9">G18</f>
        <v>160</v>
      </c>
      <c r="I11" s="7">
        <v>149</v>
      </c>
      <c r="J11" s="32">
        <f t="shared" ref="J11" si="10">I18</f>
        <v>200</v>
      </c>
      <c r="K11" s="21">
        <v>3</v>
      </c>
      <c r="L11" s="35">
        <f t="shared" ref="L11" si="11">K18</f>
        <v>80</v>
      </c>
      <c r="M11" s="7">
        <v>3</v>
      </c>
      <c r="N11" s="5">
        <f t="shared" ref="N11:N68" si="12">M18</f>
        <v>18</v>
      </c>
      <c r="P11" s="10" t="s">
        <v>9</v>
      </c>
      <c r="Q11" s="5">
        <v>4</v>
      </c>
      <c r="R11" s="5">
        <v>5</v>
      </c>
      <c r="S11" s="5">
        <v>6</v>
      </c>
      <c r="T11" s="5">
        <v>7</v>
      </c>
      <c r="U11" s="3"/>
    </row>
    <row r="12" spans="1:26" s="2" customFormat="1" x14ac:dyDescent="0.25">
      <c r="A12" s="5">
        <v>-5</v>
      </c>
      <c r="B12" s="6">
        <v>0</v>
      </c>
      <c r="C12" s="6">
        <v>0</v>
      </c>
      <c r="D12" s="6">
        <v>0</v>
      </c>
      <c r="E12" s="6">
        <v>0</v>
      </c>
      <c r="F12" s="7">
        <f>SUM(E12:$E$82)</f>
        <v>10000</v>
      </c>
      <c r="G12" s="7">
        <v>160</v>
      </c>
      <c r="H12" s="5">
        <f t="shared" ref="H12:H68" si="13">G19</f>
        <v>160</v>
      </c>
      <c r="I12" s="7">
        <v>200</v>
      </c>
      <c r="J12" s="32">
        <f t="shared" ref="J12:J68" si="14">I19</f>
        <v>200</v>
      </c>
      <c r="K12" s="21">
        <v>4</v>
      </c>
      <c r="L12" s="35">
        <f t="shared" ref="L12:L68" si="15">K19</f>
        <v>240</v>
      </c>
      <c r="M12" s="7">
        <v>4</v>
      </c>
      <c r="N12" s="5">
        <f t="shared" si="12"/>
        <v>23</v>
      </c>
      <c r="P12" s="9" t="s">
        <v>6</v>
      </c>
      <c r="Q12" s="5">
        <f>Q9*Q10*Q11</f>
        <v>160</v>
      </c>
      <c r="R12" s="5">
        <f>Q9*Q10*R11</f>
        <v>200</v>
      </c>
      <c r="S12" s="5">
        <f>Q9*Q10*S11</f>
        <v>240</v>
      </c>
      <c r="T12" s="5">
        <f>R9*R10*T11</f>
        <v>280</v>
      </c>
      <c r="U12" s="3"/>
    </row>
    <row r="13" spans="1:26" s="2" customFormat="1" x14ac:dyDescent="0.25">
      <c r="A13" s="5">
        <v>-4</v>
      </c>
      <c r="B13" s="6">
        <v>0</v>
      </c>
      <c r="C13" s="6">
        <v>0</v>
      </c>
      <c r="D13" s="6">
        <v>0</v>
      </c>
      <c r="E13" s="6">
        <v>0</v>
      </c>
      <c r="F13" s="7">
        <f>SUM(E13:$E$82)</f>
        <v>10000</v>
      </c>
      <c r="G13" s="7">
        <v>160</v>
      </c>
      <c r="H13" s="5">
        <f t="shared" si="13"/>
        <v>160</v>
      </c>
      <c r="I13" s="7">
        <v>200</v>
      </c>
      <c r="J13" s="32">
        <f t="shared" si="14"/>
        <v>200</v>
      </c>
      <c r="K13" s="21">
        <v>5</v>
      </c>
      <c r="L13" s="35">
        <f t="shared" si="15"/>
        <v>240</v>
      </c>
      <c r="M13" s="7">
        <v>5</v>
      </c>
      <c r="N13" s="5">
        <f t="shared" si="12"/>
        <v>29</v>
      </c>
      <c r="P13" s="3"/>
      <c r="Q13" s="3"/>
      <c r="R13" s="3"/>
      <c r="S13" s="3"/>
      <c r="T13" s="3"/>
      <c r="U13" s="3"/>
    </row>
    <row r="14" spans="1:26" s="2" customFormat="1" x14ac:dyDescent="0.25">
      <c r="A14" s="5">
        <v>-3</v>
      </c>
      <c r="B14" s="6">
        <v>0</v>
      </c>
      <c r="C14" s="6">
        <v>0</v>
      </c>
      <c r="D14" s="6">
        <v>0</v>
      </c>
      <c r="E14" s="6">
        <v>0</v>
      </c>
      <c r="F14" s="7">
        <f>SUM(E14:$E$82)</f>
        <v>10000</v>
      </c>
      <c r="G14" s="7">
        <v>160</v>
      </c>
      <c r="H14" s="5">
        <f t="shared" si="13"/>
        <v>160</v>
      </c>
      <c r="I14" s="7">
        <v>200</v>
      </c>
      <c r="J14" s="32">
        <f t="shared" si="14"/>
        <v>200</v>
      </c>
      <c r="K14" s="21">
        <v>6</v>
      </c>
      <c r="L14" s="35">
        <f t="shared" si="15"/>
        <v>240</v>
      </c>
      <c r="M14" s="7">
        <v>6</v>
      </c>
      <c r="N14" s="5">
        <f t="shared" si="12"/>
        <v>36</v>
      </c>
      <c r="P14" s="3"/>
      <c r="Q14" s="3"/>
      <c r="R14" s="3"/>
      <c r="S14" s="3"/>
      <c r="T14" s="3"/>
      <c r="U14" s="3"/>
      <c r="Y14" s="27"/>
    </row>
    <row r="15" spans="1:26" s="2" customFormat="1" x14ac:dyDescent="0.25">
      <c r="A15" s="5">
        <v>-2</v>
      </c>
      <c r="B15" s="6">
        <v>0</v>
      </c>
      <c r="C15" s="6">
        <v>0</v>
      </c>
      <c r="D15" s="6">
        <v>0</v>
      </c>
      <c r="E15" s="6">
        <v>0</v>
      </c>
      <c r="F15" s="7">
        <f>SUM(E15:$E$82)</f>
        <v>10000</v>
      </c>
      <c r="G15" s="7">
        <v>160</v>
      </c>
      <c r="H15" s="5">
        <f t="shared" si="13"/>
        <v>160</v>
      </c>
      <c r="I15" s="7">
        <v>200</v>
      </c>
      <c r="J15" s="32">
        <f t="shared" si="14"/>
        <v>200</v>
      </c>
      <c r="K15" s="21">
        <v>8</v>
      </c>
      <c r="L15" s="35">
        <f t="shared" si="15"/>
        <v>240</v>
      </c>
      <c r="M15" s="7">
        <v>8</v>
      </c>
      <c r="N15" s="5">
        <f t="shared" si="12"/>
        <v>44</v>
      </c>
      <c r="P15" s="13" t="s">
        <v>22</v>
      </c>
      <c r="Q15" s="14"/>
      <c r="R15" s="14"/>
      <c r="S15" s="14"/>
      <c r="T15" s="14"/>
      <c r="U15" s="14"/>
      <c r="Y15" s="27"/>
    </row>
    <row r="16" spans="1:26" s="2" customFormat="1" x14ac:dyDescent="0.25">
      <c r="A16" s="5">
        <v>-1</v>
      </c>
      <c r="B16" s="6">
        <v>0</v>
      </c>
      <c r="C16" s="6">
        <v>0</v>
      </c>
      <c r="D16" s="6">
        <v>0</v>
      </c>
      <c r="E16" s="6">
        <v>0</v>
      </c>
      <c r="F16" s="7">
        <f>SUM(E16:$E$82)</f>
        <v>10000</v>
      </c>
      <c r="G16" s="7">
        <v>160</v>
      </c>
      <c r="H16" s="5">
        <f t="shared" si="13"/>
        <v>160</v>
      </c>
      <c r="I16" s="7">
        <v>200</v>
      </c>
      <c r="J16" s="32">
        <f t="shared" si="14"/>
        <v>200</v>
      </c>
      <c r="K16" s="21">
        <v>11</v>
      </c>
      <c r="L16" s="35">
        <f t="shared" si="15"/>
        <v>240</v>
      </c>
      <c r="M16" s="7">
        <v>11</v>
      </c>
      <c r="N16" s="5">
        <f t="shared" si="12"/>
        <v>54</v>
      </c>
      <c r="P16" s="13" t="s">
        <v>23</v>
      </c>
      <c r="Q16" s="14"/>
      <c r="R16" s="14"/>
      <c r="S16" s="14"/>
      <c r="T16" s="14"/>
      <c r="U16" s="14"/>
      <c r="Y16" s="28"/>
    </row>
    <row r="17" spans="1:25" s="2" customFormat="1" x14ac:dyDescent="0.25">
      <c r="A17" s="5">
        <v>0</v>
      </c>
      <c r="B17" s="6">
        <v>0</v>
      </c>
      <c r="C17" s="6">
        <v>0</v>
      </c>
      <c r="D17" s="6">
        <v>0</v>
      </c>
      <c r="E17" s="6">
        <v>0</v>
      </c>
      <c r="F17" s="7">
        <f>SUM(E17:$E$82)</f>
        <v>10000</v>
      </c>
      <c r="G17" s="7">
        <v>160</v>
      </c>
      <c r="H17" s="5">
        <f t="shared" si="13"/>
        <v>160</v>
      </c>
      <c r="I17" s="7">
        <v>200</v>
      </c>
      <c r="J17" s="32">
        <f t="shared" si="14"/>
        <v>200</v>
      </c>
      <c r="K17" s="21">
        <v>14</v>
      </c>
      <c r="L17" s="35">
        <f t="shared" si="15"/>
        <v>240</v>
      </c>
      <c r="M17" s="7">
        <v>14</v>
      </c>
      <c r="N17" s="5">
        <f t="shared" si="12"/>
        <v>208</v>
      </c>
      <c r="Y17" s="28"/>
    </row>
    <row r="18" spans="1:25" x14ac:dyDescent="0.25">
      <c r="A18" s="7">
        <v>1</v>
      </c>
      <c r="B18" s="7">
        <f t="shared" ref="B18:B49" si="16">_xlfn.NORM.DIST(A18,33,10,FALSE)</f>
        <v>2.3840882014648405E-4</v>
      </c>
      <c r="C18" s="7">
        <f>B18*9989</f>
        <v>2.381465704443229</v>
      </c>
      <c r="D18" s="7">
        <f t="shared" ref="D18:D49" si="17">ROUNDUP(C18,0)</f>
        <v>3</v>
      </c>
      <c r="E18" s="7">
        <f>D18</f>
        <v>3</v>
      </c>
      <c r="F18" s="7">
        <f>SUM(E18:$E$82)</f>
        <v>10000</v>
      </c>
      <c r="G18" s="7">
        <v>160</v>
      </c>
      <c r="H18" s="5">
        <f t="shared" si="13"/>
        <v>160</v>
      </c>
      <c r="I18" s="7">
        <v>200</v>
      </c>
      <c r="J18" s="32">
        <f t="shared" si="14"/>
        <v>200</v>
      </c>
      <c r="K18" s="21">
        <v>80</v>
      </c>
      <c r="L18" s="35">
        <f t="shared" si="15"/>
        <v>240</v>
      </c>
      <c r="M18" s="7">
        <v>18</v>
      </c>
      <c r="N18" s="5">
        <f t="shared" si="12"/>
        <v>280</v>
      </c>
      <c r="Y18" s="28"/>
    </row>
    <row r="19" spans="1:25" x14ac:dyDescent="0.25">
      <c r="A19" s="7">
        <v>2</v>
      </c>
      <c r="B19" s="7">
        <f t="shared" si="16"/>
        <v>3.2668190561999186E-4</v>
      </c>
      <c r="C19" s="7">
        <f t="shared" ref="C19:C82" si="18">B19*9989</f>
        <v>3.2632255552380989</v>
      </c>
      <c r="D19" s="7">
        <f t="shared" si="17"/>
        <v>4</v>
      </c>
      <c r="E19" s="7">
        <f t="shared" ref="E19:E82" si="19">D19</f>
        <v>4</v>
      </c>
      <c r="F19" s="7">
        <f>SUM(E19:$E$82)</f>
        <v>9997</v>
      </c>
      <c r="G19" s="7">
        <v>160</v>
      </c>
      <c r="H19" s="5">
        <f t="shared" si="13"/>
        <v>160</v>
      </c>
      <c r="I19" s="7">
        <v>200</v>
      </c>
      <c r="J19" s="32">
        <f t="shared" si="14"/>
        <v>200</v>
      </c>
      <c r="K19" s="21">
        <v>240</v>
      </c>
      <c r="L19" s="35">
        <f t="shared" si="15"/>
        <v>240</v>
      </c>
      <c r="M19" s="7">
        <v>23</v>
      </c>
      <c r="N19" s="5">
        <f t="shared" si="12"/>
        <v>280</v>
      </c>
      <c r="Y19" s="28"/>
    </row>
    <row r="20" spans="1:25" x14ac:dyDescent="0.25">
      <c r="A20" s="7">
        <v>3</v>
      </c>
      <c r="B20" s="7">
        <f t="shared" si="16"/>
        <v>4.4318484119380076E-4</v>
      </c>
      <c r="C20" s="7">
        <f t="shared" si="18"/>
        <v>4.4269733786848757</v>
      </c>
      <c r="D20" s="7">
        <f t="shared" si="17"/>
        <v>5</v>
      </c>
      <c r="E20" s="7">
        <f t="shared" si="19"/>
        <v>5</v>
      </c>
      <c r="F20" s="7">
        <f>SUM(E20:$E$82)</f>
        <v>9993</v>
      </c>
      <c r="G20" s="7">
        <v>160</v>
      </c>
      <c r="H20" s="5">
        <f t="shared" si="13"/>
        <v>160</v>
      </c>
      <c r="I20" s="7">
        <v>200</v>
      </c>
      <c r="J20" s="32">
        <f t="shared" si="14"/>
        <v>200</v>
      </c>
      <c r="K20" s="21">
        <v>240</v>
      </c>
      <c r="L20" s="35">
        <f t="shared" si="15"/>
        <v>240</v>
      </c>
      <c r="M20" s="7">
        <v>29</v>
      </c>
      <c r="N20" s="5">
        <f t="shared" si="12"/>
        <v>280</v>
      </c>
      <c r="Y20" s="28"/>
    </row>
    <row r="21" spans="1:25" x14ac:dyDescent="0.25">
      <c r="A21" s="7">
        <v>4</v>
      </c>
      <c r="B21" s="7">
        <f t="shared" si="16"/>
        <v>5.9525324197758534E-4</v>
      </c>
      <c r="C21" s="7">
        <f t="shared" si="18"/>
        <v>5.9459846341141001</v>
      </c>
      <c r="D21" s="7">
        <f t="shared" si="17"/>
        <v>6</v>
      </c>
      <c r="E21" s="7">
        <f t="shared" si="19"/>
        <v>6</v>
      </c>
      <c r="F21" s="7">
        <f>SUM(E21:$E$82)</f>
        <v>9988</v>
      </c>
      <c r="G21" s="7">
        <v>160</v>
      </c>
      <c r="H21" s="5">
        <f t="shared" si="13"/>
        <v>160</v>
      </c>
      <c r="I21" s="7">
        <v>200</v>
      </c>
      <c r="J21" s="32">
        <f t="shared" si="14"/>
        <v>200</v>
      </c>
      <c r="K21" s="21">
        <v>240</v>
      </c>
      <c r="L21" s="35">
        <f t="shared" si="15"/>
        <v>240</v>
      </c>
      <c r="M21" s="7">
        <v>36</v>
      </c>
      <c r="N21" s="5">
        <f t="shared" si="12"/>
        <v>280</v>
      </c>
      <c r="Y21" s="28"/>
    </row>
    <row r="22" spans="1:25" x14ac:dyDescent="0.25">
      <c r="A22" s="7">
        <v>5</v>
      </c>
      <c r="B22" s="7">
        <f t="shared" si="16"/>
        <v>7.9154515829799694E-4</v>
      </c>
      <c r="C22" s="7">
        <f t="shared" si="18"/>
        <v>7.9067445862386911</v>
      </c>
      <c r="D22" s="7">
        <f t="shared" si="17"/>
        <v>8</v>
      </c>
      <c r="E22" s="7">
        <f t="shared" si="19"/>
        <v>8</v>
      </c>
      <c r="F22" s="7">
        <f>SUM(E22:$E$82)</f>
        <v>9982</v>
      </c>
      <c r="G22" s="7">
        <v>160</v>
      </c>
      <c r="H22" s="5">
        <f t="shared" si="13"/>
        <v>160</v>
      </c>
      <c r="I22" s="7">
        <v>200</v>
      </c>
      <c r="J22" s="32">
        <f t="shared" si="14"/>
        <v>200</v>
      </c>
      <c r="K22" s="21">
        <v>240</v>
      </c>
      <c r="L22" s="35">
        <f t="shared" si="15"/>
        <v>240</v>
      </c>
      <c r="M22" s="7">
        <v>44</v>
      </c>
      <c r="N22" s="5">
        <f t="shared" si="12"/>
        <v>280</v>
      </c>
      <c r="Y22" s="28"/>
    </row>
    <row r="23" spans="1:25" x14ac:dyDescent="0.25">
      <c r="A23" s="7">
        <v>6</v>
      </c>
      <c r="B23" s="7">
        <f t="shared" si="16"/>
        <v>1.0420934814422591E-3</v>
      </c>
      <c r="C23" s="7">
        <f t="shared" si="18"/>
        <v>10.409471786126726</v>
      </c>
      <c r="D23" s="7">
        <f t="shared" si="17"/>
        <v>11</v>
      </c>
      <c r="E23" s="7">
        <f t="shared" si="19"/>
        <v>11</v>
      </c>
      <c r="F23" s="7">
        <f>SUM(E23:$E$82)</f>
        <v>9974</v>
      </c>
      <c r="G23" s="7">
        <v>160</v>
      </c>
      <c r="H23" s="5">
        <f t="shared" si="13"/>
        <v>160</v>
      </c>
      <c r="I23" s="7">
        <v>200</v>
      </c>
      <c r="J23" s="32">
        <f t="shared" si="14"/>
        <v>200</v>
      </c>
      <c r="K23" s="21">
        <v>240</v>
      </c>
      <c r="L23" s="35">
        <f t="shared" si="15"/>
        <v>240</v>
      </c>
      <c r="M23" s="7">
        <v>54</v>
      </c>
      <c r="N23" s="5">
        <f t="shared" si="12"/>
        <v>280</v>
      </c>
      <c r="Y23" s="28"/>
    </row>
    <row r="24" spans="1:25" x14ac:dyDescent="0.25">
      <c r="A24" s="7">
        <v>7</v>
      </c>
      <c r="B24" s="7">
        <f t="shared" si="16"/>
        <v>1.3582969233685612E-3</v>
      </c>
      <c r="C24" s="7">
        <f t="shared" si="18"/>
        <v>13.568027967528558</v>
      </c>
      <c r="D24" s="7">
        <f t="shared" si="17"/>
        <v>14</v>
      </c>
      <c r="E24" s="7">
        <f t="shared" si="19"/>
        <v>14</v>
      </c>
      <c r="F24" s="7">
        <f>SUM(E24:$E$82)</f>
        <v>9963</v>
      </c>
      <c r="G24" s="7">
        <v>160</v>
      </c>
      <c r="H24" s="5">
        <f t="shared" si="13"/>
        <v>160</v>
      </c>
      <c r="I24" s="7">
        <v>200</v>
      </c>
      <c r="J24" s="32">
        <f t="shared" si="14"/>
        <v>200</v>
      </c>
      <c r="K24" s="21">
        <v>240</v>
      </c>
      <c r="L24" s="35">
        <f t="shared" si="15"/>
        <v>240</v>
      </c>
      <c r="M24" s="7">
        <v>208</v>
      </c>
      <c r="N24" s="5">
        <f t="shared" si="12"/>
        <v>280</v>
      </c>
      <c r="Y24" s="28"/>
    </row>
    <row r="25" spans="1:25" x14ac:dyDescent="0.25">
      <c r="A25" s="7">
        <v>8</v>
      </c>
      <c r="B25" s="7">
        <f t="shared" si="16"/>
        <v>1.752830049356854E-3</v>
      </c>
      <c r="C25" s="7">
        <f t="shared" si="18"/>
        <v>17.509019363025615</v>
      </c>
      <c r="D25" s="7">
        <f t="shared" si="17"/>
        <v>18</v>
      </c>
      <c r="E25" s="7">
        <f t="shared" si="19"/>
        <v>18</v>
      </c>
      <c r="F25" s="7">
        <f>SUM(E25:$E$82)</f>
        <v>9949</v>
      </c>
      <c r="G25" s="7">
        <v>160</v>
      </c>
      <c r="H25" s="5">
        <f t="shared" si="13"/>
        <v>160</v>
      </c>
      <c r="I25" s="7">
        <v>200</v>
      </c>
      <c r="J25" s="32">
        <f t="shared" si="14"/>
        <v>200</v>
      </c>
      <c r="K25" s="21">
        <v>240</v>
      </c>
      <c r="L25" s="35">
        <f t="shared" si="15"/>
        <v>240</v>
      </c>
      <c r="M25" s="7">
        <v>280</v>
      </c>
      <c r="N25" s="5">
        <f t="shared" si="12"/>
        <v>280</v>
      </c>
    </row>
    <row r="26" spans="1:25" x14ac:dyDescent="0.25">
      <c r="A26" s="7">
        <v>9</v>
      </c>
      <c r="B26" s="7">
        <f t="shared" si="16"/>
        <v>2.2394530294842902E-3</v>
      </c>
      <c r="C26" s="7">
        <f t="shared" si="18"/>
        <v>22.369896311518573</v>
      </c>
      <c r="D26" s="7">
        <f t="shared" si="17"/>
        <v>23</v>
      </c>
      <c r="E26" s="7">
        <f t="shared" si="19"/>
        <v>23</v>
      </c>
      <c r="F26" s="7">
        <f>SUM(E26:$E$82)</f>
        <v>9931</v>
      </c>
      <c r="G26" s="7">
        <v>160</v>
      </c>
      <c r="H26" s="5">
        <f t="shared" si="13"/>
        <v>160</v>
      </c>
      <c r="I26" s="7">
        <v>200</v>
      </c>
      <c r="J26" s="32">
        <f t="shared" si="14"/>
        <v>200</v>
      </c>
      <c r="K26" s="21">
        <v>240</v>
      </c>
      <c r="L26" s="35">
        <f t="shared" si="15"/>
        <v>240</v>
      </c>
      <c r="M26" s="7">
        <v>280</v>
      </c>
      <c r="N26" s="5">
        <f t="shared" si="12"/>
        <v>280</v>
      </c>
    </row>
    <row r="27" spans="1:25" x14ac:dyDescent="0.25">
      <c r="A27" s="7">
        <v>10</v>
      </c>
      <c r="B27" s="7">
        <f t="shared" si="16"/>
        <v>2.8327037741601186E-3</v>
      </c>
      <c r="C27" s="7">
        <f t="shared" si="18"/>
        <v>28.295878000085423</v>
      </c>
      <c r="D27" s="7">
        <f t="shared" si="17"/>
        <v>29</v>
      </c>
      <c r="E27" s="7">
        <f t="shared" si="19"/>
        <v>29</v>
      </c>
      <c r="F27" s="7">
        <f>SUM(E27:$E$82)</f>
        <v>9908</v>
      </c>
      <c r="G27" s="7">
        <v>160</v>
      </c>
      <c r="H27" s="5">
        <f t="shared" si="13"/>
        <v>160</v>
      </c>
      <c r="I27" s="7">
        <v>200</v>
      </c>
      <c r="J27" s="32">
        <f t="shared" si="14"/>
        <v>200</v>
      </c>
      <c r="K27" s="21">
        <v>240</v>
      </c>
      <c r="L27" s="35">
        <f t="shared" si="15"/>
        <v>240</v>
      </c>
      <c r="M27" s="7">
        <v>280</v>
      </c>
      <c r="N27" s="5">
        <f t="shared" si="12"/>
        <v>280</v>
      </c>
    </row>
    <row r="28" spans="1:25" x14ac:dyDescent="0.25">
      <c r="A28" s="7">
        <v>11</v>
      </c>
      <c r="B28" s="7">
        <f t="shared" si="16"/>
        <v>3.5474592846231421E-3</v>
      </c>
      <c r="C28" s="7">
        <f t="shared" si="18"/>
        <v>35.435570794100563</v>
      </c>
      <c r="D28" s="7">
        <f t="shared" si="17"/>
        <v>36</v>
      </c>
      <c r="E28" s="7">
        <f t="shared" si="19"/>
        <v>36</v>
      </c>
      <c r="F28" s="7">
        <f>SUM(E28:$E$82)</f>
        <v>9879</v>
      </c>
      <c r="G28" s="7">
        <v>160</v>
      </c>
      <c r="H28" s="5">
        <f t="shared" si="13"/>
        <v>160</v>
      </c>
      <c r="I28" s="7">
        <v>200</v>
      </c>
      <c r="J28" s="32">
        <f t="shared" si="14"/>
        <v>200</v>
      </c>
      <c r="K28" s="21">
        <v>240</v>
      </c>
      <c r="L28" s="35">
        <f t="shared" si="15"/>
        <v>240</v>
      </c>
      <c r="M28" s="7">
        <v>280</v>
      </c>
      <c r="N28" s="5">
        <f t="shared" si="12"/>
        <v>280</v>
      </c>
    </row>
    <row r="29" spans="1:25" x14ac:dyDescent="0.25">
      <c r="A29" s="7">
        <v>12</v>
      </c>
      <c r="B29" s="7">
        <f t="shared" si="16"/>
        <v>4.3983595980427196E-3</v>
      </c>
      <c r="C29" s="7">
        <f t="shared" si="18"/>
        <v>43.935214024848726</v>
      </c>
      <c r="D29" s="7">
        <f t="shared" si="17"/>
        <v>44</v>
      </c>
      <c r="E29" s="7">
        <f t="shared" si="19"/>
        <v>44</v>
      </c>
      <c r="F29" s="7">
        <f>SUM(E29:$E$82)</f>
        <v>9843</v>
      </c>
      <c r="G29" s="7">
        <v>160</v>
      </c>
      <c r="H29" s="5">
        <f t="shared" si="13"/>
        <v>160</v>
      </c>
      <c r="I29" s="7">
        <v>200</v>
      </c>
      <c r="J29" s="32">
        <f t="shared" si="14"/>
        <v>200</v>
      </c>
      <c r="K29" s="21">
        <v>240</v>
      </c>
      <c r="L29" s="35">
        <f t="shared" si="15"/>
        <v>240</v>
      </c>
      <c r="M29" s="7">
        <v>280</v>
      </c>
      <c r="N29" s="5">
        <f t="shared" si="12"/>
        <v>280</v>
      </c>
    </row>
    <row r="30" spans="1:25" x14ac:dyDescent="0.25">
      <c r="A30" s="7">
        <v>13</v>
      </c>
      <c r="B30" s="7">
        <f t="shared" si="16"/>
        <v>5.3990966513188061E-3</v>
      </c>
      <c r="C30" s="7">
        <f t="shared" si="18"/>
        <v>53.931576450023556</v>
      </c>
      <c r="D30" s="7">
        <f t="shared" si="17"/>
        <v>54</v>
      </c>
      <c r="E30" s="7">
        <f t="shared" si="19"/>
        <v>54</v>
      </c>
      <c r="F30" s="7">
        <f>SUM(E30:$E$82)</f>
        <v>9799</v>
      </c>
      <c r="G30" s="7">
        <v>160</v>
      </c>
      <c r="H30" s="5">
        <f t="shared" si="13"/>
        <v>160</v>
      </c>
      <c r="I30" s="7">
        <v>200</v>
      </c>
      <c r="J30" s="32">
        <f t="shared" si="14"/>
        <v>200</v>
      </c>
      <c r="K30" s="21">
        <v>240</v>
      </c>
      <c r="L30" s="35">
        <f t="shared" si="15"/>
        <v>240</v>
      </c>
      <c r="M30" s="7">
        <v>280</v>
      </c>
      <c r="N30" s="5">
        <f t="shared" si="12"/>
        <v>280</v>
      </c>
    </row>
    <row r="31" spans="1:25" x14ac:dyDescent="0.25">
      <c r="A31" s="7">
        <v>14</v>
      </c>
      <c r="B31" s="7">
        <f t="shared" si="16"/>
        <v>6.5615814774676604E-3</v>
      </c>
      <c r="C31" s="7">
        <f t="shared" si="18"/>
        <v>65.543637378424464</v>
      </c>
      <c r="D31" s="7">
        <f t="shared" si="17"/>
        <v>66</v>
      </c>
      <c r="E31" s="7">
        <f t="shared" si="19"/>
        <v>66</v>
      </c>
      <c r="F31" s="7">
        <f>SUM(E31:$E$82)</f>
        <v>9745</v>
      </c>
      <c r="G31" s="7">
        <v>160</v>
      </c>
      <c r="H31" s="5">
        <f t="shared" si="13"/>
        <v>160</v>
      </c>
      <c r="I31" s="7">
        <v>200</v>
      </c>
      <c r="J31" s="32">
        <f t="shared" si="14"/>
        <v>200</v>
      </c>
      <c r="K31" s="21">
        <v>240</v>
      </c>
      <c r="L31" s="35">
        <f t="shared" si="15"/>
        <v>240</v>
      </c>
      <c r="M31" s="7">
        <v>280</v>
      </c>
      <c r="N31" s="5">
        <f t="shared" si="12"/>
        <v>280</v>
      </c>
    </row>
    <row r="32" spans="1:25" x14ac:dyDescent="0.25">
      <c r="A32" s="7">
        <v>15</v>
      </c>
      <c r="B32" s="7">
        <f t="shared" si="16"/>
        <v>7.8950158300894139E-3</v>
      </c>
      <c r="C32" s="7">
        <f t="shared" si="18"/>
        <v>78.86331312676316</v>
      </c>
      <c r="D32" s="7">
        <f t="shared" si="17"/>
        <v>79</v>
      </c>
      <c r="E32" s="7">
        <f t="shared" si="19"/>
        <v>79</v>
      </c>
      <c r="F32" s="7">
        <f>SUM(E32:$E$82)</f>
        <v>9679</v>
      </c>
      <c r="G32" s="7">
        <v>160</v>
      </c>
      <c r="H32" s="5">
        <f t="shared" si="13"/>
        <v>160</v>
      </c>
      <c r="I32" s="7">
        <v>200</v>
      </c>
      <c r="J32" s="32">
        <f t="shared" si="14"/>
        <v>200</v>
      </c>
      <c r="K32" s="21">
        <v>240</v>
      </c>
      <c r="L32" s="35">
        <f t="shared" si="15"/>
        <v>240</v>
      </c>
      <c r="M32" s="7">
        <v>280</v>
      </c>
      <c r="N32" s="5">
        <f t="shared" si="12"/>
        <v>280</v>
      </c>
    </row>
    <row r="33" spans="1:14" x14ac:dyDescent="0.25">
      <c r="A33" s="7">
        <v>16</v>
      </c>
      <c r="B33" s="7">
        <f t="shared" si="16"/>
        <v>9.4049077376886937E-3</v>
      </c>
      <c r="C33" s="7">
        <f t="shared" si="18"/>
        <v>93.945623391772358</v>
      </c>
      <c r="D33" s="7">
        <f t="shared" si="17"/>
        <v>94</v>
      </c>
      <c r="E33" s="7">
        <f t="shared" si="19"/>
        <v>94</v>
      </c>
      <c r="F33" s="7">
        <f>SUM(E33:$E$82)</f>
        <v>9600</v>
      </c>
      <c r="G33" s="7">
        <v>160</v>
      </c>
      <c r="H33" s="5">
        <f t="shared" si="13"/>
        <v>160</v>
      </c>
      <c r="I33" s="7">
        <v>200</v>
      </c>
      <c r="J33" s="32">
        <f t="shared" si="14"/>
        <v>200</v>
      </c>
      <c r="K33" s="21">
        <v>240</v>
      </c>
      <c r="L33" s="35">
        <f t="shared" si="15"/>
        <v>240</v>
      </c>
      <c r="M33" s="7">
        <v>280</v>
      </c>
      <c r="N33" s="5">
        <f t="shared" si="12"/>
        <v>280</v>
      </c>
    </row>
    <row r="34" spans="1:14" x14ac:dyDescent="0.25">
      <c r="A34" s="7">
        <v>17</v>
      </c>
      <c r="B34" s="7">
        <f t="shared" si="16"/>
        <v>1.1092083467945555E-2</v>
      </c>
      <c r="C34" s="7">
        <f t="shared" si="18"/>
        <v>110.79882176130815</v>
      </c>
      <c r="D34" s="7">
        <f t="shared" si="17"/>
        <v>111</v>
      </c>
      <c r="E34" s="7">
        <f t="shared" si="19"/>
        <v>111</v>
      </c>
      <c r="F34" s="7">
        <f>SUM(E34:$E$82)</f>
        <v>9506</v>
      </c>
      <c r="G34" s="7">
        <v>160</v>
      </c>
      <c r="H34" s="5">
        <f t="shared" si="13"/>
        <v>160</v>
      </c>
      <c r="I34" s="7">
        <v>200</v>
      </c>
      <c r="J34" s="32">
        <f t="shared" si="14"/>
        <v>200</v>
      </c>
      <c r="K34" s="21">
        <v>240</v>
      </c>
      <c r="L34" s="35">
        <f t="shared" si="15"/>
        <v>240</v>
      </c>
      <c r="M34" s="7">
        <v>280</v>
      </c>
      <c r="N34" s="5">
        <f t="shared" si="12"/>
        <v>280</v>
      </c>
    </row>
    <row r="35" spans="1:14" x14ac:dyDescent="0.25">
      <c r="A35" s="7">
        <v>18</v>
      </c>
      <c r="B35" s="7">
        <f t="shared" si="16"/>
        <v>1.2951759566589173E-2</v>
      </c>
      <c r="C35" s="7">
        <f t="shared" si="18"/>
        <v>129.37512631065925</v>
      </c>
      <c r="D35" s="7">
        <f t="shared" si="17"/>
        <v>130</v>
      </c>
      <c r="E35" s="7">
        <f t="shared" si="19"/>
        <v>130</v>
      </c>
      <c r="F35" s="7">
        <f>SUM(E35:$E$82)</f>
        <v>9395</v>
      </c>
      <c r="G35" s="7">
        <v>160</v>
      </c>
      <c r="H35" s="5">
        <f t="shared" si="13"/>
        <v>160</v>
      </c>
      <c r="I35" s="7">
        <v>200</v>
      </c>
      <c r="J35" s="32">
        <f t="shared" si="14"/>
        <v>200</v>
      </c>
      <c r="K35" s="21">
        <v>240</v>
      </c>
      <c r="L35" s="35">
        <f t="shared" si="15"/>
        <v>240</v>
      </c>
      <c r="M35" s="7">
        <v>280</v>
      </c>
      <c r="N35" s="5">
        <f t="shared" si="12"/>
        <v>280</v>
      </c>
    </row>
    <row r="36" spans="1:14" x14ac:dyDescent="0.25">
      <c r="A36" s="7">
        <v>19</v>
      </c>
      <c r="B36" s="7">
        <f t="shared" si="16"/>
        <v>1.4972746563574486E-2</v>
      </c>
      <c r="C36" s="7">
        <f t="shared" si="18"/>
        <v>149.56276542354553</v>
      </c>
      <c r="D36" s="7">
        <f t="shared" si="17"/>
        <v>150</v>
      </c>
      <c r="E36" s="7">
        <f t="shared" si="19"/>
        <v>150</v>
      </c>
      <c r="F36" s="7">
        <f>SUM(E36:$E$82)</f>
        <v>9265</v>
      </c>
      <c r="G36" s="7">
        <v>160</v>
      </c>
      <c r="H36" s="5">
        <f t="shared" si="13"/>
        <v>160</v>
      </c>
      <c r="I36" s="7">
        <v>200</v>
      </c>
      <c r="J36" s="32">
        <f t="shared" si="14"/>
        <v>200</v>
      </c>
      <c r="K36" s="21">
        <v>240</v>
      </c>
      <c r="L36" s="35">
        <f t="shared" si="15"/>
        <v>240</v>
      </c>
      <c r="M36" s="7">
        <v>280</v>
      </c>
      <c r="N36" s="5">
        <f t="shared" si="12"/>
        <v>280</v>
      </c>
    </row>
    <row r="37" spans="1:14" x14ac:dyDescent="0.25">
      <c r="A37" s="7">
        <v>20</v>
      </c>
      <c r="B37" s="7">
        <f t="shared" si="16"/>
        <v>1.7136859204780735E-2</v>
      </c>
      <c r="C37" s="7">
        <f t="shared" si="18"/>
        <v>171.18008659655476</v>
      </c>
      <c r="D37" s="7">
        <f t="shared" si="17"/>
        <v>172</v>
      </c>
      <c r="E37" s="7">
        <f t="shared" si="19"/>
        <v>172</v>
      </c>
      <c r="F37" s="7">
        <f>SUM(E37:$E$82)</f>
        <v>9115</v>
      </c>
      <c r="G37" s="7">
        <v>160</v>
      </c>
      <c r="H37" s="5">
        <f t="shared" si="13"/>
        <v>160</v>
      </c>
      <c r="I37" s="7">
        <v>200</v>
      </c>
      <c r="J37" s="32">
        <f t="shared" si="14"/>
        <v>200</v>
      </c>
      <c r="K37" s="21">
        <v>240</v>
      </c>
      <c r="L37" s="35">
        <f t="shared" si="15"/>
        <v>240</v>
      </c>
      <c r="M37" s="7">
        <v>280</v>
      </c>
      <c r="N37" s="5">
        <f t="shared" si="12"/>
        <v>280</v>
      </c>
    </row>
    <row r="38" spans="1:14" x14ac:dyDescent="0.25">
      <c r="A38" s="7">
        <v>21</v>
      </c>
      <c r="B38" s="7">
        <f t="shared" si="16"/>
        <v>1.9418605498321296E-2</v>
      </c>
      <c r="C38" s="7">
        <f t="shared" si="18"/>
        <v>193.97245032273142</v>
      </c>
      <c r="D38" s="7">
        <f t="shared" si="17"/>
        <v>194</v>
      </c>
      <c r="E38" s="7">
        <f t="shared" si="19"/>
        <v>194</v>
      </c>
      <c r="F38" s="7">
        <f>SUM(E38:$E$82)</f>
        <v>8943</v>
      </c>
      <c r="G38" s="7">
        <v>160</v>
      </c>
      <c r="H38" s="5">
        <f t="shared" si="13"/>
        <v>160</v>
      </c>
      <c r="I38" s="7">
        <v>200</v>
      </c>
      <c r="J38" s="32">
        <f t="shared" si="14"/>
        <v>200</v>
      </c>
      <c r="K38" s="21">
        <v>240</v>
      </c>
      <c r="L38" s="35">
        <f t="shared" si="15"/>
        <v>240</v>
      </c>
      <c r="M38" s="7">
        <v>280</v>
      </c>
      <c r="N38" s="5">
        <f t="shared" si="12"/>
        <v>280</v>
      </c>
    </row>
    <row r="39" spans="1:14" x14ac:dyDescent="0.25">
      <c r="A39" s="7">
        <v>22</v>
      </c>
      <c r="B39" s="7">
        <f t="shared" si="16"/>
        <v>2.1785217703255054E-2</v>
      </c>
      <c r="C39" s="7">
        <f t="shared" si="18"/>
        <v>217.61253963781473</v>
      </c>
      <c r="D39" s="7">
        <f t="shared" si="17"/>
        <v>218</v>
      </c>
      <c r="E39" s="7">
        <f t="shared" si="19"/>
        <v>218</v>
      </c>
      <c r="F39" s="7">
        <f>SUM(E39:$E$82)</f>
        <v>8749</v>
      </c>
      <c r="G39" s="7">
        <v>160</v>
      </c>
      <c r="H39" s="5">
        <f t="shared" si="13"/>
        <v>160</v>
      </c>
      <c r="I39" s="7">
        <v>200</v>
      </c>
      <c r="J39" s="32">
        <f t="shared" si="14"/>
        <v>200</v>
      </c>
      <c r="K39" s="21">
        <v>240</v>
      </c>
      <c r="L39" s="35">
        <f t="shared" si="15"/>
        <v>240</v>
      </c>
      <c r="M39" s="7">
        <v>280</v>
      </c>
      <c r="N39" s="5">
        <f t="shared" si="12"/>
        <v>280</v>
      </c>
    </row>
    <row r="40" spans="1:14" x14ac:dyDescent="0.25">
      <c r="A40" s="7">
        <v>23</v>
      </c>
      <c r="B40" s="7">
        <f t="shared" si="16"/>
        <v>2.4197072451914336E-2</v>
      </c>
      <c r="C40" s="7">
        <f t="shared" si="18"/>
        <v>241.7045567221723</v>
      </c>
      <c r="D40" s="7">
        <f t="shared" si="17"/>
        <v>242</v>
      </c>
      <c r="E40" s="7">
        <f t="shared" si="19"/>
        <v>242</v>
      </c>
      <c r="F40" s="7">
        <f>SUM(E40:$E$82)</f>
        <v>8531</v>
      </c>
      <c r="G40" s="7">
        <v>160</v>
      </c>
      <c r="H40" s="5">
        <f t="shared" si="13"/>
        <v>160</v>
      </c>
      <c r="I40" s="7">
        <v>200</v>
      </c>
      <c r="J40" s="32">
        <f t="shared" si="14"/>
        <v>200</v>
      </c>
      <c r="K40" s="21">
        <v>240</v>
      </c>
      <c r="L40" s="35">
        <f t="shared" si="15"/>
        <v>240</v>
      </c>
      <c r="M40" s="7">
        <v>280</v>
      </c>
      <c r="N40" s="5">
        <f t="shared" si="12"/>
        <v>280</v>
      </c>
    </row>
    <row r="41" spans="1:14" x14ac:dyDescent="0.25">
      <c r="A41" s="7">
        <v>24</v>
      </c>
      <c r="B41" s="7">
        <f t="shared" si="16"/>
        <v>2.6608524989875482E-2</v>
      </c>
      <c r="C41" s="7">
        <f t="shared" si="18"/>
        <v>265.79255612386618</v>
      </c>
      <c r="D41" s="7">
        <f t="shared" si="17"/>
        <v>266</v>
      </c>
      <c r="E41" s="7">
        <f t="shared" si="19"/>
        <v>266</v>
      </c>
      <c r="F41" s="7">
        <f>SUM(E41:$E$82)</f>
        <v>8289</v>
      </c>
      <c r="G41" s="7">
        <v>160</v>
      </c>
      <c r="H41" s="5">
        <f t="shared" si="13"/>
        <v>160</v>
      </c>
      <c r="I41" s="7">
        <v>200</v>
      </c>
      <c r="J41" s="32">
        <f t="shared" si="14"/>
        <v>200</v>
      </c>
      <c r="K41" s="21">
        <v>240</v>
      </c>
      <c r="L41" s="35">
        <f t="shared" si="15"/>
        <v>240</v>
      </c>
      <c r="M41" s="7">
        <v>280</v>
      </c>
      <c r="N41" s="5">
        <f t="shared" si="12"/>
        <v>280</v>
      </c>
    </row>
    <row r="42" spans="1:14" x14ac:dyDescent="0.25">
      <c r="A42" s="7">
        <v>25</v>
      </c>
      <c r="B42" s="7">
        <f t="shared" si="16"/>
        <v>2.8969155276148274E-2</v>
      </c>
      <c r="C42" s="7">
        <f t="shared" si="18"/>
        <v>289.37289205344513</v>
      </c>
      <c r="D42" s="7">
        <f t="shared" si="17"/>
        <v>290</v>
      </c>
      <c r="E42" s="7">
        <f t="shared" si="19"/>
        <v>290</v>
      </c>
      <c r="F42" s="7">
        <f>SUM(E42:$E$82)</f>
        <v>8023</v>
      </c>
      <c r="G42" s="7">
        <v>160</v>
      </c>
      <c r="H42" s="5">
        <f t="shared" si="13"/>
        <v>160</v>
      </c>
      <c r="I42" s="7">
        <v>200</v>
      </c>
      <c r="J42" s="32">
        <f t="shared" si="14"/>
        <v>200</v>
      </c>
      <c r="K42" s="21">
        <v>240</v>
      </c>
      <c r="L42" s="35">
        <f t="shared" si="15"/>
        <v>240</v>
      </c>
      <c r="M42" s="7">
        <v>280</v>
      </c>
      <c r="N42" s="5">
        <f t="shared" si="12"/>
        <v>280</v>
      </c>
    </row>
    <row r="43" spans="1:14" x14ac:dyDescent="0.25">
      <c r="A43" s="7">
        <v>26</v>
      </c>
      <c r="B43" s="7">
        <f t="shared" si="16"/>
        <v>3.1225393336676129E-2</v>
      </c>
      <c r="C43" s="7">
        <f t="shared" si="18"/>
        <v>311.91045404005786</v>
      </c>
      <c r="D43" s="7">
        <f t="shared" si="17"/>
        <v>312</v>
      </c>
      <c r="E43" s="7">
        <f t="shared" si="19"/>
        <v>312</v>
      </c>
      <c r="F43" s="7">
        <f>SUM(E43:$E$82)</f>
        <v>7733</v>
      </c>
      <c r="G43" s="7">
        <v>160</v>
      </c>
      <c r="H43" s="5">
        <f t="shared" si="13"/>
        <v>160</v>
      </c>
      <c r="I43" s="7">
        <v>200</v>
      </c>
      <c r="J43" s="32">
        <f t="shared" si="14"/>
        <v>200</v>
      </c>
      <c r="K43" s="21">
        <v>240</v>
      </c>
      <c r="L43" s="35">
        <f t="shared" si="15"/>
        <v>240</v>
      </c>
      <c r="M43" s="7">
        <v>280</v>
      </c>
      <c r="N43" s="5">
        <f t="shared" si="12"/>
        <v>280</v>
      </c>
    </row>
    <row r="44" spans="1:14" x14ac:dyDescent="0.25">
      <c r="A44" s="7">
        <v>27</v>
      </c>
      <c r="B44" s="7">
        <f t="shared" si="16"/>
        <v>3.3322460289179963E-2</v>
      </c>
      <c r="C44" s="7">
        <f t="shared" si="18"/>
        <v>332.85805582861866</v>
      </c>
      <c r="D44" s="7">
        <f t="shared" si="17"/>
        <v>333</v>
      </c>
      <c r="E44" s="7">
        <f t="shared" si="19"/>
        <v>333</v>
      </c>
      <c r="F44" s="7">
        <f>SUM(E44:$E$82)</f>
        <v>7421</v>
      </c>
      <c r="G44" s="7">
        <v>160</v>
      </c>
      <c r="H44" s="5">
        <f t="shared" si="13"/>
        <v>160</v>
      </c>
      <c r="I44" s="7">
        <v>200</v>
      </c>
      <c r="J44" s="32">
        <f t="shared" si="14"/>
        <v>200</v>
      </c>
      <c r="K44" s="21">
        <v>240</v>
      </c>
      <c r="L44" s="35">
        <f t="shared" si="15"/>
        <v>240</v>
      </c>
      <c r="M44" s="7">
        <v>280</v>
      </c>
      <c r="N44" s="5">
        <f t="shared" si="12"/>
        <v>280</v>
      </c>
    </row>
    <row r="45" spans="1:14" x14ac:dyDescent="0.25">
      <c r="A45" s="7">
        <v>28</v>
      </c>
      <c r="B45" s="7">
        <f t="shared" si="16"/>
        <v>3.5206532676429952E-2</v>
      </c>
      <c r="C45" s="7">
        <f t="shared" si="18"/>
        <v>351.67805490485881</v>
      </c>
      <c r="D45" s="7">
        <f t="shared" si="17"/>
        <v>352</v>
      </c>
      <c r="E45" s="7">
        <f t="shared" si="19"/>
        <v>352</v>
      </c>
      <c r="F45" s="7">
        <f>SUM(E45:$E$82)</f>
        <v>7088</v>
      </c>
      <c r="G45" s="7">
        <v>160</v>
      </c>
      <c r="H45" s="5">
        <f t="shared" si="13"/>
        <v>160</v>
      </c>
      <c r="I45" s="7">
        <v>200</v>
      </c>
      <c r="J45" s="32">
        <f t="shared" si="14"/>
        <v>200</v>
      </c>
      <c r="K45" s="21">
        <v>240</v>
      </c>
      <c r="L45" s="35">
        <f t="shared" si="15"/>
        <v>240</v>
      </c>
      <c r="M45" s="7">
        <v>280</v>
      </c>
      <c r="N45" s="5">
        <f t="shared" si="12"/>
        <v>266</v>
      </c>
    </row>
    <row r="46" spans="1:14" x14ac:dyDescent="0.25">
      <c r="A46" s="7">
        <v>29</v>
      </c>
      <c r="B46" s="7">
        <f t="shared" si="16"/>
        <v>3.6827014030332332E-2</v>
      </c>
      <c r="C46" s="7">
        <f t="shared" si="18"/>
        <v>367.86504314898968</v>
      </c>
      <c r="D46" s="7">
        <f t="shared" si="17"/>
        <v>368</v>
      </c>
      <c r="E46" s="7">
        <f t="shared" si="19"/>
        <v>368</v>
      </c>
      <c r="F46" s="7">
        <f>SUM(E46:$E$82)</f>
        <v>6736</v>
      </c>
      <c r="G46" s="7">
        <v>160</v>
      </c>
      <c r="H46" s="5">
        <f t="shared" si="13"/>
        <v>160</v>
      </c>
      <c r="I46" s="7">
        <v>200</v>
      </c>
      <c r="J46" s="32">
        <f t="shared" si="14"/>
        <v>200</v>
      </c>
      <c r="K46" s="21">
        <v>240</v>
      </c>
      <c r="L46" s="35">
        <f t="shared" si="15"/>
        <v>240</v>
      </c>
      <c r="M46" s="7">
        <v>280</v>
      </c>
      <c r="N46" s="5">
        <f t="shared" si="12"/>
        <v>242</v>
      </c>
    </row>
    <row r="47" spans="1:14" x14ac:dyDescent="0.25">
      <c r="A47" s="7">
        <v>30</v>
      </c>
      <c r="B47" s="7">
        <f t="shared" si="16"/>
        <v>3.8138781546052408E-2</v>
      </c>
      <c r="C47" s="7">
        <f t="shared" si="18"/>
        <v>380.9682888635175</v>
      </c>
      <c r="D47" s="7">
        <f t="shared" si="17"/>
        <v>381</v>
      </c>
      <c r="E47" s="7">
        <f t="shared" si="19"/>
        <v>381</v>
      </c>
      <c r="F47" s="7">
        <f>SUM(E47:$E$82)</f>
        <v>6368</v>
      </c>
      <c r="G47" s="7">
        <v>160</v>
      </c>
      <c r="H47" s="5">
        <f t="shared" si="13"/>
        <v>160</v>
      </c>
      <c r="I47" s="7">
        <v>200</v>
      </c>
      <c r="J47" s="32">
        <f t="shared" si="14"/>
        <v>200</v>
      </c>
      <c r="K47" s="21">
        <v>240</v>
      </c>
      <c r="L47" s="35">
        <f t="shared" si="15"/>
        <v>218</v>
      </c>
      <c r="M47" s="7">
        <v>280</v>
      </c>
      <c r="N47" s="5">
        <f t="shared" si="12"/>
        <v>218</v>
      </c>
    </row>
    <row r="48" spans="1:14" x14ac:dyDescent="0.25">
      <c r="A48" s="7">
        <v>31</v>
      </c>
      <c r="B48" s="7">
        <f t="shared" si="16"/>
        <v>3.9104269397545591E-2</v>
      </c>
      <c r="C48" s="7">
        <f t="shared" si="18"/>
        <v>390.61254701208293</v>
      </c>
      <c r="D48" s="7">
        <f t="shared" si="17"/>
        <v>391</v>
      </c>
      <c r="E48" s="7">
        <f t="shared" si="19"/>
        <v>391</v>
      </c>
      <c r="F48" s="7">
        <f>SUM(E48:$E$82)</f>
        <v>5987</v>
      </c>
      <c r="G48" s="7">
        <v>160</v>
      </c>
      <c r="H48" s="5">
        <f t="shared" si="13"/>
        <v>160</v>
      </c>
      <c r="I48" s="7">
        <v>200</v>
      </c>
      <c r="J48" s="32">
        <f t="shared" si="14"/>
        <v>194</v>
      </c>
      <c r="K48" s="21">
        <v>240</v>
      </c>
      <c r="L48" s="35">
        <f t="shared" si="15"/>
        <v>194</v>
      </c>
      <c r="M48" s="7">
        <v>280</v>
      </c>
      <c r="N48" s="5">
        <f t="shared" si="12"/>
        <v>194</v>
      </c>
    </row>
    <row r="49" spans="1:14" x14ac:dyDescent="0.25">
      <c r="A49" s="7">
        <v>32</v>
      </c>
      <c r="B49" s="7">
        <f t="shared" si="16"/>
        <v>3.9695254747701178E-2</v>
      </c>
      <c r="C49" s="7">
        <f t="shared" si="18"/>
        <v>396.51589967478708</v>
      </c>
      <c r="D49" s="7">
        <f t="shared" si="17"/>
        <v>397</v>
      </c>
      <c r="E49" s="7">
        <f t="shared" si="19"/>
        <v>397</v>
      </c>
      <c r="F49" s="7">
        <f>SUM(E49:$E$82)</f>
        <v>5596</v>
      </c>
      <c r="G49" s="7">
        <v>160</v>
      </c>
      <c r="H49" s="5">
        <f t="shared" si="13"/>
        <v>160</v>
      </c>
      <c r="I49" s="7">
        <v>200</v>
      </c>
      <c r="J49" s="32">
        <f t="shared" si="14"/>
        <v>172</v>
      </c>
      <c r="K49" s="21">
        <v>240</v>
      </c>
      <c r="L49" s="35">
        <f t="shared" si="15"/>
        <v>172</v>
      </c>
      <c r="M49" s="7">
        <v>280</v>
      </c>
      <c r="N49" s="5">
        <f t="shared" si="12"/>
        <v>172</v>
      </c>
    </row>
    <row r="50" spans="1:14" x14ac:dyDescent="0.25">
      <c r="A50" s="7">
        <v>33</v>
      </c>
      <c r="B50" s="7">
        <f t="shared" ref="B50:B81" si="20">_xlfn.NORM.DIST(A50,33,10,FALSE)</f>
        <v>3.9894228040143274E-2</v>
      </c>
      <c r="C50" s="7">
        <f t="shared" si="18"/>
        <v>398.50344389299119</v>
      </c>
      <c r="D50" s="7">
        <f t="shared" ref="D50:D81" si="21">ROUNDUP(C50,0)</f>
        <v>399</v>
      </c>
      <c r="E50" s="7">
        <f>D50-1</f>
        <v>398</v>
      </c>
      <c r="F50" s="7">
        <f>SUM(E50:$E$82)</f>
        <v>5199</v>
      </c>
      <c r="G50" s="7">
        <v>160</v>
      </c>
      <c r="H50" s="5">
        <f t="shared" si="13"/>
        <v>150</v>
      </c>
      <c r="I50" s="7">
        <v>200</v>
      </c>
      <c r="J50" s="32">
        <f t="shared" si="14"/>
        <v>150</v>
      </c>
      <c r="K50" s="21">
        <v>240</v>
      </c>
      <c r="L50" s="35">
        <f t="shared" si="15"/>
        <v>150</v>
      </c>
      <c r="M50" s="7">
        <v>280</v>
      </c>
      <c r="N50" s="5">
        <f t="shared" si="12"/>
        <v>150</v>
      </c>
    </row>
    <row r="51" spans="1:14" x14ac:dyDescent="0.25">
      <c r="A51" s="7">
        <v>34</v>
      </c>
      <c r="B51" s="7">
        <f t="shared" si="20"/>
        <v>3.9695254747701178E-2</v>
      </c>
      <c r="C51" s="7">
        <f t="shared" si="18"/>
        <v>396.51589967478708</v>
      </c>
      <c r="D51" s="7">
        <f t="shared" si="21"/>
        <v>397</v>
      </c>
      <c r="E51" s="7">
        <f t="shared" si="19"/>
        <v>397</v>
      </c>
      <c r="F51" s="7">
        <f>SUM(E51:$E$82)</f>
        <v>4801</v>
      </c>
      <c r="G51" s="7">
        <v>160</v>
      </c>
      <c r="H51" s="5">
        <f t="shared" si="13"/>
        <v>130</v>
      </c>
      <c r="I51" s="7">
        <v>200</v>
      </c>
      <c r="J51" s="32">
        <f t="shared" si="14"/>
        <v>130</v>
      </c>
      <c r="K51" s="21">
        <v>240</v>
      </c>
      <c r="L51" s="35">
        <f t="shared" si="15"/>
        <v>130</v>
      </c>
      <c r="M51" s="7">
        <v>280</v>
      </c>
      <c r="N51" s="5">
        <f t="shared" si="12"/>
        <v>130</v>
      </c>
    </row>
    <row r="52" spans="1:14" x14ac:dyDescent="0.25">
      <c r="A52" s="7">
        <v>35</v>
      </c>
      <c r="B52" s="7">
        <f t="shared" si="20"/>
        <v>3.9104269397545591E-2</v>
      </c>
      <c r="C52" s="7">
        <f t="shared" si="18"/>
        <v>390.61254701208293</v>
      </c>
      <c r="D52" s="7">
        <f t="shared" si="21"/>
        <v>391</v>
      </c>
      <c r="E52" s="7">
        <f t="shared" si="19"/>
        <v>391</v>
      </c>
      <c r="F52" s="7">
        <f>SUM(E52:$E$82)</f>
        <v>4404</v>
      </c>
      <c r="G52" s="7">
        <v>160</v>
      </c>
      <c r="H52" s="5">
        <f t="shared" si="13"/>
        <v>111</v>
      </c>
      <c r="I52" s="7">
        <v>200</v>
      </c>
      <c r="J52" s="32">
        <f t="shared" si="14"/>
        <v>111</v>
      </c>
      <c r="K52" s="21">
        <v>240</v>
      </c>
      <c r="L52" s="35">
        <f t="shared" si="15"/>
        <v>111</v>
      </c>
      <c r="M52" s="7">
        <v>266</v>
      </c>
      <c r="N52" s="5">
        <f t="shared" si="12"/>
        <v>111</v>
      </c>
    </row>
    <row r="53" spans="1:14" x14ac:dyDescent="0.25">
      <c r="A53" s="7">
        <v>36</v>
      </c>
      <c r="B53" s="7">
        <f t="shared" si="20"/>
        <v>3.8138781546052408E-2</v>
      </c>
      <c r="C53" s="7">
        <f t="shared" si="18"/>
        <v>380.9682888635175</v>
      </c>
      <c r="D53" s="7">
        <f t="shared" si="21"/>
        <v>381</v>
      </c>
      <c r="E53" s="7">
        <f t="shared" si="19"/>
        <v>381</v>
      </c>
      <c r="F53" s="7">
        <f>SUM(E53:$E$82)</f>
        <v>4013</v>
      </c>
      <c r="G53" s="7">
        <v>160</v>
      </c>
      <c r="H53" s="5">
        <f t="shared" si="13"/>
        <v>94</v>
      </c>
      <c r="I53" s="7">
        <v>200</v>
      </c>
      <c r="J53" s="32">
        <f t="shared" si="14"/>
        <v>94</v>
      </c>
      <c r="K53" s="21">
        <v>240</v>
      </c>
      <c r="L53" s="35">
        <f t="shared" si="15"/>
        <v>94</v>
      </c>
      <c r="M53" s="7">
        <v>242</v>
      </c>
      <c r="N53" s="5">
        <f t="shared" si="12"/>
        <v>94</v>
      </c>
    </row>
    <row r="54" spans="1:14" x14ac:dyDescent="0.25">
      <c r="A54" s="7">
        <v>37</v>
      </c>
      <c r="B54" s="7">
        <f t="shared" si="20"/>
        <v>3.6827014030332332E-2</v>
      </c>
      <c r="C54" s="7">
        <f t="shared" si="18"/>
        <v>367.86504314898968</v>
      </c>
      <c r="D54" s="7">
        <f t="shared" si="21"/>
        <v>368</v>
      </c>
      <c r="E54" s="7">
        <f t="shared" si="19"/>
        <v>368</v>
      </c>
      <c r="F54" s="7">
        <f>SUM(E54:$E$82)</f>
        <v>3632</v>
      </c>
      <c r="G54" s="7">
        <v>160</v>
      </c>
      <c r="H54" s="5">
        <f t="shared" si="13"/>
        <v>79</v>
      </c>
      <c r="I54" s="7">
        <v>200</v>
      </c>
      <c r="J54" s="32">
        <f t="shared" si="14"/>
        <v>79</v>
      </c>
      <c r="K54" s="21">
        <v>218</v>
      </c>
      <c r="L54" s="35">
        <f t="shared" si="15"/>
        <v>79</v>
      </c>
      <c r="M54" s="7">
        <v>218</v>
      </c>
      <c r="N54" s="5">
        <f t="shared" si="12"/>
        <v>79</v>
      </c>
    </row>
    <row r="55" spans="1:14" x14ac:dyDescent="0.25">
      <c r="A55" s="7">
        <v>38</v>
      </c>
      <c r="B55" s="7">
        <f t="shared" si="20"/>
        <v>3.5206532676429952E-2</v>
      </c>
      <c r="C55" s="7">
        <f t="shared" si="18"/>
        <v>351.67805490485881</v>
      </c>
      <c r="D55" s="7">
        <f t="shared" si="21"/>
        <v>352</v>
      </c>
      <c r="E55" s="7">
        <f t="shared" si="19"/>
        <v>352</v>
      </c>
      <c r="F55" s="7">
        <f>SUM(E55:$E$82)</f>
        <v>3264</v>
      </c>
      <c r="G55" s="7">
        <v>160</v>
      </c>
      <c r="H55" s="5">
        <f t="shared" si="13"/>
        <v>66</v>
      </c>
      <c r="I55" s="7">
        <v>194</v>
      </c>
      <c r="J55" s="32">
        <f t="shared" si="14"/>
        <v>66</v>
      </c>
      <c r="K55" s="21">
        <v>194</v>
      </c>
      <c r="L55" s="35">
        <f t="shared" si="15"/>
        <v>66</v>
      </c>
      <c r="M55" s="7">
        <v>194</v>
      </c>
      <c r="N55" s="5">
        <f t="shared" si="12"/>
        <v>66</v>
      </c>
    </row>
    <row r="56" spans="1:14" x14ac:dyDescent="0.25">
      <c r="A56" s="7">
        <v>39</v>
      </c>
      <c r="B56" s="7">
        <f t="shared" si="20"/>
        <v>3.3322460289179963E-2</v>
      </c>
      <c r="C56" s="7">
        <f t="shared" si="18"/>
        <v>332.85805582861866</v>
      </c>
      <c r="D56" s="7">
        <f t="shared" si="21"/>
        <v>333</v>
      </c>
      <c r="E56" s="7">
        <f t="shared" si="19"/>
        <v>333</v>
      </c>
      <c r="F56" s="7">
        <f>SUM(E56:$E$82)</f>
        <v>2912</v>
      </c>
      <c r="G56" s="7">
        <v>160</v>
      </c>
      <c r="H56" s="5">
        <f t="shared" si="13"/>
        <v>54</v>
      </c>
      <c r="I56" s="7">
        <v>172</v>
      </c>
      <c r="J56" s="32">
        <f t="shared" si="14"/>
        <v>54</v>
      </c>
      <c r="K56" s="21">
        <v>172</v>
      </c>
      <c r="L56" s="35">
        <f t="shared" si="15"/>
        <v>54</v>
      </c>
      <c r="M56" s="7">
        <v>172</v>
      </c>
      <c r="N56" s="5">
        <f t="shared" si="12"/>
        <v>54</v>
      </c>
    </row>
    <row r="57" spans="1:14" x14ac:dyDescent="0.25">
      <c r="A57" s="7">
        <v>40</v>
      </c>
      <c r="B57" s="7">
        <f t="shared" si="20"/>
        <v>3.1225393336676129E-2</v>
      </c>
      <c r="C57" s="7">
        <f t="shared" si="18"/>
        <v>311.91045404005786</v>
      </c>
      <c r="D57" s="7">
        <f t="shared" si="21"/>
        <v>312</v>
      </c>
      <c r="E57" s="7">
        <f t="shared" si="19"/>
        <v>312</v>
      </c>
      <c r="F57" s="7">
        <f>SUM(E57:$E$82)</f>
        <v>2579</v>
      </c>
      <c r="G57" s="7">
        <v>150</v>
      </c>
      <c r="H57" s="5">
        <f t="shared" si="13"/>
        <v>44</v>
      </c>
      <c r="I57" s="7">
        <v>150</v>
      </c>
      <c r="J57" s="32">
        <f t="shared" si="14"/>
        <v>44</v>
      </c>
      <c r="K57" s="21">
        <v>150</v>
      </c>
      <c r="L57" s="35">
        <f t="shared" si="15"/>
        <v>44</v>
      </c>
      <c r="M57" s="7">
        <v>150</v>
      </c>
      <c r="N57" s="5">
        <f t="shared" si="12"/>
        <v>44</v>
      </c>
    </row>
    <row r="58" spans="1:14" x14ac:dyDescent="0.25">
      <c r="A58" s="7">
        <v>41</v>
      </c>
      <c r="B58" s="7">
        <f t="shared" si="20"/>
        <v>2.8969155276148274E-2</v>
      </c>
      <c r="C58" s="7">
        <f t="shared" si="18"/>
        <v>289.37289205344513</v>
      </c>
      <c r="D58" s="7">
        <f t="shared" si="21"/>
        <v>290</v>
      </c>
      <c r="E58" s="7">
        <f t="shared" si="19"/>
        <v>290</v>
      </c>
      <c r="F58" s="7">
        <f>SUM(E58:$E$82)</f>
        <v>2267</v>
      </c>
      <c r="G58" s="7">
        <v>130</v>
      </c>
      <c r="H58" s="5">
        <f t="shared" si="13"/>
        <v>36</v>
      </c>
      <c r="I58" s="7">
        <v>130</v>
      </c>
      <c r="J58" s="32">
        <f t="shared" si="14"/>
        <v>36</v>
      </c>
      <c r="K58" s="21">
        <v>130</v>
      </c>
      <c r="L58" s="35">
        <f t="shared" si="15"/>
        <v>36</v>
      </c>
      <c r="M58" s="7">
        <v>130</v>
      </c>
      <c r="N58" s="5">
        <f t="shared" si="12"/>
        <v>36</v>
      </c>
    </row>
    <row r="59" spans="1:14" x14ac:dyDescent="0.25">
      <c r="A59" s="7">
        <v>42</v>
      </c>
      <c r="B59" s="7">
        <f t="shared" si="20"/>
        <v>2.6608524989875482E-2</v>
      </c>
      <c r="C59" s="7">
        <f t="shared" si="18"/>
        <v>265.79255612386618</v>
      </c>
      <c r="D59" s="7">
        <f t="shared" si="21"/>
        <v>266</v>
      </c>
      <c r="E59" s="7">
        <f t="shared" si="19"/>
        <v>266</v>
      </c>
      <c r="F59" s="7">
        <f>SUM(E59:$E$82)</f>
        <v>1977</v>
      </c>
      <c r="G59" s="7">
        <v>111</v>
      </c>
      <c r="H59" s="5">
        <f t="shared" si="13"/>
        <v>29</v>
      </c>
      <c r="I59" s="7">
        <v>111</v>
      </c>
      <c r="J59" s="32">
        <f t="shared" si="14"/>
        <v>29</v>
      </c>
      <c r="K59" s="21">
        <v>111</v>
      </c>
      <c r="L59" s="35">
        <f t="shared" si="15"/>
        <v>29</v>
      </c>
      <c r="M59" s="7">
        <v>111</v>
      </c>
      <c r="N59" s="5">
        <f t="shared" si="12"/>
        <v>29</v>
      </c>
    </row>
    <row r="60" spans="1:14" x14ac:dyDescent="0.25">
      <c r="A60" s="7">
        <v>43</v>
      </c>
      <c r="B60" s="7">
        <f t="shared" si="20"/>
        <v>2.4197072451914336E-2</v>
      </c>
      <c r="C60" s="7">
        <f t="shared" si="18"/>
        <v>241.7045567221723</v>
      </c>
      <c r="D60" s="7">
        <f t="shared" si="21"/>
        <v>242</v>
      </c>
      <c r="E60" s="7">
        <f t="shared" si="19"/>
        <v>242</v>
      </c>
      <c r="F60" s="7">
        <f>SUM(E60:$E$82)</f>
        <v>1711</v>
      </c>
      <c r="G60" s="7">
        <v>94</v>
      </c>
      <c r="H60" s="5">
        <f t="shared" si="13"/>
        <v>23</v>
      </c>
      <c r="I60" s="7">
        <v>94</v>
      </c>
      <c r="J60" s="32">
        <f t="shared" si="14"/>
        <v>23</v>
      </c>
      <c r="K60" s="21">
        <v>94</v>
      </c>
      <c r="L60" s="35">
        <f t="shared" si="15"/>
        <v>23</v>
      </c>
      <c r="M60" s="7">
        <v>94</v>
      </c>
      <c r="N60" s="5">
        <f t="shared" si="12"/>
        <v>23</v>
      </c>
    </row>
    <row r="61" spans="1:14" x14ac:dyDescent="0.25">
      <c r="A61" s="7">
        <v>44</v>
      </c>
      <c r="B61" s="7">
        <f t="shared" si="20"/>
        <v>2.1785217703255054E-2</v>
      </c>
      <c r="C61" s="7">
        <f t="shared" si="18"/>
        <v>217.61253963781473</v>
      </c>
      <c r="D61" s="7">
        <f t="shared" si="21"/>
        <v>218</v>
      </c>
      <c r="E61" s="7">
        <f t="shared" si="19"/>
        <v>218</v>
      </c>
      <c r="F61" s="7">
        <f>SUM(E61:$E$82)</f>
        <v>1469</v>
      </c>
      <c r="G61" s="7">
        <v>79</v>
      </c>
      <c r="H61" s="5">
        <f t="shared" si="13"/>
        <v>18</v>
      </c>
      <c r="I61" s="7">
        <v>79</v>
      </c>
      <c r="J61" s="32">
        <f t="shared" si="14"/>
        <v>18</v>
      </c>
      <c r="K61" s="21">
        <v>79</v>
      </c>
      <c r="L61" s="35">
        <f t="shared" si="15"/>
        <v>18</v>
      </c>
      <c r="M61" s="7">
        <v>79</v>
      </c>
      <c r="N61" s="5">
        <f t="shared" si="12"/>
        <v>18</v>
      </c>
    </row>
    <row r="62" spans="1:14" x14ac:dyDescent="0.25">
      <c r="A62" s="7">
        <v>45</v>
      </c>
      <c r="B62" s="7">
        <f t="shared" si="20"/>
        <v>1.9418605498321296E-2</v>
      </c>
      <c r="C62" s="7">
        <f t="shared" si="18"/>
        <v>193.97245032273142</v>
      </c>
      <c r="D62" s="7">
        <f t="shared" si="21"/>
        <v>194</v>
      </c>
      <c r="E62" s="7">
        <f t="shared" si="19"/>
        <v>194</v>
      </c>
      <c r="F62" s="7">
        <f>SUM(E62:$E$82)</f>
        <v>1251</v>
      </c>
      <c r="G62" s="7">
        <v>66</v>
      </c>
      <c r="H62" s="5">
        <f t="shared" si="13"/>
        <v>14</v>
      </c>
      <c r="I62" s="7">
        <v>66</v>
      </c>
      <c r="J62" s="32">
        <f t="shared" si="14"/>
        <v>14</v>
      </c>
      <c r="K62" s="21">
        <v>66</v>
      </c>
      <c r="L62" s="35">
        <f t="shared" si="15"/>
        <v>14</v>
      </c>
      <c r="M62" s="7">
        <v>66</v>
      </c>
      <c r="N62" s="5">
        <f t="shared" si="12"/>
        <v>14</v>
      </c>
    </row>
    <row r="63" spans="1:14" x14ac:dyDescent="0.25">
      <c r="A63" s="7">
        <v>46</v>
      </c>
      <c r="B63" s="7">
        <f t="shared" si="20"/>
        <v>1.7136859204780735E-2</v>
      </c>
      <c r="C63" s="7">
        <f t="shared" si="18"/>
        <v>171.18008659655476</v>
      </c>
      <c r="D63" s="7">
        <f t="shared" si="21"/>
        <v>172</v>
      </c>
      <c r="E63" s="7">
        <f t="shared" si="19"/>
        <v>172</v>
      </c>
      <c r="F63" s="7">
        <f>SUM(E63:$E$82)</f>
        <v>1057</v>
      </c>
      <c r="G63" s="7">
        <v>54</v>
      </c>
      <c r="H63" s="5">
        <f t="shared" si="13"/>
        <v>11</v>
      </c>
      <c r="I63" s="7">
        <v>54</v>
      </c>
      <c r="J63" s="32">
        <f t="shared" si="14"/>
        <v>11</v>
      </c>
      <c r="K63" s="21">
        <v>54</v>
      </c>
      <c r="L63" s="35">
        <f t="shared" si="15"/>
        <v>11</v>
      </c>
      <c r="M63" s="7">
        <v>54</v>
      </c>
      <c r="N63" s="5">
        <f t="shared" si="12"/>
        <v>11</v>
      </c>
    </row>
    <row r="64" spans="1:14" x14ac:dyDescent="0.25">
      <c r="A64" s="7">
        <v>47</v>
      </c>
      <c r="B64" s="7">
        <f t="shared" si="20"/>
        <v>1.4972746563574486E-2</v>
      </c>
      <c r="C64" s="7">
        <f t="shared" si="18"/>
        <v>149.56276542354553</v>
      </c>
      <c r="D64" s="7">
        <f t="shared" si="21"/>
        <v>150</v>
      </c>
      <c r="E64" s="7">
        <f t="shared" si="19"/>
        <v>150</v>
      </c>
      <c r="F64" s="7">
        <f>SUM(E64:$E$82)</f>
        <v>885</v>
      </c>
      <c r="G64" s="7">
        <v>44</v>
      </c>
      <c r="H64" s="5">
        <f t="shared" si="13"/>
        <v>8</v>
      </c>
      <c r="I64" s="7">
        <v>44</v>
      </c>
      <c r="J64" s="32">
        <f t="shared" si="14"/>
        <v>8</v>
      </c>
      <c r="K64" s="21">
        <v>44</v>
      </c>
      <c r="L64" s="35">
        <f t="shared" si="15"/>
        <v>8</v>
      </c>
      <c r="M64" s="7">
        <v>44</v>
      </c>
      <c r="N64" s="5">
        <f t="shared" si="12"/>
        <v>8</v>
      </c>
    </row>
    <row r="65" spans="1:14" x14ac:dyDescent="0.25">
      <c r="A65" s="7">
        <v>48</v>
      </c>
      <c r="B65" s="7">
        <f t="shared" si="20"/>
        <v>1.2951759566589173E-2</v>
      </c>
      <c r="C65" s="7">
        <f t="shared" si="18"/>
        <v>129.37512631065925</v>
      </c>
      <c r="D65" s="7">
        <f t="shared" si="21"/>
        <v>130</v>
      </c>
      <c r="E65" s="7">
        <f t="shared" si="19"/>
        <v>130</v>
      </c>
      <c r="F65" s="7">
        <f>SUM(E65:$E$82)</f>
        <v>735</v>
      </c>
      <c r="G65" s="7">
        <v>36</v>
      </c>
      <c r="H65" s="5">
        <f t="shared" si="13"/>
        <v>6</v>
      </c>
      <c r="I65" s="7">
        <v>36</v>
      </c>
      <c r="J65" s="32">
        <f t="shared" si="14"/>
        <v>6</v>
      </c>
      <c r="K65" s="21">
        <v>36</v>
      </c>
      <c r="L65" s="35">
        <f t="shared" si="15"/>
        <v>6</v>
      </c>
      <c r="M65" s="7">
        <v>36</v>
      </c>
      <c r="N65" s="5">
        <f t="shared" si="12"/>
        <v>6</v>
      </c>
    </row>
    <row r="66" spans="1:14" x14ac:dyDescent="0.25">
      <c r="A66" s="7">
        <v>49</v>
      </c>
      <c r="B66" s="7">
        <f t="shared" si="20"/>
        <v>1.1092083467945555E-2</v>
      </c>
      <c r="C66" s="7">
        <f t="shared" si="18"/>
        <v>110.79882176130815</v>
      </c>
      <c r="D66" s="7">
        <f t="shared" si="21"/>
        <v>111</v>
      </c>
      <c r="E66" s="7">
        <f t="shared" si="19"/>
        <v>111</v>
      </c>
      <c r="F66" s="7">
        <f>SUM(E66:$E$82)</f>
        <v>605</v>
      </c>
      <c r="G66" s="7">
        <v>29</v>
      </c>
      <c r="H66" s="5">
        <f t="shared" si="13"/>
        <v>5</v>
      </c>
      <c r="I66" s="7">
        <v>29</v>
      </c>
      <c r="J66" s="32">
        <f t="shared" si="14"/>
        <v>5</v>
      </c>
      <c r="K66" s="21">
        <v>29</v>
      </c>
      <c r="L66" s="35">
        <f t="shared" si="15"/>
        <v>5</v>
      </c>
      <c r="M66" s="7">
        <v>29</v>
      </c>
      <c r="N66" s="5">
        <f t="shared" si="12"/>
        <v>5</v>
      </c>
    </row>
    <row r="67" spans="1:14" x14ac:dyDescent="0.25">
      <c r="A67" s="7">
        <v>50</v>
      </c>
      <c r="B67" s="7">
        <f t="shared" si="20"/>
        <v>9.4049077376886937E-3</v>
      </c>
      <c r="C67" s="7">
        <f t="shared" si="18"/>
        <v>93.945623391772358</v>
      </c>
      <c r="D67" s="7">
        <f t="shared" si="21"/>
        <v>94</v>
      </c>
      <c r="E67" s="7">
        <f t="shared" si="19"/>
        <v>94</v>
      </c>
      <c r="F67" s="7">
        <f>SUM(E67:$E$82)</f>
        <v>494</v>
      </c>
      <c r="G67" s="7">
        <v>23</v>
      </c>
      <c r="H67" s="5">
        <f t="shared" si="13"/>
        <v>4</v>
      </c>
      <c r="I67" s="7">
        <v>23</v>
      </c>
      <c r="J67" s="32">
        <f t="shared" si="14"/>
        <v>4</v>
      </c>
      <c r="K67" s="21">
        <v>23</v>
      </c>
      <c r="L67" s="35">
        <f t="shared" si="15"/>
        <v>4</v>
      </c>
      <c r="M67" s="7">
        <v>23</v>
      </c>
      <c r="N67" s="5">
        <f t="shared" si="12"/>
        <v>4</v>
      </c>
    </row>
    <row r="68" spans="1:14" x14ac:dyDescent="0.25">
      <c r="A68" s="7">
        <v>51</v>
      </c>
      <c r="B68" s="7">
        <f t="shared" si="20"/>
        <v>7.8950158300894139E-3</v>
      </c>
      <c r="C68" s="7">
        <f t="shared" si="18"/>
        <v>78.86331312676316</v>
      </c>
      <c r="D68" s="7">
        <f t="shared" si="21"/>
        <v>79</v>
      </c>
      <c r="E68" s="7">
        <f t="shared" si="19"/>
        <v>79</v>
      </c>
      <c r="F68" s="7">
        <f>SUM(E68:$E$82)</f>
        <v>400</v>
      </c>
      <c r="G68" s="7">
        <v>18</v>
      </c>
      <c r="H68" s="5">
        <f t="shared" si="13"/>
        <v>3</v>
      </c>
      <c r="I68" s="7">
        <v>18</v>
      </c>
      <c r="J68" s="32">
        <f t="shared" si="14"/>
        <v>3</v>
      </c>
      <c r="K68" s="21">
        <v>18</v>
      </c>
      <c r="L68" s="35">
        <f t="shared" si="15"/>
        <v>3</v>
      </c>
      <c r="M68" s="7">
        <v>18</v>
      </c>
      <c r="N68" s="5">
        <f t="shared" si="12"/>
        <v>3</v>
      </c>
    </row>
    <row r="69" spans="1:14" x14ac:dyDescent="0.25">
      <c r="A69" s="7">
        <v>52</v>
      </c>
      <c r="B69" s="7">
        <f t="shared" si="20"/>
        <v>6.5615814774676604E-3</v>
      </c>
      <c r="C69" s="7">
        <f t="shared" si="18"/>
        <v>65.543637378424464</v>
      </c>
      <c r="D69" s="7">
        <f t="shared" si="21"/>
        <v>66</v>
      </c>
      <c r="E69" s="7">
        <f t="shared" si="19"/>
        <v>66</v>
      </c>
      <c r="F69" s="7">
        <f>SUM(E69:$E$82)</f>
        <v>321</v>
      </c>
      <c r="G69" s="7">
        <v>14</v>
      </c>
      <c r="H69" s="5"/>
      <c r="I69" s="7">
        <v>14</v>
      </c>
      <c r="J69" s="32"/>
      <c r="K69" s="21">
        <v>14</v>
      </c>
      <c r="L69" s="35"/>
      <c r="M69" s="7">
        <v>14</v>
      </c>
      <c r="N69" s="5"/>
    </row>
    <row r="70" spans="1:14" x14ac:dyDescent="0.25">
      <c r="A70" s="7">
        <v>53</v>
      </c>
      <c r="B70" s="7">
        <f t="shared" si="20"/>
        <v>5.3990966513188061E-3</v>
      </c>
      <c r="C70" s="7">
        <f t="shared" si="18"/>
        <v>53.931576450023556</v>
      </c>
      <c r="D70" s="7">
        <f t="shared" si="21"/>
        <v>54</v>
      </c>
      <c r="E70" s="7">
        <f t="shared" si="19"/>
        <v>54</v>
      </c>
      <c r="F70" s="7">
        <f>SUM(E70:$E$82)</f>
        <v>255</v>
      </c>
      <c r="G70" s="7">
        <v>11</v>
      </c>
      <c r="H70" s="5"/>
      <c r="I70" s="7">
        <v>11</v>
      </c>
      <c r="J70" s="32"/>
      <c r="K70" s="21">
        <v>11</v>
      </c>
      <c r="L70" s="35"/>
      <c r="M70" s="7">
        <v>11</v>
      </c>
      <c r="N70" s="5"/>
    </row>
    <row r="71" spans="1:14" x14ac:dyDescent="0.25">
      <c r="A71" s="7">
        <v>54</v>
      </c>
      <c r="B71" s="7">
        <f t="shared" si="20"/>
        <v>4.3983595980427196E-3</v>
      </c>
      <c r="C71" s="7">
        <f t="shared" si="18"/>
        <v>43.935214024848726</v>
      </c>
      <c r="D71" s="7">
        <f t="shared" si="21"/>
        <v>44</v>
      </c>
      <c r="E71" s="7">
        <f t="shared" si="19"/>
        <v>44</v>
      </c>
      <c r="F71" s="7">
        <f>SUM(E71:$E$82)</f>
        <v>201</v>
      </c>
      <c r="G71" s="7">
        <v>8</v>
      </c>
      <c r="H71" s="5"/>
      <c r="I71" s="7">
        <v>8</v>
      </c>
      <c r="J71" s="32"/>
      <c r="K71" s="21">
        <v>8</v>
      </c>
      <c r="L71" s="35"/>
      <c r="M71" s="7">
        <v>8</v>
      </c>
      <c r="N71" s="5"/>
    </row>
    <row r="72" spans="1:14" x14ac:dyDescent="0.25">
      <c r="A72" s="7">
        <v>55</v>
      </c>
      <c r="B72" s="7">
        <f t="shared" si="20"/>
        <v>3.5474592846231421E-3</v>
      </c>
      <c r="C72" s="7">
        <f t="shared" si="18"/>
        <v>35.435570794100563</v>
      </c>
      <c r="D72" s="7">
        <f t="shared" si="21"/>
        <v>36</v>
      </c>
      <c r="E72" s="7">
        <f t="shared" si="19"/>
        <v>36</v>
      </c>
      <c r="F72" s="7">
        <f>SUM(E72:$E$82)</f>
        <v>157</v>
      </c>
      <c r="G72" s="7">
        <v>6</v>
      </c>
      <c r="H72" s="5"/>
      <c r="I72" s="7">
        <v>6</v>
      </c>
      <c r="J72" s="32"/>
      <c r="K72" s="21">
        <v>6</v>
      </c>
      <c r="L72" s="35"/>
      <c r="M72" s="7">
        <v>6</v>
      </c>
      <c r="N72" s="5"/>
    </row>
    <row r="73" spans="1:14" x14ac:dyDescent="0.25">
      <c r="A73" s="7">
        <v>56</v>
      </c>
      <c r="B73" s="7">
        <f t="shared" si="20"/>
        <v>2.8327037741601186E-3</v>
      </c>
      <c r="C73" s="7">
        <f t="shared" si="18"/>
        <v>28.295878000085423</v>
      </c>
      <c r="D73" s="7">
        <f t="shared" si="21"/>
        <v>29</v>
      </c>
      <c r="E73" s="7">
        <f t="shared" si="19"/>
        <v>29</v>
      </c>
      <c r="F73" s="7">
        <f>SUM(E73:$E$82)</f>
        <v>121</v>
      </c>
      <c r="G73" s="7">
        <v>5</v>
      </c>
      <c r="H73" s="5"/>
      <c r="I73" s="7">
        <v>5</v>
      </c>
      <c r="J73" s="32"/>
      <c r="K73" s="21">
        <v>5</v>
      </c>
      <c r="L73" s="35"/>
      <c r="M73" s="7">
        <v>5</v>
      </c>
      <c r="N73" s="5"/>
    </row>
    <row r="74" spans="1:14" x14ac:dyDescent="0.25">
      <c r="A74" s="7">
        <v>57</v>
      </c>
      <c r="B74" s="7">
        <f t="shared" si="20"/>
        <v>2.2394530294842902E-3</v>
      </c>
      <c r="C74" s="7">
        <f t="shared" si="18"/>
        <v>22.369896311518573</v>
      </c>
      <c r="D74" s="7">
        <f t="shared" si="21"/>
        <v>23</v>
      </c>
      <c r="E74" s="7">
        <f t="shared" si="19"/>
        <v>23</v>
      </c>
      <c r="F74" s="7">
        <f>SUM(E74:$E$82)</f>
        <v>92</v>
      </c>
      <c r="G74" s="7">
        <v>4</v>
      </c>
      <c r="H74" s="5"/>
      <c r="I74" s="7">
        <v>4</v>
      </c>
      <c r="J74" s="32"/>
      <c r="K74" s="21">
        <v>4</v>
      </c>
      <c r="L74" s="35"/>
      <c r="M74" s="7">
        <v>4</v>
      </c>
      <c r="N74" s="5"/>
    </row>
    <row r="75" spans="1:14" x14ac:dyDescent="0.25">
      <c r="A75" s="7">
        <v>58</v>
      </c>
      <c r="B75" s="7">
        <f t="shared" si="20"/>
        <v>1.752830049356854E-3</v>
      </c>
      <c r="C75" s="7">
        <f t="shared" si="18"/>
        <v>17.509019363025615</v>
      </c>
      <c r="D75" s="7">
        <f t="shared" si="21"/>
        <v>18</v>
      </c>
      <c r="E75" s="7">
        <f t="shared" si="19"/>
        <v>18</v>
      </c>
      <c r="F75" s="7">
        <f>SUM(E75:$E$82)</f>
        <v>69</v>
      </c>
      <c r="G75" s="7">
        <v>3</v>
      </c>
      <c r="H75" s="5"/>
      <c r="I75" s="7">
        <v>3</v>
      </c>
      <c r="J75" s="32"/>
      <c r="K75" s="21">
        <v>3</v>
      </c>
      <c r="L75" s="35"/>
      <c r="M75" s="7">
        <v>3</v>
      </c>
      <c r="N75" s="5"/>
    </row>
    <row r="76" spans="1:14" x14ac:dyDescent="0.25">
      <c r="A76" s="7">
        <v>59</v>
      </c>
      <c r="B76" s="7">
        <f t="shared" si="20"/>
        <v>1.3582969233685612E-3</v>
      </c>
      <c r="C76" s="7">
        <f t="shared" si="18"/>
        <v>13.568027967528558</v>
      </c>
      <c r="D76" s="7">
        <f t="shared" si="21"/>
        <v>14</v>
      </c>
      <c r="E76" s="7">
        <f t="shared" si="19"/>
        <v>14</v>
      </c>
      <c r="F76" s="7">
        <f>SUM(E76:$E$82)</f>
        <v>51</v>
      </c>
      <c r="G76" s="7"/>
      <c r="H76" s="7"/>
      <c r="I76" s="7"/>
      <c r="J76" s="7"/>
      <c r="K76" s="7"/>
      <c r="L76" s="7"/>
      <c r="M76" s="7"/>
      <c r="N76" s="7"/>
    </row>
    <row r="77" spans="1:14" x14ac:dyDescent="0.25">
      <c r="A77" s="7">
        <v>60</v>
      </c>
      <c r="B77" s="7">
        <f t="shared" si="20"/>
        <v>1.0420934814422591E-3</v>
      </c>
      <c r="C77" s="7">
        <f t="shared" si="18"/>
        <v>10.409471786126726</v>
      </c>
      <c r="D77" s="7">
        <f t="shared" si="21"/>
        <v>11</v>
      </c>
      <c r="E77" s="7">
        <f t="shared" si="19"/>
        <v>11</v>
      </c>
      <c r="F77" s="7">
        <f>SUM(E77:$E$82)</f>
        <v>37</v>
      </c>
      <c r="G77" s="7"/>
      <c r="H77" s="7"/>
      <c r="I77" s="7"/>
      <c r="J77" s="7"/>
      <c r="K77" s="7"/>
      <c r="L77" s="7"/>
      <c r="M77" s="7"/>
      <c r="N77" s="7"/>
    </row>
    <row r="78" spans="1:14" x14ac:dyDescent="0.25">
      <c r="A78" s="7">
        <v>61</v>
      </c>
      <c r="B78" s="7">
        <f t="shared" si="20"/>
        <v>7.9154515829799694E-4</v>
      </c>
      <c r="C78" s="7">
        <f t="shared" si="18"/>
        <v>7.9067445862386911</v>
      </c>
      <c r="D78" s="7">
        <f t="shared" si="21"/>
        <v>8</v>
      </c>
      <c r="E78" s="7">
        <f t="shared" si="19"/>
        <v>8</v>
      </c>
      <c r="F78" s="7">
        <f>SUM(E78:$E$82)</f>
        <v>26</v>
      </c>
      <c r="G78" s="7"/>
      <c r="H78" s="7"/>
      <c r="I78" s="7"/>
      <c r="J78" s="7"/>
      <c r="K78" s="7"/>
      <c r="L78" s="7"/>
      <c r="M78" s="7"/>
      <c r="N78" s="7"/>
    </row>
    <row r="79" spans="1:14" x14ac:dyDescent="0.25">
      <c r="A79" s="7">
        <v>62</v>
      </c>
      <c r="B79" s="7">
        <f t="shared" si="20"/>
        <v>5.9525324197758534E-4</v>
      </c>
      <c r="C79" s="7">
        <f t="shared" si="18"/>
        <v>5.9459846341141001</v>
      </c>
      <c r="D79" s="7">
        <f t="shared" si="21"/>
        <v>6</v>
      </c>
      <c r="E79" s="7">
        <f t="shared" si="19"/>
        <v>6</v>
      </c>
      <c r="F79" s="7">
        <f>SUM(E79:$E$82)</f>
        <v>18</v>
      </c>
      <c r="G79" s="7"/>
      <c r="H79" s="7"/>
      <c r="I79" s="7"/>
      <c r="J79" s="7"/>
      <c r="K79" s="7"/>
      <c r="L79" s="7"/>
      <c r="M79" s="7"/>
      <c r="N79" s="7"/>
    </row>
    <row r="80" spans="1:14" x14ac:dyDescent="0.25">
      <c r="A80" s="7">
        <v>63</v>
      </c>
      <c r="B80" s="7">
        <f t="shared" si="20"/>
        <v>4.4318484119380076E-4</v>
      </c>
      <c r="C80" s="7">
        <f t="shared" si="18"/>
        <v>4.4269733786848757</v>
      </c>
      <c r="D80" s="7">
        <f t="shared" si="21"/>
        <v>5</v>
      </c>
      <c r="E80" s="7">
        <f t="shared" si="19"/>
        <v>5</v>
      </c>
      <c r="F80" s="7">
        <f>SUM(E80:$E$82)</f>
        <v>12</v>
      </c>
      <c r="G80" s="7"/>
      <c r="H80" s="7"/>
      <c r="I80" s="7"/>
      <c r="J80" s="7"/>
      <c r="K80" s="7"/>
      <c r="L80" s="7"/>
      <c r="M80" s="7"/>
      <c r="N80" s="7"/>
    </row>
    <row r="81" spans="1:14" x14ac:dyDescent="0.25">
      <c r="A81" s="7">
        <v>64</v>
      </c>
      <c r="B81" s="7">
        <f t="shared" si="20"/>
        <v>3.2668190561999186E-4</v>
      </c>
      <c r="C81" s="7">
        <f t="shared" si="18"/>
        <v>3.2632255552380989</v>
      </c>
      <c r="D81" s="7">
        <f t="shared" si="21"/>
        <v>4</v>
      </c>
      <c r="E81" s="7">
        <f t="shared" si="19"/>
        <v>4</v>
      </c>
      <c r="F81" s="7">
        <f>SUM(E81:$E$82)</f>
        <v>7</v>
      </c>
      <c r="G81" s="7"/>
      <c r="H81" s="7"/>
      <c r="I81" s="7"/>
      <c r="J81" s="7"/>
      <c r="K81" s="7"/>
      <c r="L81" s="7"/>
      <c r="M81" s="7"/>
      <c r="N81" s="7"/>
    </row>
    <row r="82" spans="1:14" x14ac:dyDescent="0.25">
      <c r="A82" s="7">
        <v>65</v>
      </c>
      <c r="B82" s="7">
        <f t="shared" ref="B82" si="22">_xlfn.NORM.DIST(A82,33,10,FALSE)</f>
        <v>2.3840882014648405E-4</v>
      </c>
      <c r="C82" s="7">
        <f t="shared" si="18"/>
        <v>2.381465704443229</v>
      </c>
      <c r="D82" s="7">
        <f t="shared" ref="D82" si="23">ROUNDUP(C82,0)</f>
        <v>3</v>
      </c>
      <c r="E82" s="7">
        <f t="shared" si="19"/>
        <v>3</v>
      </c>
      <c r="F82" s="7">
        <f>SUM(E82:$E$82)</f>
        <v>3</v>
      </c>
      <c r="G82" s="7"/>
      <c r="H82" s="7"/>
      <c r="I82" s="7"/>
      <c r="J82" s="7"/>
      <c r="K82" s="7"/>
      <c r="L82" s="7"/>
      <c r="M82" s="7"/>
      <c r="N82" s="7"/>
    </row>
    <row r="83" spans="1:14" x14ac:dyDescent="0.25">
      <c r="A83" s="26" t="s">
        <v>29</v>
      </c>
      <c r="B83" s="7"/>
      <c r="C83" s="7"/>
      <c r="D83" s="8">
        <f>SUM(D4:D82)</f>
        <v>10001</v>
      </c>
      <c r="E83" s="8">
        <f>SUM(E4:E82)</f>
        <v>10000</v>
      </c>
      <c r="F83" s="8"/>
      <c r="G83" s="8">
        <f t="shared" ref="G83:N83" si="24">SUM(G4:G82)</f>
        <v>8245</v>
      </c>
      <c r="H83" s="8">
        <f t="shared" si="24"/>
        <v>8245</v>
      </c>
      <c r="I83" s="8">
        <f t="shared" si="24"/>
        <v>10000</v>
      </c>
      <c r="J83" s="8">
        <f t="shared" si="24"/>
        <v>10000</v>
      </c>
      <c r="K83" s="8">
        <f t="shared" si="24"/>
        <v>10000</v>
      </c>
      <c r="L83" s="8">
        <f t="shared" si="24"/>
        <v>10000</v>
      </c>
      <c r="M83" s="8">
        <f t="shared" si="24"/>
        <v>10000</v>
      </c>
      <c r="N83" s="8">
        <f t="shared" si="24"/>
        <v>10000</v>
      </c>
    </row>
  </sheetData>
  <hyperlinks>
    <hyperlink ref="O3" r:id="rId1"/>
  </hyperlinks>
  <pageMargins left="0.7" right="0.7" top="0.75" bottom="0.75" header="0.3" footer="0.3"/>
  <pageSetup paperSize="9" orientation="portrait" r:id="rId2"/>
  <ignoredErrors>
    <ignoredError sqref="F3 F4:F81" formulaRange="1"/>
    <ignoredError sqref="K1:K2 K76:K1048576" 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topLeftCell="A37" workbookViewId="0">
      <selection activeCell="U9" sqref="U9"/>
    </sheetView>
  </sheetViews>
  <sheetFormatPr defaultRowHeight="15" x14ac:dyDescent="0.25"/>
  <cols>
    <col min="5" max="7" width="10.5703125" customWidth="1"/>
    <col min="8" max="8" width="11.28515625" customWidth="1"/>
    <col min="9" max="9" width="10.5703125" customWidth="1"/>
    <col min="10" max="10" width="17.7109375" customWidth="1"/>
    <col min="11" max="11" width="18.28515625" customWidth="1"/>
    <col min="12" max="12" width="12.42578125" customWidth="1"/>
    <col min="13" max="13" width="21.5703125" style="31" customWidth="1"/>
  </cols>
  <sheetData>
    <row r="1" spans="1:19" x14ac:dyDescent="0.25">
      <c r="A1" s="37" t="s">
        <v>37</v>
      </c>
      <c r="B1" s="22"/>
      <c r="C1" s="22"/>
      <c r="D1" s="22"/>
      <c r="E1" s="22"/>
      <c r="F1" s="22"/>
      <c r="G1" s="38"/>
      <c r="H1" s="38"/>
      <c r="I1" s="38"/>
      <c r="J1" s="38"/>
      <c r="K1" s="38"/>
      <c r="L1" s="15"/>
      <c r="M1" s="12"/>
      <c r="N1" s="15"/>
      <c r="O1" s="15"/>
      <c r="P1" s="15"/>
      <c r="Q1" s="15"/>
    </row>
    <row r="2" spans="1:19" x14ac:dyDescent="0.25">
      <c r="A2" s="7"/>
      <c r="B2" s="7"/>
      <c r="C2" s="7"/>
      <c r="D2" s="7"/>
      <c r="E2" s="7"/>
      <c r="F2" s="7"/>
      <c r="G2" s="11" t="s">
        <v>12</v>
      </c>
      <c r="H2" s="11"/>
      <c r="I2" s="11"/>
      <c r="J2" s="11"/>
      <c r="K2" s="11"/>
      <c r="L2" s="1"/>
      <c r="M2" s="1"/>
      <c r="N2" s="1"/>
      <c r="O2" s="1"/>
      <c r="P2" s="1"/>
      <c r="Q2" s="1"/>
    </row>
    <row r="3" spans="1:19" ht="74.25" customHeight="1" x14ac:dyDescent="0.25">
      <c r="A3" s="4" t="s">
        <v>0</v>
      </c>
      <c r="B3" s="4" t="s">
        <v>1</v>
      </c>
      <c r="C3" s="4" t="s">
        <v>2</v>
      </c>
      <c r="D3" s="4" t="s">
        <v>4</v>
      </c>
      <c r="E3" s="4" t="s">
        <v>3</v>
      </c>
      <c r="F3" s="4" t="s">
        <v>5</v>
      </c>
      <c r="G3" s="4" t="s">
        <v>32</v>
      </c>
      <c r="H3" s="4" t="s">
        <v>34</v>
      </c>
      <c r="I3" s="4" t="s">
        <v>33</v>
      </c>
      <c r="J3" s="4" t="s">
        <v>38</v>
      </c>
      <c r="K3" s="4" t="s">
        <v>39</v>
      </c>
      <c r="L3" s="17"/>
      <c r="M3" s="17" t="s">
        <v>28</v>
      </c>
      <c r="N3" s="2"/>
      <c r="O3" s="2"/>
      <c r="P3" s="2"/>
      <c r="Q3" s="2"/>
    </row>
    <row r="4" spans="1:19" x14ac:dyDescent="0.25">
      <c r="A4" s="5">
        <v>-13</v>
      </c>
      <c r="B4" s="6">
        <v>0</v>
      </c>
      <c r="C4" s="6">
        <v>0</v>
      </c>
      <c r="D4" s="6">
        <v>0</v>
      </c>
      <c r="E4" s="6">
        <v>0</v>
      </c>
      <c r="F4" s="7">
        <f>SUM(E4:$E$82)</f>
        <v>10000</v>
      </c>
      <c r="G4" s="21"/>
      <c r="H4" s="21">
        <v>1000</v>
      </c>
      <c r="I4" s="5">
        <f t="shared" ref="I4:I61" si="0">G11</f>
        <v>3</v>
      </c>
      <c r="J4" s="5"/>
      <c r="K4" s="5"/>
      <c r="L4" s="2"/>
    </row>
    <row r="5" spans="1:19" x14ac:dyDescent="0.25">
      <c r="A5" s="5">
        <v>-12</v>
      </c>
      <c r="B5" s="6">
        <v>0</v>
      </c>
      <c r="C5" s="6">
        <v>0</v>
      </c>
      <c r="D5" s="6">
        <v>0</v>
      </c>
      <c r="E5" s="6">
        <v>0</v>
      </c>
      <c r="F5" s="7">
        <f>SUM(E5:$E$82)</f>
        <v>10000</v>
      </c>
      <c r="G5" s="21"/>
      <c r="H5" s="21">
        <v>0</v>
      </c>
      <c r="I5" s="5">
        <f t="shared" si="0"/>
        <v>21</v>
      </c>
      <c r="J5" s="5"/>
      <c r="K5" s="5"/>
      <c r="L5" s="2"/>
      <c r="M5" s="29"/>
      <c r="N5" s="2"/>
      <c r="O5" s="2"/>
      <c r="P5" s="2"/>
      <c r="Q5" s="2"/>
    </row>
    <row r="6" spans="1:19" x14ac:dyDescent="0.25">
      <c r="A6" s="5">
        <v>-11</v>
      </c>
      <c r="B6" s="6">
        <v>0</v>
      </c>
      <c r="C6" s="6">
        <v>0</v>
      </c>
      <c r="D6" s="6">
        <v>0</v>
      </c>
      <c r="E6" s="6">
        <v>0</v>
      </c>
      <c r="F6" s="7">
        <f>SUM(E6:$E$82)</f>
        <v>10000</v>
      </c>
      <c r="G6" s="21"/>
      <c r="H6" s="21">
        <v>0</v>
      </c>
      <c r="I6" s="5">
        <f t="shared" si="0"/>
        <v>39</v>
      </c>
      <c r="J6" s="5"/>
      <c r="K6" s="5"/>
      <c r="L6" s="2"/>
      <c r="M6" s="29"/>
      <c r="N6" s="2"/>
      <c r="O6" s="2"/>
      <c r="P6" s="2"/>
      <c r="Q6" s="2"/>
    </row>
    <row r="7" spans="1:19" x14ac:dyDescent="0.25">
      <c r="A7" s="5">
        <v>-10</v>
      </c>
      <c r="B7" s="6">
        <v>0</v>
      </c>
      <c r="C7" s="6">
        <v>0</v>
      </c>
      <c r="D7" s="6">
        <v>0</v>
      </c>
      <c r="E7" s="6">
        <v>0</v>
      </c>
      <c r="F7" s="7">
        <f>SUM(E7:$E$82)</f>
        <v>10000</v>
      </c>
      <c r="G7" s="21"/>
      <c r="H7" s="21">
        <v>0</v>
      </c>
      <c r="I7" s="5">
        <f t="shared" si="0"/>
        <v>57</v>
      </c>
      <c r="J7" s="5"/>
      <c r="K7" s="5"/>
      <c r="L7" s="2"/>
      <c r="M7" s="29"/>
      <c r="N7" s="2"/>
      <c r="O7" s="2"/>
      <c r="P7" s="2"/>
      <c r="Q7" s="2"/>
    </row>
    <row r="8" spans="1:19" x14ac:dyDescent="0.25">
      <c r="A8" s="5">
        <v>-9</v>
      </c>
      <c r="B8" s="6">
        <v>0</v>
      </c>
      <c r="C8" s="6">
        <v>0</v>
      </c>
      <c r="D8" s="6">
        <v>0</v>
      </c>
      <c r="E8" s="6">
        <v>0</v>
      </c>
      <c r="F8" s="7">
        <f>SUM(E8:$E$82)</f>
        <v>10000</v>
      </c>
      <c r="G8" s="21"/>
      <c r="H8" s="21">
        <v>0</v>
      </c>
      <c r="I8" s="5">
        <f t="shared" si="0"/>
        <v>73</v>
      </c>
      <c r="J8" s="5"/>
      <c r="K8" s="5"/>
      <c r="L8" s="2"/>
      <c r="M8" s="29"/>
      <c r="N8" s="2"/>
      <c r="O8" s="2"/>
      <c r="P8" s="2"/>
      <c r="Q8" s="2"/>
    </row>
    <row r="9" spans="1:19" x14ac:dyDescent="0.25">
      <c r="A9" s="5">
        <v>-8</v>
      </c>
      <c r="B9" s="6">
        <v>0</v>
      </c>
      <c r="C9" s="6">
        <v>0</v>
      </c>
      <c r="D9" s="6">
        <v>0</v>
      </c>
      <c r="E9" s="6">
        <v>0</v>
      </c>
      <c r="F9" s="7">
        <f>SUM(E9:$E$82)</f>
        <v>10000</v>
      </c>
      <c r="G9" s="21"/>
      <c r="H9" s="21">
        <v>0</v>
      </c>
      <c r="I9" s="5">
        <f t="shared" si="0"/>
        <v>89</v>
      </c>
      <c r="J9" s="5"/>
      <c r="K9" s="5"/>
      <c r="L9" s="2"/>
      <c r="M9" s="9" t="s">
        <v>7</v>
      </c>
      <c r="N9" s="5">
        <v>5</v>
      </c>
      <c r="O9" s="2"/>
      <c r="P9" s="2"/>
      <c r="Q9" s="2"/>
    </row>
    <row r="10" spans="1:19" x14ac:dyDescent="0.25">
      <c r="A10" s="5">
        <v>-7</v>
      </c>
      <c r="B10" s="6">
        <v>0</v>
      </c>
      <c r="C10" s="6">
        <v>0</v>
      </c>
      <c r="D10" s="6">
        <v>0</v>
      </c>
      <c r="E10" s="6">
        <v>0</v>
      </c>
      <c r="F10" s="7">
        <f>SUM(E10:$E$82)</f>
        <v>10000</v>
      </c>
      <c r="G10" s="21"/>
      <c r="H10" s="21">
        <v>0</v>
      </c>
      <c r="I10" s="5">
        <f t="shared" si="0"/>
        <v>105</v>
      </c>
      <c r="J10" s="5"/>
      <c r="K10" s="5"/>
      <c r="L10" s="2"/>
      <c r="M10" s="9" t="s">
        <v>8</v>
      </c>
      <c r="N10" s="5">
        <v>8</v>
      </c>
      <c r="O10" s="2"/>
      <c r="P10" s="2"/>
      <c r="Q10" s="2"/>
    </row>
    <row r="11" spans="1:19" x14ac:dyDescent="0.25">
      <c r="A11" s="5">
        <v>-6</v>
      </c>
      <c r="B11" s="6">
        <v>0</v>
      </c>
      <c r="C11" s="6">
        <v>0</v>
      </c>
      <c r="D11" s="6">
        <v>0</v>
      </c>
      <c r="E11" s="6">
        <v>0</v>
      </c>
      <c r="F11" s="7">
        <f>SUM(E11:$E$82)</f>
        <v>10000</v>
      </c>
      <c r="G11" s="21">
        <v>3</v>
      </c>
      <c r="H11" s="21">
        <v>0</v>
      </c>
      <c r="I11" s="5">
        <f t="shared" si="0"/>
        <v>121</v>
      </c>
      <c r="J11" s="5">
        <f t="shared" ref="J11:J69" si="1">IF(H4 = 0,J10-G11,H4+J10-G11)</f>
        <v>997</v>
      </c>
      <c r="K11" s="39">
        <f>G11+K10-E11</f>
        <v>3</v>
      </c>
      <c r="L11" s="2"/>
      <c r="M11" s="9" t="s">
        <v>9</v>
      </c>
      <c r="N11" s="5">
        <v>6</v>
      </c>
      <c r="O11" s="2"/>
      <c r="P11" s="2"/>
      <c r="Q11" s="2"/>
    </row>
    <row r="12" spans="1:19" x14ac:dyDescent="0.25">
      <c r="A12" s="5">
        <v>-5</v>
      </c>
      <c r="B12" s="6">
        <v>0</v>
      </c>
      <c r="C12" s="6">
        <v>0</v>
      </c>
      <c r="D12" s="6">
        <v>0</v>
      </c>
      <c r="E12" s="6">
        <v>0</v>
      </c>
      <c r="F12" s="7">
        <f>SUM(E12:$E$82)</f>
        <v>10000</v>
      </c>
      <c r="G12" s="21">
        <v>21</v>
      </c>
      <c r="H12" s="21">
        <v>0</v>
      </c>
      <c r="I12" s="5">
        <f t="shared" si="0"/>
        <v>137</v>
      </c>
      <c r="J12" s="5">
        <f t="shared" si="1"/>
        <v>976</v>
      </c>
      <c r="K12" s="39">
        <f t="shared" ref="K12:K75" si="2">G12+K11-E12</f>
        <v>24</v>
      </c>
      <c r="L12" s="2"/>
      <c r="M12" s="9" t="s">
        <v>6</v>
      </c>
      <c r="N12" s="5">
        <f>N11*N10*N9</f>
        <v>240</v>
      </c>
      <c r="O12" s="2"/>
      <c r="P12" s="2"/>
      <c r="Q12" s="2"/>
    </row>
    <row r="13" spans="1:19" x14ac:dyDescent="0.25">
      <c r="A13" s="5">
        <v>-4</v>
      </c>
      <c r="B13" s="6">
        <v>0</v>
      </c>
      <c r="C13" s="6">
        <v>0</v>
      </c>
      <c r="D13" s="6">
        <v>0</v>
      </c>
      <c r="E13" s="6">
        <v>0</v>
      </c>
      <c r="F13" s="7">
        <f>SUM(E13:$E$82)</f>
        <v>10000</v>
      </c>
      <c r="G13" s="21">
        <v>39</v>
      </c>
      <c r="H13" s="21">
        <v>3000</v>
      </c>
      <c r="I13" s="5">
        <f t="shared" si="0"/>
        <v>153</v>
      </c>
      <c r="J13" s="5">
        <f t="shared" si="1"/>
        <v>937</v>
      </c>
      <c r="K13" s="39">
        <f t="shared" si="2"/>
        <v>63</v>
      </c>
      <c r="L13" s="2"/>
      <c r="M13" s="29"/>
      <c r="N13" s="2"/>
      <c r="O13" s="2"/>
      <c r="P13" s="2"/>
      <c r="Q13" s="2"/>
    </row>
    <row r="14" spans="1:19" x14ac:dyDescent="0.25">
      <c r="A14" s="5">
        <v>-3</v>
      </c>
      <c r="B14" s="6">
        <v>0</v>
      </c>
      <c r="C14" s="6">
        <v>0</v>
      </c>
      <c r="D14" s="6">
        <v>0</v>
      </c>
      <c r="E14" s="6">
        <v>0</v>
      </c>
      <c r="F14" s="7">
        <f>SUM(E14:$E$82)</f>
        <v>10000</v>
      </c>
      <c r="G14" s="21">
        <v>57</v>
      </c>
      <c r="H14" s="21">
        <v>0</v>
      </c>
      <c r="I14" s="5">
        <f t="shared" si="0"/>
        <v>169</v>
      </c>
      <c r="J14" s="5">
        <f t="shared" si="1"/>
        <v>880</v>
      </c>
      <c r="K14" s="39">
        <f t="shared" si="2"/>
        <v>120</v>
      </c>
      <c r="L14" s="2"/>
      <c r="M14" s="29"/>
      <c r="N14" s="2"/>
      <c r="O14" s="2"/>
      <c r="P14" s="2"/>
      <c r="Q14" s="2"/>
    </row>
    <row r="15" spans="1:19" x14ac:dyDescent="0.25">
      <c r="A15" s="5">
        <v>-2</v>
      </c>
      <c r="B15" s="6">
        <v>0</v>
      </c>
      <c r="C15" s="6">
        <v>0</v>
      </c>
      <c r="D15" s="6">
        <v>0</v>
      </c>
      <c r="E15" s="6">
        <v>0</v>
      </c>
      <c r="F15" s="7">
        <f>SUM(E15:$E$82)</f>
        <v>10000</v>
      </c>
      <c r="G15" s="21">
        <v>73</v>
      </c>
      <c r="H15" s="21">
        <v>0</v>
      </c>
      <c r="I15" s="5">
        <f t="shared" si="0"/>
        <v>185</v>
      </c>
      <c r="J15" s="5">
        <f t="shared" si="1"/>
        <v>807</v>
      </c>
      <c r="K15" s="39">
        <f t="shared" si="2"/>
        <v>193</v>
      </c>
      <c r="L15" s="2"/>
      <c r="M15" s="29"/>
      <c r="N15" s="2"/>
      <c r="O15" s="2"/>
      <c r="P15" s="2"/>
      <c r="Q15" s="2"/>
    </row>
    <row r="16" spans="1:19" x14ac:dyDescent="0.25">
      <c r="A16" s="5">
        <v>-1</v>
      </c>
      <c r="B16" s="6">
        <v>0</v>
      </c>
      <c r="C16" s="6">
        <v>0</v>
      </c>
      <c r="D16" s="6">
        <v>0</v>
      </c>
      <c r="E16" s="6">
        <v>0</v>
      </c>
      <c r="F16" s="7">
        <f>SUM(E16:$E$82)</f>
        <v>10000</v>
      </c>
      <c r="G16" s="21">
        <v>89</v>
      </c>
      <c r="H16" s="21">
        <v>0</v>
      </c>
      <c r="I16" s="5">
        <f t="shared" si="0"/>
        <v>201</v>
      </c>
      <c r="J16" s="5">
        <f t="shared" si="1"/>
        <v>718</v>
      </c>
      <c r="K16" s="39">
        <f t="shared" si="2"/>
        <v>282</v>
      </c>
      <c r="L16" s="2"/>
      <c r="M16" s="13" t="s">
        <v>22</v>
      </c>
      <c r="N16" s="14"/>
      <c r="O16" s="14"/>
      <c r="P16" s="14"/>
      <c r="Q16" s="14"/>
      <c r="R16" s="25"/>
      <c r="S16" s="25"/>
    </row>
    <row r="17" spans="1:19" x14ac:dyDescent="0.25">
      <c r="A17" s="5">
        <v>0</v>
      </c>
      <c r="B17" s="6">
        <v>0</v>
      </c>
      <c r="C17" s="6">
        <v>0</v>
      </c>
      <c r="D17" s="6">
        <v>0</v>
      </c>
      <c r="E17" s="6">
        <v>0</v>
      </c>
      <c r="F17" s="7">
        <f>SUM(E17:$E$82)</f>
        <v>10000</v>
      </c>
      <c r="G17" s="21">
        <v>105</v>
      </c>
      <c r="H17" s="21">
        <v>0</v>
      </c>
      <c r="I17" s="5">
        <f t="shared" si="0"/>
        <v>218</v>
      </c>
      <c r="J17" s="5">
        <f t="shared" si="1"/>
        <v>613</v>
      </c>
      <c r="K17" s="39">
        <f t="shared" si="2"/>
        <v>387</v>
      </c>
      <c r="L17" s="2"/>
      <c r="M17" s="13" t="s">
        <v>23</v>
      </c>
      <c r="N17" s="14"/>
      <c r="O17" s="14"/>
      <c r="P17" s="14"/>
      <c r="Q17" s="14"/>
      <c r="R17" s="25"/>
      <c r="S17" s="25"/>
    </row>
    <row r="18" spans="1:19" x14ac:dyDescent="0.25">
      <c r="A18" s="7">
        <v>1</v>
      </c>
      <c r="B18" s="7">
        <f t="shared" ref="B18:B81" si="3">_xlfn.NORM.DIST(A18,33,10,FALSE)</f>
        <v>2.3840882014648405E-4</v>
      </c>
      <c r="C18" s="7">
        <f>B18*9989</f>
        <v>2.381465704443229</v>
      </c>
      <c r="D18" s="7">
        <f t="shared" ref="D18:D81" si="4">ROUNDUP(C18,0)</f>
        <v>3</v>
      </c>
      <c r="E18" s="7">
        <f>D18</f>
        <v>3</v>
      </c>
      <c r="F18" s="7">
        <f>SUM(E18:$E$82)</f>
        <v>10000</v>
      </c>
      <c r="G18" s="21">
        <v>121</v>
      </c>
      <c r="H18" s="21">
        <v>0</v>
      </c>
      <c r="I18" s="5">
        <f t="shared" si="0"/>
        <v>240</v>
      </c>
      <c r="J18" s="5">
        <f t="shared" si="1"/>
        <v>492</v>
      </c>
      <c r="K18" s="39">
        <f t="shared" si="2"/>
        <v>505</v>
      </c>
      <c r="L18" s="2"/>
      <c r="M18" s="14" t="s">
        <v>40</v>
      </c>
      <c r="N18" s="14"/>
      <c r="O18" s="14"/>
      <c r="P18" s="14"/>
      <c r="Q18" s="14"/>
      <c r="R18" s="25"/>
      <c r="S18" s="25"/>
    </row>
    <row r="19" spans="1:19" x14ac:dyDescent="0.25">
      <c r="A19" s="7">
        <v>2</v>
      </c>
      <c r="B19" s="7">
        <f t="shared" si="3"/>
        <v>3.2668190561999186E-4</v>
      </c>
      <c r="C19" s="7">
        <f t="shared" ref="C19:C82" si="5">B19*9989</f>
        <v>3.2632255552380989</v>
      </c>
      <c r="D19" s="7">
        <f t="shared" si="4"/>
        <v>4</v>
      </c>
      <c r="E19" s="7">
        <f t="shared" ref="E19:E82" si="6">D19</f>
        <v>4</v>
      </c>
      <c r="F19" s="7">
        <f>SUM(E19:$E$82)</f>
        <v>9997</v>
      </c>
      <c r="G19" s="21">
        <v>137</v>
      </c>
      <c r="H19" s="21">
        <v>0</v>
      </c>
      <c r="I19" s="5">
        <f t="shared" si="0"/>
        <v>240</v>
      </c>
      <c r="J19" s="5">
        <f t="shared" si="1"/>
        <v>355</v>
      </c>
      <c r="K19" s="39">
        <f t="shared" si="2"/>
        <v>638</v>
      </c>
      <c r="L19" s="2"/>
      <c r="M19" s="1"/>
      <c r="N19" s="1"/>
      <c r="O19" s="1"/>
      <c r="P19" s="1"/>
      <c r="Q19" s="1"/>
    </row>
    <row r="20" spans="1:19" x14ac:dyDescent="0.25">
      <c r="A20" s="7">
        <v>3</v>
      </c>
      <c r="B20" s="7">
        <f t="shared" si="3"/>
        <v>4.4318484119380076E-4</v>
      </c>
      <c r="C20" s="7">
        <f t="shared" si="5"/>
        <v>4.4269733786848757</v>
      </c>
      <c r="D20" s="7">
        <f t="shared" si="4"/>
        <v>5</v>
      </c>
      <c r="E20" s="7">
        <f t="shared" si="6"/>
        <v>5</v>
      </c>
      <c r="F20" s="7">
        <f>SUM(E20:$E$82)</f>
        <v>9993</v>
      </c>
      <c r="G20" s="21">
        <v>153</v>
      </c>
      <c r="H20" s="21">
        <v>0</v>
      </c>
      <c r="I20" s="5">
        <f t="shared" si="0"/>
        <v>240</v>
      </c>
      <c r="J20" s="5">
        <f t="shared" si="1"/>
        <v>3202</v>
      </c>
      <c r="K20" s="39">
        <f t="shared" si="2"/>
        <v>786</v>
      </c>
      <c r="L20" s="2"/>
      <c r="M20" s="1"/>
      <c r="N20" s="1"/>
      <c r="O20" s="1"/>
      <c r="P20" s="1"/>
      <c r="Q20" s="1"/>
    </row>
    <row r="21" spans="1:19" x14ac:dyDescent="0.25">
      <c r="A21" s="7">
        <v>4</v>
      </c>
      <c r="B21" s="7">
        <f t="shared" si="3"/>
        <v>5.9525324197758534E-4</v>
      </c>
      <c r="C21" s="7">
        <f t="shared" si="5"/>
        <v>5.9459846341141001</v>
      </c>
      <c r="D21" s="7">
        <f t="shared" si="4"/>
        <v>6</v>
      </c>
      <c r="E21" s="7">
        <f t="shared" si="6"/>
        <v>6</v>
      </c>
      <c r="F21" s="7">
        <f>SUM(E21:$E$82)</f>
        <v>9988</v>
      </c>
      <c r="G21" s="21">
        <v>169</v>
      </c>
      <c r="H21" s="21">
        <v>0</v>
      </c>
      <c r="I21" s="5">
        <f t="shared" si="0"/>
        <v>240</v>
      </c>
      <c r="J21" s="5">
        <f t="shared" si="1"/>
        <v>3033</v>
      </c>
      <c r="K21" s="39">
        <f t="shared" si="2"/>
        <v>949</v>
      </c>
      <c r="L21" s="2"/>
      <c r="M21" s="1"/>
      <c r="N21" s="1"/>
      <c r="O21" s="1"/>
      <c r="P21" s="1"/>
      <c r="Q21" s="1"/>
    </row>
    <row r="22" spans="1:19" x14ac:dyDescent="0.25">
      <c r="A22" s="7">
        <v>5</v>
      </c>
      <c r="B22" s="7">
        <f t="shared" si="3"/>
        <v>7.9154515829799694E-4</v>
      </c>
      <c r="C22" s="7">
        <f t="shared" si="5"/>
        <v>7.9067445862386911</v>
      </c>
      <c r="D22" s="7">
        <f t="shared" si="4"/>
        <v>8</v>
      </c>
      <c r="E22" s="7">
        <f t="shared" si="6"/>
        <v>8</v>
      </c>
      <c r="F22" s="7">
        <f>SUM(E22:$E$82)</f>
        <v>9982</v>
      </c>
      <c r="G22" s="21">
        <v>185</v>
      </c>
      <c r="H22" s="21">
        <v>0</v>
      </c>
      <c r="I22" s="5">
        <f t="shared" si="0"/>
        <v>240</v>
      </c>
      <c r="J22" s="5">
        <f t="shared" si="1"/>
        <v>2848</v>
      </c>
      <c r="K22" s="39">
        <f t="shared" si="2"/>
        <v>1126</v>
      </c>
      <c r="L22" s="2"/>
      <c r="M22" s="1"/>
      <c r="N22" s="1"/>
      <c r="O22" s="1"/>
      <c r="P22" s="1"/>
      <c r="Q22" s="1"/>
    </row>
    <row r="23" spans="1:19" x14ac:dyDescent="0.25">
      <c r="A23" s="7">
        <v>6</v>
      </c>
      <c r="B23" s="7">
        <f t="shared" si="3"/>
        <v>1.0420934814422591E-3</v>
      </c>
      <c r="C23" s="7">
        <f t="shared" si="5"/>
        <v>10.409471786126726</v>
      </c>
      <c r="D23" s="7">
        <f t="shared" si="4"/>
        <v>11</v>
      </c>
      <c r="E23" s="7">
        <f t="shared" si="6"/>
        <v>11</v>
      </c>
      <c r="F23" s="7">
        <f>SUM(E23:$E$82)</f>
        <v>9974</v>
      </c>
      <c r="G23" s="21">
        <v>201</v>
      </c>
      <c r="H23" s="21">
        <v>0</v>
      </c>
      <c r="I23" s="5">
        <f t="shared" si="0"/>
        <v>240</v>
      </c>
      <c r="J23" s="5">
        <f t="shared" si="1"/>
        <v>2647</v>
      </c>
      <c r="K23" s="39">
        <f t="shared" si="2"/>
        <v>1316</v>
      </c>
      <c r="L23" s="2"/>
      <c r="M23" s="1"/>
      <c r="N23" s="1"/>
      <c r="O23" s="1"/>
      <c r="P23" s="1"/>
      <c r="Q23" s="1"/>
    </row>
    <row r="24" spans="1:19" x14ac:dyDescent="0.25">
      <c r="A24" s="7">
        <v>7</v>
      </c>
      <c r="B24" s="7">
        <f t="shared" si="3"/>
        <v>1.3582969233685612E-3</v>
      </c>
      <c r="C24" s="7">
        <f t="shared" si="5"/>
        <v>13.568027967528558</v>
      </c>
      <c r="D24" s="7">
        <f t="shared" si="4"/>
        <v>14</v>
      </c>
      <c r="E24" s="7">
        <f t="shared" si="6"/>
        <v>14</v>
      </c>
      <c r="F24" s="7">
        <f>SUM(E24:$E$82)</f>
        <v>9963</v>
      </c>
      <c r="G24" s="21">
        <v>218</v>
      </c>
      <c r="H24" s="21">
        <v>0</v>
      </c>
      <c r="I24" s="5">
        <f t="shared" si="0"/>
        <v>240</v>
      </c>
      <c r="J24" s="5">
        <f t="shared" si="1"/>
        <v>2429</v>
      </c>
      <c r="K24" s="39">
        <f t="shared" si="2"/>
        <v>1520</v>
      </c>
      <c r="L24" s="2"/>
      <c r="M24" s="1"/>
      <c r="N24" s="1"/>
      <c r="O24" s="1"/>
      <c r="P24" s="1"/>
      <c r="Q24" s="1"/>
    </row>
    <row r="25" spans="1:19" x14ac:dyDescent="0.25">
      <c r="A25" s="7">
        <v>8</v>
      </c>
      <c r="B25" s="7">
        <f t="shared" si="3"/>
        <v>1.752830049356854E-3</v>
      </c>
      <c r="C25" s="7">
        <f t="shared" si="5"/>
        <v>17.509019363025615</v>
      </c>
      <c r="D25" s="7">
        <f t="shared" si="4"/>
        <v>18</v>
      </c>
      <c r="E25" s="7">
        <f t="shared" si="6"/>
        <v>18</v>
      </c>
      <c r="F25" s="7">
        <f>SUM(E25:$E$82)</f>
        <v>9949</v>
      </c>
      <c r="G25" s="21">
        <v>240</v>
      </c>
      <c r="H25" s="21">
        <v>0</v>
      </c>
      <c r="I25" s="5">
        <f t="shared" si="0"/>
        <v>240</v>
      </c>
      <c r="J25" s="5">
        <f t="shared" si="1"/>
        <v>2189</v>
      </c>
      <c r="K25" s="39">
        <f t="shared" si="2"/>
        <v>1742</v>
      </c>
      <c r="L25" s="2"/>
      <c r="M25" s="1"/>
      <c r="N25" s="1"/>
      <c r="O25" s="1"/>
      <c r="P25" s="1"/>
      <c r="Q25" s="1"/>
    </row>
    <row r="26" spans="1:19" x14ac:dyDescent="0.25">
      <c r="A26" s="7">
        <v>9</v>
      </c>
      <c r="B26" s="7">
        <f t="shared" si="3"/>
        <v>2.2394530294842902E-3</v>
      </c>
      <c r="C26" s="7">
        <f t="shared" si="5"/>
        <v>22.369896311518573</v>
      </c>
      <c r="D26" s="7">
        <f t="shared" si="4"/>
        <v>23</v>
      </c>
      <c r="E26" s="7">
        <f t="shared" si="6"/>
        <v>23</v>
      </c>
      <c r="F26" s="7">
        <f>SUM(E26:$E$82)</f>
        <v>9931</v>
      </c>
      <c r="G26" s="21">
        <v>240</v>
      </c>
      <c r="H26" s="21">
        <v>3000</v>
      </c>
      <c r="I26" s="5">
        <f t="shared" si="0"/>
        <v>240</v>
      </c>
      <c r="J26" s="5">
        <f t="shared" si="1"/>
        <v>1949</v>
      </c>
      <c r="K26" s="39">
        <f t="shared" si="2"/>
        <v>1959</v>
      </c>
      <c r="L26" s="2"/>
      <c r="M26" s="1"/>
      <c r="N26" s="1"/>
      <c r="O26" s="1"/>
      <c r="P26" s="1"/>
      <c r="Q26" s="1"/>
    </row>
    <row r="27" spans="1:19" x14ac:dyDescent="0.25">
      <c r="A27" s="7">
        <v>10</v>
      </c>
      <c r="B27" s="7">
        <f t="shared" si="3"/>
        <v>2.8327037741601186E-3</v>
      </c>
      <c r="C27" s="7">
        <f t="shared" si="5"/>
        <v>28.295878000085423</v>
      </c>
      <c r="D27" s="7">
        <f t="shared" si="4"/>
        <v>29</v>
      </c>
      <c r="E27" s="7">
        <f t="shared" si="6"/>
        <v>29</v>
      </c>
      <c r="F27" s="7">
        <f>SUM(E27:$E$82)</f>
        <v>9908</v>
      </c>
      <c r="G27" s="21">
        <v>240</v>
      </c>
      <c r="H27" s="21">
        <v>0</v>
      </c>
      <c r="I27" s="5">
        <f t="shared" si="0"/>
        <v>240</v>
      </c>
      <c r="J27" s="5">
        <f t="shared" si="1"/>
        <v>1709</v>
      </c>
      <c r="K27" s="39">
        <f t="shared" si="2"/>
        <v>2170</v>
      </c>
      <c r="L27" s="2"/>
      <c r="M27" s="1"/>
      <c r="N27" s="1"/>
      <c r="O27" s="1"/>
      <c r="P27" s="1"/>
      <c r="Q27" s="1"/>
    </row>
    <row r="28" spans="1:19" x14ac:dyDescent="0.25">
      <c r="A28" s="7">
        <v>11</v>
      </c>
      <c r="B28" s="7">
        <f t="shared" si="3"/>
        <v>3.5474592846231421E-3</v>
      </c>
      <c r="C28" s="7">
        <f t="shared" si="5"/>
        <v>35.435570794100563</v>
      </c>
      <c r="D28" s="7">
        <f t="shared" si="4"/>
        <v>36</v>
      </c>
      <c r="E28" s="7">
        <f t="shared" si="6"/>
        <v>36</v>
      </c>
      <c r="F28" s="7">
        <f>SUM(E28:$E$82)</f>
        <v>9879</v>
      </c>
      <c r="G28" s="21">
        <v>240</v>
      </c>
      <c r="H28" s="21">
        <v>0</v>
      </c>
      <c r="I28" s="5">
        <f t="shared" si="0"/>
        <v>240</v>
      </c>
      <c r="J28" s="5">
        <f t="shared" si="1"/>
        <v>1469</v>
      </c>
      <c r="K28" s="39">
        <f t="shared" si="2"/>
        <v>2374</v>
      </c>
      <c r="L28" s="2"/>
      <c r="M28" s="1"/>
      <c r="N28" s="1"/>
      <c r="O28" s="1"/>
      <c r="P28" s="1"/>
      <c r="Q28" s="1"/>
    </row>
    <row r="29" spans="1:19" x14ac:dyDescent="0.25">
      <c r="A29" s="7">
        <v>12</v>
      </c>
      <c r="B29" s="7">
        <f t="shared" si="3"/>
        <v>4.3983595980427196E-3</v>
      </c>
      <c r="C29" s="7">
        <f t="shared" si="5"/>
        <v>43.935214024848726</v>
      </c>
      <c r="D29" s="7">
        <f t="shared" si="4"/>
        <v>44</v>
      </c>
      <c r="E29" s="7">
        <f t="shared" si="6"/>
        <v>44</v>
      </c>
      <c r="F29" s="7">
        <f>SUM(E29:$E$82)</f>
        <v>9843</v>
      </c>
      <c r="G29" s="21">
        <v>240</v>
      </c>
      <c r="H29" s="21">
        <v>0</v>
      </c>
      <c r="I29" s="5">
        <f t="shared" si="0"/>
        <v>240</v>
      </c>
      <c r="J29" s="5">
        <f t="shared" si="1"/>
        <v>1229</v>
      </c>
      <c r="K29" s="39">
        <f t="shared" si="2"/>
        <v>2570</v>
      </c>
      <c r="L29" s="2"/>
      <c r="M29" s="1"/>
      <c r="N29" s="1"/>
      <c r="O29" s="1"/>
      <c r="P29" s="1"/>
      <c r="Q29" s="1"/>
    </row>
    <row r="30" spans="1:19" x14ac:dyDescent="0.25">
      <c r="A30" s="7">
        <v>13</v>
      </c>
      <c r="B30" s="7">
        <f t="shared" si="3"/>
        <v>5.3990966513188061E-3</v>
      </c>
      <c r="C30" s="7">
        <f t="shared" si="5"/>
        <v>53.931576450023556</v>
      </c>
      <c r="D30" s="7">
        <f t="shared" si="4"/>
        <v>54</v>
      </c>
      <c r="E30" s="7">
        <f t="shared" si="6"/>
        <v>54</v>
      </c>
      <c r="F30" s="7">
        <f>SUM(E30:$E$82)</f>
        <v>9799</v>
      </c>
      <c r="G30" s="21">
        <v>240</v>
      </c>
      <c r="H30" s="21">
        <v>0</v>
      </c>
      <c r="I30" s="5">
        <f t="shared" si="0"/>
        <v>240</v>
      </c>
      <c r="J30" s="5">
        <f t="shared" si="1"/>
        <v>989</v>
      </c>
      <c r="K30" s="39">
        <f t="shared" si="2"/>
        <v>2756</v>
      </c>
      <c r="L30" s="2"/>
      <c r="M30" s="1"/>
      <c r="N30" s="1"/>
      <c r="O30" s="1"/>
      <c r="P30" s="1"/>
      <c r="Q30" s="1"/>
    </row>
    <row r="31" spans="1:19" x14ac:dyDescent="0.25">
      <c r="A31" s="7">
        <v>14</v>
      </c>
      <c r="B31" s="7">
        <f t="shared" si="3"/>
        <v>6.5615814774676604E-3</v>
      </c>
      <c r="C31" s="7">
        <f t="shared" si="5"/>
        <v>65.543637378424464</v>
      </c>
      <c r="D31" s="7">
        <f t="shared" si="4"/>
        <v>66</v>
      </c>
      <c r="E31" s="7">
        <f t="shared" si="6"/>
        <v>66</v>
      </c>
      <c r="F31" s="7">
        <f>SUM(E31:$E$82)</f>
        <v>9745</v>
      </c>
      <c r="G31" s="21">
        <v>240</v>
      </c>
      <c r="H31" s="21">
        <v>0</v>
      </c>
      <c r="I31" s="5">
        <f t="shared" si="0"/>
        <v>240</v>
      </c>
      <c r="J31" s="5">
        <f t="shared" si="1"/>
        <v>749</v>
      </c>
      <c r="K31" s="39">
        <f t="shared" si="2"/>
        <v>2930</v>
      </c>
      <c r="L31" s="2"/>
      <c r="M31" s="1"/>
      <c r="N31" s="1"/>
      <c r="O31" s="1"/>
      <c r="P31" s="1"/>
      <c r="Q31" s="1"/>
    </row>
    <row r="32" spans="1:19" x14ac:dyDescent="0.25">
      <c r="A32" s="7">
        <v>15</v>
      </c>
      <c r="B32" s="7">
        <f t="shared" si="3"/>
        <v>7.8950158300894139E-3</v>
      </c>
      <c r="C32" s="7">
        <f t="shared" si="5"/>
        <v>78.86331312676316</v>
      </c>
      <c r="D32" s="7">
        <f t="shared" si="4"/>
        <v>79</v>
      </c>
      <c r="E32" s="7">
        <f t="shared" si="6"/>
        <v>79</v>
      </c>
      <c r="F32" s="7">
        <f>SUM(E32:$E$82)</f>
        <v>9679</v>
      </c>
      <c r="G32" s="21">
        <v>240</v>
      </c>
      <c r="H32" s="21">
        <v>0</v>
      </c>
      <c r="I32" s="5">
        <f t="shared" si="0"/>
        <v>240</v>
      </c>
      <c r="J32" s="5">
        <f t="shared" si="1"/>
        <v>509</v>
      </c>
      <c r="K32" s="39">
        <f t="shared" si="2"/>
        <v>3091</v>
      </c>
      <c r="L32" s="2"/>
      <c r="M32" s="1"/>
      <c r="N32" s="1"/>
      <c r="O32" s="1"/>
      <c r="P32" s="1"/>
      <c r="Q32" s="1"/>
    </row>
    <row r="33" spans="1:17" x14ac:dyDescent="0.25">
      <c r="A33" s="7">
        <v>16</v>
      </c>
      <c r="B33" s="7">
        <f t="shared" si="3"/>
        <v>9.4049077376886937E-3</v>
      </c>
      <c r="C33" s="7">
        <f t="shared" si="5"/>
        <v>93.945623391772358</v>
      </c>
      <c r="D33" s="7">
        <f t="shared" si="4"/>
        <v>94</v>
      </c>
      <c r="E33" s="7">
        <f t="shared" si="6"/>
        <v>94</v>
      </c>
      <c r="F33" s="7">
        <f>SUM(E33:$E$82)</f>
        <v>9600</v>
      </c>
      <c r="G33" s="21">
        <v>240</v>
      </c>
      <c r="H33" s="21">
        <v>0</v>
      </c>
      <c r="I33" s="5">
        <f t="shared" si="0"/>
        <v>240</v>
      </c>
      <c r="J33" s="5">
        <f t="shared" si="1"/>
        <v>3269</v>
      </c>
      <c r="K33" s="39">
        <f t="shared" si="2"/>
        <v>3237</v>
      </c>
      <c r="L33" s="2"/>
      <c r="M33" s="1"/>
      <c r="N33" s="1"/>
      <c r="O33" s="1"/>
      <c r="P33" s="1"/>
      <c r="Q33" s="1"/>
    </row>
    <row r="34" spans="1:17" x14ac:dyDescent="0.25">
      <c r="A34" s="7">
        <v>17</v>
      </c>
      <c r="B34" s="7">
        <f t="shared" si="3"/>
        <v>1.1092083467945555E-2</v>
      </c>
      <c r="C34" s="7">
        <f t="shared" si="5"/>
        <v>110.79882176130815</v>
      </c>
      <c r="D34" s="7">
        <f t="shared" si="4"/>
        <v>111</v>
      </c>
      <c r="E34" s="7">
        <f t="shared" si="6"/>
        <v>111</v>
      </c>
      <c r="F34" s="7">
        <f>SUM(E34:$E$82)</f>
        <v>9506</v>
      </c>
      <c r="G34" s="21">
        <v>240</v>
      </c>
      <c r="H34" s="21">
        <v>0</v>
      </c>
      <c r="I34" s="5">
        <f t="shared" si="0"/>
        <v>240</v>
      </c>
      <c r="J34" s="5">
        <f t="shared" si="1"/>
        <v>3029</v>
      </c>
      <c r="K34" s="39">
        <f t="shared" si="2"/>
        <v>3366</v>
      </c>
      <c r="L34" s="2"/>
      <c r="M34" s="1"/>
      <c r="N34" s="1"/>
      <c r="O34" s="1"/>
      <c r="P34" s="1"/>
      <c r="Q34" s="1"/>
    </row>
    <row r="35" spans="1:17" x14ac:dyDescent="0.25">
      <c r="A35" s="7">
        <v>18</v>
      </c>
      <c r="B35" s="7">
        <f t="shared" si="3"/>
        <v>1.2951759566589173E-2</v>
      </c>
      <c r="C35" s="7">
        <f t="shared" si="5"/>
        <v>129.37512631065925</v>
      </c>
      <c r="D35" s="7">
        <f t="shared" si="4"/>
        <v>130</v>
      </c>
      <c r="E35" s="7">
        <f t="shared" si="6"/>
        <v>130</v>
      </c>
      <c r="F35" s="7">
        <f>SUM(E35:$E$82)</f>
        <v>9395</v>
      </c>
      <c r="G35" s="21">
        <v>240</v>
      </c>
      <c r="H35" s="21">
        <v>0</v>
      </c>
      <c r="I35" s="5">
        <f t="shared" si="0"/>
        <v>240</v>
      </c>
      <c r="J35" s="5">
        <f t="shared" si="1"/>
        <v>2789</v>
      </c>
      <c r="K35" s="39">
        <f t="shared" si="2"/>
        <v>3476</v>
      </c>
      <c r="L35" s="2"/>
      <c r="M35" s="1"/>
      <c r="N35" s="1"/>
      <c r="O35" s="1"/>
      <c r="P35" s="1"/>
      <c r="Q35" s="1"/>
    </row>
    <row r="36" spans="1:17" x14ac:dyDescent="0.25">
      <c r="A36" s="7">
        <v>19</v>
      </c>
      <c r="B36" s="7">
        <f t="shared" si="3"/>
        <v>1.4972746563574486E-2</v>
      </c>
      <c r="C36" s="7">
        <f t="shared" si="5"/>
        <v>149.56276542354553</v>
      </c>
      <c r="D36" s="7">
        <f t="shared" si="4"/>
        <v>150</v>
      </c>
      <c r="E36" s="7">
        <f t="shared" si="6"/>
        <v>150</v>
      </c>
      <c r="F36" s="7">
        <f>SUM(E36:$E$82)</f>
        <v>9265</v>
      </c>
      <c r="G36" s="21">
        <v>240</v>
      </c>
      <c r="H36" s="21">
        <v>0</v>
      </c>
      <c r="I36" s="5">
        <f t="shared" si="0"/>
        <v>240</v>
      </c>
      <c r="J36" s="5">
        <f t="shared" si="1"/>
        <v>2549</v>
      </c>
      <c r="K36" s="39">
        <f t="shared" si="2"/>
        <v>3566</v>
      </c>
      <c r="L36" s="2"/>
      <c r="M36" s="1"/>
      <c r="N36" s="1"/>
      <c r="O36" s="1"/>
      <c r="P36" s="1"/>
      <c r="Q36" s="1"/>
    </row>
    <row r="37" spans="1:17" x14ac:dyDescent="0.25">
      <c r="A37" s="7">
        <v>20</v>
      </c>
      <c r="B37" s="7">
        <f t="shared" si="3"/>
        <v>1.7136859204780735E-2</v>
      </c>
      <c r="C37" s="7">
        <f t="shared" si="5"/>
        <v>171.18008659655476</v>
      </c>
      <c r="D37" s="7">
        <f t="shared" si="4"/>
        <v>172</v>
      </c>
      <c r="E37" s="7">
        <f t="shared" si="6"/>
        <v>172</v>
      </c>
      <c r="F37" s="7">
        <f>SUM(E37:$E$82)</f>
        <v>9115</v>
      </c>
      <c r="G37" s="21">
        <v>240</v>
      </c>
      <c r="H37" s="21">
        <v>0</v>
      </c>
      <c r="I37" s="5">
        <f t="shared" si="0"/>
        <v>240</v>
      </c>
      <c r="J37" s="5">
        <f t="shared" si="1"/>
        <v>2309</v>
      </c>
      <c r="K37" s="39">
        <f t="shared" si="2"/>
        <v>3634</v>
      </c>
      <c r="L37" s="2"/>
      <c r="M37" s="1"/>
      <c r="N37" s="1"/>
      <c r="O37" s="1"/>
      <c r="P37" s="1"/>
      <c r="Q37" s="1"/>
    </row>
    <row r="38" spans="1:17" x14ac:dyDescent="0.25">
      <c r="A38" s="7">
        <v>21</v>
      </c>
      <c r="B38" s="7">
        <f t="shared" si="3"/>
        <v>1.9418605498321296E-2</v>
      </c>
      <c r="C38" s="7">
        <f t="shared" si="5"/>
        <v>193.97245032273142</v>
      </c>
      <c r="D38" s="7">
        <f t="shared" si="4"/>
        <v>194</v>
      </c>
      <c r="E38" s="7">
        <f t="shared" si="6"/>
        <v>194</v>
      </c>
      <c r="F38" s="7">
        <f>SUM(E38:$E$82)</f>
        <v>8943</v>
      </c>
      <c r="G38" s="21">
        <v>240</v>
      </c>
      <c r="H38" s="21">
        <v>3000</v>
      </c>
      <c r="I38" s="5">
        <f t="shared" si="0"/>
        <v>240</v>
      </c>
      <c r="J38" s="5">
        <f t="shared" si="1"/>
        <v>2069</v>
      </c>
      <c r="K38" s="39">
        <f t="shared" si="2"/>
        <v>3680</v>
      </c>
      <c r="L38" s="2"/>
      <c r="M38" s="1"/>
      <c r="N38" s="1"/>
      <c r="O38" s="1"/>
      <c r="P38" s="1"/>
      <c r="Q38" s="1"/>
    </row>
    <row r="39" spans="1:17" x14ac:dyDescent="0.25">
      <c r="A39" s="7">
        <v>22</v>
      </c>
      <c r="B39" s="7">
        <f t="shared" si="3"/>
        <v>2.1785217703255054E-2</v>
      </c>
      <c r="C39" s="7">
        <f t="shared" si="5"/>
        <v>217.61253963781473</v>
      </c>
      <c r="D39" s="7">
        <f t="shared" si="4"/>
        <v>218</v>
      </c>
      <c r="E39" s="7">
        <f t="shared" si="6"/>
        <v>218</v>
      </c>
      <c r="F39" s="7">
        <f>SUM(E39:$E$82)</f>
        <v>8749</v>
      </c>
      <c r="G39" s="21">
        <v>240</v>
      </c>
      <c r="H39" s="21">
        <v>0</v>
      </c>
      <c r="I39" s="5">
        <f t="shared" si="0"/>
        <v>240</v>
      </c>
      <c r="J39" s="5">
        <f t="shared" si="1"/>
        <v>1829</v>
      </c>
      <c r="K39" s="39">
        <f t="shared" si="2"/>
        <v>3702</v>
      </c>
      <c r="L39" s="2"/>
      <c r="M39" s="1"/>
      <c r="N39" s="1"/>
      <c r="O39" s="1"/>
      <c r="P39" s="1"/>
      <c r="Q39" s="1"/>
    </row>
    <row r="40" spans="1:17" x14ac:dyDescent="0.25">
      <c r="A40" s="7">
        <v>23</v>
      </c>
      <c r="B40" s="7">
        <f t="shared" si="3"/>
        <v>2.4197072451914336E-2</v>
      </c>
      <c r="C40" s="7">
        <f t="shared" si="5"/>
        <v>241.7045567221723</v>
      </c>
      <c r="D40" s="7">
        <f t="shared" si="4"/>
        <v>242</v>
      </c>
      <c r="E40" s="7">
        <f t="shared" si="6"/>
        <v>242</v>
      </c>
      <c r="F40" s="7">
        <f>SUM(E40:$E$82)</f>
        <v>8531</v>
      </c>
      <c r="G40" s="21">
        <v>240</v>
      </c>
      <c r="H40" s="21">
        <v>0</v>
      </c>
      <c r="I40" s="5">
        <f t="shared" si="0"/>
        <v>240</v>
      </c>
      <c r="J40" s="5">
        <f t="shared" si="1"/>
        <v>1589</v>
      </c>
      <c r="K40" s="39">
        <f t="shared" si="2"/>
        <v>3700</v>
      </c>
      <c r="L40" s="2"/>
      <c r="M40" s="1"/>
      <c r="N40" s="1"/>
      <c r="O40" s="1"/>
      <c r="P40" s="1"/>
      <c r="Q40" s="1"/>
    </row>
    <row r="41" spans="1:17" x14ac:dyDescent="0.25">
      <c r="A41" s="7">
        <v>24</v>
      </c>
      <c r="B41" s="7">
        <f t="shared" si="3"/>
        <v>2.6608524989875482E-2</v>
      </c>
      <c r="C41" s="7">
        <f t="shared" si="5"/>
        <v>265.79255612386618</v>
      </c>
      <c r="D41" s="7">
        <f t="shared" si="4"/>
        <v>266</v>
      </c>
      <c r="E41" s="7">
        <f t="shared" si="6"/>
        <v>266</v>
      </c>
      <c r="F41" s="7">
        <f>SUM(E41:$E$82)</f>
        <v>8289</v>
      </c>
      <c r="G41" s="21">
        <v>240</v>
      </c>
      <c r="H41" s="21">
        <v>0</v>
      </c>
      <c r="I41" s="5">
        <f t="shared" si="0"/>
        <v>240</v>
      </c>
      <c r="J41" s="5">
        <f t="shared" si="1"/>
        <v>1349</v>
      </c>
      <c r="K41" s="39">
        <f t="shared" si="2"/>
        <v>3674</v>
      </c>
      <c r="L41" s="2"/>
      <c r="M41" s="1"/>
      <c r="N41" s="1"/>
      <c r="O41" s="1"/>
      <c r="P41" s="1"/>
      <c r="Q41" s="1"/>
    </row>
    <row r="42" spans="1:17" x14ac:dyDescent="0.25">
      <c r="A42" s="7">
        <v>25</v>
      </c>
      <c r="B42" s="7">
        <f t="shared" si="3"/>
        <v>2.8969155276148274E-2</v>
      </c>
      <c r="C42" s="7">
        <f t="shared" si="5"/>
        <v>289.37289205344513</v>
      </c>
      <c r="D42" s="7">
        <f t="shared" si="4"/>
        <v>290</v>
      </c>
      <c r="E42" s="7">
        <f t="shared" si="6"/>
        <v>290</v>
      </c>
      <c r="F42" s="7">
        <f>SUM(E42:$E$82)</f>
        <v>8023</v>
      </c>
      <c r="G42" s="21">
        <v>240</v>
      </c>
      <c r="H42" s="21">
        <v>0</v>
      </c>
      <c r="I42" s="5">
        <f t="shared" si="0"/>
        <v>240</v>
      </c>
      <c r="J42" s="5">
        <f t="shared" si="1"/>
        <v>1109</v>
      </c>
      <c r="K42" s="39">
        <f t="shared" si="2"/>
        <v>3624</v>
      </c>
      <c r="L42" s="2"/>
      <c r="M42" s="1"/>
      <c r="N42" s="1"/>
      <c r="O42" s="1"/>
      <c r="P42" s="1"/>
      <c r="Q42" s="1"/>
    </row>
    <row r="43" spans="1:17" x14ac:dyDescent="0.25">
      <c r="A43" s="7">
        <v>26</v>
      </c>
      <c r="B43" s="7">
        <f t="shared" si="3"/>
        <v>3.1225393336676129E-2</v>
      </c>
      <c r="C43" s="7">
        <f t="shared" si="5"/>
        <v>311.91045404005786</v>
      </c>
      <c r="D43" s="7">
        <f t="shared" si="4"/>
        <v>312</v>
      </c>
      <c r="E43" s="7">
        <f t="shared" si="6"/>
        <v>312</v>
      </c>
      <c r="F43" s="7">
        <f>SUM(E43:$E$82)</f>
        <v>7733</v>
      </c>
      <c r="G43" s="21">
        <v>240</v>
      </c>
      <c r="H43" s="21">
        <v>0</v>
      </c>
      <c r="I43" s="5">
        <f t="shared" si="0"/>
        <v>240</v>
      </c>
      <c r="J43" s="5">
        <f t="shared" si="1"/>
        <v>869</v>
      </c>
      <c r="K43" s="39">
        <f t="shared" si="2"/>
        <v>3552</v>
      </c>
      <c r="L43" s="2"/>
      <c r="M43" s="1"/>
      <c r="N43" s="1"/>
      <c r="O43" s="1"/>
      <c r="P43" s="1"/>
      <c r="Q43" s="1"/>
    </row>
    <row r="44" spans="1:17" x14ac:dyDescent="0.25">
      <c r="A44" s="7">
        <v>27</v>
      </c>
      <c r="B44" s="7">
        <f t="shared" si="3"/>
        <v>3.3322460289179963E-2</v>
      </c>
      <c r="C44" s="7">
        <f t="shared" si="5"/>
        <v>332.85805582861866</v>
      </c>
      <c r="D44" s="7">
        <f t="shared" si="4"/>
        <v>333</v>
      </c>
      <c r="E44" s="7">
        <f t="shared" si="6"/>
        <v>333</v>
      </c>
      <c r="F44" s="7">
        <f>SUM(E44:$E$82)</f>
        <v>7421</v>
      </c>
      <c r="G44" s="21">
        <v>240</v>
      </c>
      <c r="H44" s="21">
        <v>0</v>
      </c>
      <c r="I44" s="5">
        <f t="shared" si="0"/>
        <v>240</v>
      </c>
      <c r="J44" s="5">
        <f t="shared" si="1"/>
        <v>629</v>
      </c>
      <c r="K44" s="39">
        <f t="shared" si="2"/>
        <v>3459</v>
      </c>
      <c r="L44" s="2"/>
      <c r="M44" s="1"/>
      <c r="N44" s="1"/>
      <c r="O44" s="1"/>
      <c r="P44" s="1"/>
      <c r="Q44" s="1"/>
    </row>
    <row r="45" spans="1:17" x14ac:dyDescent="0.25">
      <c r="A45" s="7">
        <v>28</v>
      </c>
      <c r="B45" s="7">
        <f t="shared" si="3"/>
        <v>3.5206532676429952E-2</v>
      </c>
      <c r="C45" s="7">
        <f t="shared" si="5"/>
        <v>351.67805490485881</v>
      </c>
      <c r="D45" s="7">
        <f t="shared" si="4"/>
        <v>352</v>
      </c>
      <c r="E45" s="7">
        <f t="shared" si="6"/>
        <v>352</v>
      </c>
      <c r="F45" s="7">
        <f>SUM(E45:$E$82)</f>
        <v>7088</v>
      </c>
      <c r="G45" s="21">
        <v>240</v>
      </c>
      <c r="H45" s="21">
        <v>0</v>
      </c>
      <c r="I45" s="5">
        <f t="shared" si="0"/>
        <v>240</v>
      </c>
      <c r="J45" s="5">
        <f t="shared" si="1"/>
        <v>3389</v>
      </c>
      <c r="K45" s="39">
        <f t="shared" si="2"/>
        <v>3347</v>
      </c>
      <c r="L45" s="2"/>
      <c r="M45" s="1"/>
      <c r="N45" s="1"/>
      <c r="O45" s="1"/>
      <c r="P45" s="1"/>
      <c r="Q45" s="1"/>
    </row>
    <row r="46" spans="1:17" x14ac:dyDescent="0.25">
      <c r="A46" s="7">
        <v>29</v>
      </c>
      <c r="B46" s="7">
        <f t="shared" si="3"/>
        <v>3.6827014030332332E-2</v>
      </c>
      <c r="C46" s="7">
        <f t="shared" si="5"/>
        <v>367.86504314898968</v>
      </c>
      <c r="D46" s="7">
        <f t="shared" si="4"/>
        <v>368</v>
      </c>
      <c r="E46" s="7">
        <f t="shared" si="6"/>
        <v>368</v>
      </c>
      <c r="F46" s="7">
        <f>SUM(E46:$E$82)</f>
        <v>6736</v>
      </c>
      <c r="G46" s="21">
        <v>240</v>
      </c>
      <c r="H46" s="21">
        <v>0</v>
      </c>
      <c r="I46" s="5">
        <f t="shared" si="0"/>
        <v>240</v>
      </c>
      <c r="J46" s="5">
        <f t="shared" si="1"/>
        <v>3149</v>
      </c>
      <c r="K46" s="39">
        <f t="shared" si="2"/>
        <v>3219</v>
      </c>
      <c r="L46" s="2"/>
      <c r="M46" s="1"/>
      <c r="N46" s="1"/>
      <c r="O46" s="1"/>
      <c r="P46" s="1"/>
      <c r="Q46" s="1"/>
    </row>
    <row r="47" spans="1:17" x14ac:dyDescent="0.25">
      <c r="A47" s="7">
        <v>30</v>
      </c>
      <c r="B47" s="7">
        <f t="shared" si="3"/>
        <v>3.8138781546052408E-2</v>
      </c>
      <c r="C47" s="7">
        <f t="shared" si="5"/>
        <v>380.9682888635175</v>
      </c>
      <c r="D47" s="7">
        <f t="shared" si="4"/>
        <v>381</v>
      </c>
      <c r="E47" s="7">
        <f t="shared" si="6"/>
        <v>381</v>
      </c>
      <c r="F47" s="7">
        <f>SUM(E47:$E$82)</f>
        <v>6368</v>
      </c>
      <c r="G47" s="21">
        <v>240</v>
      </c>
      <c r="H47" s="21">
        <v>0</v>
      </c>
      <c r="I47" s="5">
        <f t="shared" si="0"/>
        <v>221</v>
      </c>
      <c r="J47" s="5">
        <f t="shared" si="1"/>
        <v>2909</v>
      </c>
      <c r="K47" s="39">
        <f t="shared" si="2"/>
        <v>3078</v>
      </c>
      <c r="L47" s="2"/>
      <c r="M47" s="1"/>
      <c r="N47" s="1"/>
      <c r="O47" s="1"/>
      <c r="P47" s="1"/>
      <c r="Q47" s="1"/>
    </row>
    <row r="48" spans="1:17" x14ac:dyDescent="0.25">
      <c r="A48" s="7">
        <v>31</v>
      </c>
      <c r="B48" s="7">
        <f t="shared" si="3"/>
        <v>3.9104269397545591E-2</v>
      </c>
      <c r="C48" s="7">
        <f t="shared" si="5"/>
        <v>390.61254701208293</v>
      </c>
      <c r="D48" s="7">
        <f t="shared" si="4"/>
        <v>391</v>
      </c>
      <c r="E48" s="7">
        <f t="shared" si="6"/>
        <v>391</v>
      </c>
      <c r="F48" s="7">
        <f>SUM(E48:$E$82)</f>
        <v>5987</v>
      </c>
      <c r="G48" s="21">
        <v>240</v>
      </c>
      <c r="H48" s="21">
        <v>0</v>
      </c>
      <c r="I48" s="5">
        <f t="shared" si="0"/>
        <v>203</v>
      </c>
      <c r="J48" s="5">
        <f t="shared" si="1"/>
        <v>2669</v>
      </c>
      <c r="K48" s="39">
        <f t="shared" si="2"/>
        <v>2927</v>
      </c>
      <c r="L48" s="2"/>
      <c r="M48" s="1"/>
      <c r="N48" s="1"/>
      <c r="O48" s="1"/>
      <c r="P48" s="1"/>
      <c r="Q48" s="1"/>
    </row>
    <row r="49" spans="1:17" x14ac:dyDescent="0.25">
      <c r="A49" s="7">
        <v>32</v>
      </c>
      <c r="B49" s="7">
        <f t="shared" si="3"/>
        <v>3.9695254747701178E-2</v>
      </c>
      <c r="C49" s="7">
        <f t="shared" si="5"/>
        <v>396.51589967478708</v>
      </c>
      <c r="D49" s="7">
        <f t="shared" si="4"/>
        <v>397</v>
      </c>
      <c r="E49" s="7">
        <f t="shared" si="6"/>
        <v>397</v>
      </c>
      <c r="F49" s="7">
        <f>SUM(E49:$E$82)</f>
        <v>5596</v>
      </c>
      <c r="G49" s="21">
        <v>240</v>
      </c>
      <c r="H49" s="21">
        <v>0</v>
      </c>
      <c r="I49" s="5">
        <f t="shared" si="0"/>
        <v>185</v>
      </c>
      <c r="J49" s="5">
        <f t="shared" si="1"/>
        <v>2429</v>
      </c>
      <c r="K49" s="39">
        <f t="shared" si="2"/>
        <v>2770</v>
      </c>
      <c r="L49" s="2"/>
      <c r="M49" s="1"/>
      <c r="N49" s="1"/>
      <c r="O49" s="1"/>
      <c r="P49" s="1"/>
      <c r="Q49" s="1"/>
    </row>
    <row r="50" spans="1:17" x14ac:dyDescent="0.25">
      <c r="A50" s="7">
        <v>33</v>
      </c>
      <c r="B50" s="7">
        <f t="shared" si="3"/>
        <v>3.9894228040143274E-2</v>
      </c>
      <c r="C50" s="7">
        <f t="shared" si="5"/>
        <v>398.50344389299119</v>
      </c>
      <c r="D50" s="7">
        <f t="shared" si="4"/>
        <v>399</v>
      </c>
      <c r="E50" s="7">
        <f>D50-1</f>
        <v>398</v>
      </c>
      <c r="F50" s="7">
        <f>SUM(E50:$E$82)</f>
        <v>5199</v>
      </c>
      <c r="G50" s="21">
        <v>240</v>
      </c>
      <c r="H50" s="21">
        <v>0</v>
      </c>
      <c r="I50" s="5">
        <f t="shared" si="0"/>
        <v>167</v>
      </c>
      <c r="J50" s="5">
        <f t="shared" si="1"/>
        <v>2189</v>
      </c>
      <c r="K50" s="39">
        <f t="shared" si="2"/>
        <v>2612</v>
      </c>
      <c r="L50" s="2"/>
      <c r="M50" s="1"/>
      <c r="N50" s="1"/>
      <c r="O50" s="1"/>
      <c r="P50" s="1"/>
      <c r="Q50" s="1"/>
    </row>
    <row r="51" spans="1:17" x14ac:dyDescent="0.25">
      <c r="A51" s="7">
        <v>34</v>
      </c>
      <c r="B51" s="7">
        <f t="shared" si="3"/>
        <v>3.9695254747701178E-2</v>
      </c>
      <c r="C51" s="7">
        <f t="shared" si="5"/>
        <v>396.51589967478708</v>
      </c>
      <c r="D51" s="7">
        <f t="shared" si="4"/>
        <v>397</v>
      </c>
      <c r="E51" s="7">
        <f t="shared" si="6"/>
        <v>397</v>
      </c>
      <c r="F51" s="7">
        <f>SUM(E51:$E$82)</f>
        <v>4801</v>
      </c>
      <c r="G51" s="21">
        <v>240</v>
      </c>
      <c r="H51" s="21">
        <v>0</v>
      </c>
      <c r="I51" s="5">
        <f t="shared" si="0"/>
        <v>149</v>
      </c>
      <c r="J51" s="5">
        <f t="shared" si="1"/>
        <v>1949</v>
      </c>
      <c r="K51" s="39">
        <f t="shared" si="2"/>
        <v>2455</v>
      </c>
      <c r="L51" s="2"/>
      <c r="M51" s="1"/>
      <c r="N51" s="1"/>
      <c r="O51" s="1"/>
      <c r="P51" s="1"/>
      <c r="Q51" s="1"/>
    </row>
    <row r="52" spans="1:17" x14ac:dyDescent="0.25">
      <c r="A52" s="7">
        <v>35</v>
      </c>
      <c r="B52" s="7">
        <f t="shared" si="3"/>
        <v>3.9104269397545591E-2</v>
      </c>
      <c r="C52" s="7">
        <f t="shared" si="5"/>
        <v>390.61254701208293</v>
      </c>
      <c r="D52" s="7">
        <f t="shared" si="4"/>
        <v>391</v>
      </c>
      <c r="E52" s="7">
        <f t="shared" si="6"/>
        <v>391</v>
      </c>
      <c r="F52" s="7">
        <f>SUM(E52:$E$82)</f>
        <v>4404</v>
      </c>
      <c r="G52" s="21">
        <v>240</v>
      </c>
      <c r="H52" s="21">
        <v>0</v>
      </c>
      <c r="I52" s="5">
        <f t="shared" si="0"/>
        <v>131</v>
      </c>
      <c r="J52" s="5">
        <f t="shared" si="1"/>
        <v>1709</v>
      </c>
      <c r="K52" s="39">
        <f t="shared" si="2"/>
        <v>2304</v>
      </c>
      <c r="L52" s="2"/>
      <c r="M52" s="1"/>
      <c r="N52" s="1"/>
      <c r="O52" s="1"/>
      <c r="P52" s="1"/>
      <c r="Q52" s="1"/>
    </row>
    <row r="53" spans="1:17" x14ac:dyDescent="0.25">
      <c r="A53" s="7">
        <v>36</v>
      </c>
      <c r="B53" s="7">
        <f t="shared" si="3"/>
        <v>3.8138781546052408E-2</v>
      </c>
      <c r="C53" s="7">
        <f t="shared" si="5"/>
        <v>380.9682888635175</v>
      </c>
      <c r="D53" s="7">
        <f t="shared" si="4"/>
        <v>381</v>
      </c>
      <c r="E53" s="7">
        <f t="shared" si="6"/>
        <v>381</v>
      </c>
      <c r="F53" s="7">
        <f>SUM(E53:$E$82)</f>
        <v>4013</v>
      </c>
      <c r="G53" s="21">
        <v>240</v>
      </c>
      <c r="H53" s="21">
        <v>0</v>
      </c>
      <c r="I53" s="5">
        <f t="shared" si="0"/>
        <v>113</v>
      </c>
      <c r="J53" s="5">
        <f t="shared" si="1"/>
        <v>1469</v>
      </c>
      <c r="K53" s="39">
        <f t="shared" si="2"/>
        <v>2163</v>
      </c>
      <c r="L53" s="2"/>
      <c r="M53" s="1"/>
      <c r="N53" s="1"/>
      <c r="O53" s="1"/>
      <c r="P53" s="1"/>
      <c r="Q53" s="1"/>
    </row>
    <row r="54" spans="1:17" x14ac:dyDescent="0.25">
      <c r="A54" s="7">
        <v>37</v>
      </c>
      <c r="B54" s="7">
        <f t="shared" si="3"/>
        <v>3.6827014030332332E-2</v>
      </c>
      <c r="C54" s="7">
        <f t="shared" si="5"/>
        <v>367.86504314898968</v>
      </c>
      <c r="D54" s="7">
        <f t="shared" si="4"/>
        <v>368</v>
      </c>
      <c r="E54" s="7">
        <f t="shared" si="6"/>
        <v>368</v>
      </c>
      <c r="F54" s="7">
        <f>SUM(E54:$E$82)</f>
        <v>3632</v>
      </c>
      <c r="G54" s="21">
        <v>221</v>
      </c>
      <c r="H54" s="21">
        <v>0</v>
      </c>
      <c r="I54" s="5">
        <f t="shared" si="0"/>
        <v>95</v>
      </c>
      <c r="J54" s="5">
        <f t="shared" si="1"/>
        <v>1248</v>
      </c>
      <c r="K54" s="39">
        <f t="shared" si="2"/>
        <v>2016</v>
      </c>
      <c r="L54" s="2"/>
      <c r="M54" s="1"/>
      <c r="N54" s="1"/>
      <c r="O54" s="1"/>
      <c r="P54" s="1"/>
      <c r="Q54" s="1"/>
    </row>
    <row r="55" spans="1:17" x14ac:dyDescent="0.25">
      <c r="A55" s="7">
        <v>38</v>
      </c>
      <c r="B55" s="7">
        <f t="shared" si="3"/>
        <v>3.5206532676429952E-2</v>
      </c>
      <c r="C55" s="7">
        <f t="shared" si="5"/>
        <v>351.67805490485881</v>
      </c>
      <c r="D55" s="7">
        <f t="shared" si="4"/>
        <v>352</v>
      </c>
      <c r="E55" s="7">
        <f t="shared" si="6"/>
        <v>352</v>
      </c>
      <c r="F55" s="7">
        <f>SUM(E55:$E$82)</f>
        <v>3264</v>
      </c>
      <c r="G55" s="21">
        <v>203</v>
      </c>
      <c r="H55" s="21">
        <v>0</v>
      </c>
      <c r="I55" s="5">
        <f t="shared" si="0"/>
        <v>77</v>
      </c>
      <c r="J55" s="5">
        <f t="shared" si="1"/>
        <v>1045</v>
      </c>
      <c r="K55" s="39">
        <f t="shared" si="2"/>
        <v>1867</v>
      </c>
      <c r="L55" s="2"/>
      <c r="M55" s="1"/>
      <c r="N55" s="1"/>
      <c r="O55" s="1"/>
      <c r="P55" s="1"/>
      <c r="Q55" s="1"/>
    </row>
    <row r="56" spans="1:17" x14ac:dyDescent="0.25">
      <c r="A56" s="7">
        <v>39</v>
      </c>
      <c r="B56" s="7">
        <f t="shared" si="3"/>
        <v>3.3322460289179963E-2</v>
      </c>
      <c r="C56" s="7">
        <f t="shared" si="5"/>
        <v>332.85805582861866</v>
      </c>
      <c r="D56" s="7">
        <f t="shared" si="4"/>
        <v>333</v>
      </c>
      <c r="E56" s="7">
        <f t="shared" si="6"/>
        <v>333</v>
      </c>
      <c r="F56" s="7">
        <f>SUM(E56:$E$82)</f>
        <v>2912</v>
      </c>
      <c r="G56" s="21">
        <v>185</v>
      </c>
      <c r="H56" s="21">
        <v>0</v>
      </c>
      <c r="I56" s="5">
        <f t="shared" si="0"/>
        <v>59</v>
      </c>
      <c r="J56" s="5">
        <f t="shared" si="1"/>
        <v>860</v>
      </c>
      <c r="K56" s="39">
        <f t="shared" si="2"/>
        <v>1719</v>
      </c>
      <c r="L56" s="2"/>
      <c r="M56" s="1"/>
      <c r="N56" s="1"/>
      <c r="O56" s="1"/>
      <c r="P56" s="1"/>
      <c r="Q56" s="1"/>
    </row>
    <row r="57" spans="1:17" x14ac:dyDescent="0.25">
      <c r="A57" s="7">
        <v>40</v>
      </c>
      <c r="B57" s="7">
        <f t="shared" si="3"/>
        <v>3.1225393336676129E-2</v>
      </c>
      <c r="C57" s="7">
        <f t="shared" si="5"/>
        <v>311.91045404005786</v>
      </c>
      <c r="D57" s="7">
        <f t="shared" si="4"/>
        <v>312</v>
      </c>
      <c r="E57" s="7">
        <f t="shared" si="6"/>
        <v>312</v>
      </c>
      <c r="F57" s="7">
        <f>SUM(E57:$E$82)</f>
        <v>2579</v>
      </c>
      <c r="G57" s="21">
        <v>167</v>
      </c>
      <c r="H57" s="21">
        <v>0</v>
      </c>
      <c r="I57" s="5">
        <f t="shared" si="0"/>
        <v>41</v>
      </c>
      <c r="J57" s="5">
        <f t="shared" si="1"/>
        <v>693</v>
      </c>
      <c r="K57" s="39">
        <f t="shared" si="2"/>
        <v>1574</v>
      </c>
      <c r="L57" s="2"/>
      <c r="M57" s="1"/>
      <c r="N57" s="1"/>
      <c r="O57" s="1"/>
      <c r="P57" s="1"/>
      <c r="Q57" s="1"/>
    </row>
    <row r="58" spans="1:17" x14ac:dyDescent="0.25">
      <c r="A58" s="7">
        <v>41</v>
      </c>
      <c r="B58" s="7">
        <f t="shared" si="3"/>
        <v>2.8969155276148274E-2</v>
      </c>
      <c r="C58" s="7">
        <f t="shared" si="5"/>
        <v>289.37289205344513</v>
      </c>
      <c r="D58" s="7">
        <f t="shared" si="4"/>
        <v>290</v>
      </c>
      <c r="E58" s="7">
        <f t="shared" si="6"/>
        <v>290</v>
      </c>
      <c r="F58" s="7">
        <f>SUM(E58:$E$82)</f>
        <v>2267</v>
      </c>
      <c r="G58" s="21">
        <v>149</v>
      </c>
      <c r="H58" s="21">
        <v>0</v>
      </c>
      <c r="I58" s="5">
        <f t="shared" si="0"/>
        <v>23</v>
      </c>
      <c r="J58" s="5">
        <f t="shared" si="1"/>
        <v>544</v>
      </c>
      <c r="K58" s="39">
        <f t="shared" si="2"/>
        <v>1433</v>
      </c>
      <c r="L58" s="2"/>
      <c r="M58" s="1"/>
      <c r="N58" s="1"/>
      <c r="O58" s="1"/>
      <c r="P58" s="1"/>
      <c r="Q58" s="1"/>
    </row>
    <row r="59" spans="1:17" x14ac:dyDescent="0.25">
      <c r="A59" s="7">
        <v>42</v>
      </c>
      <c r="B59" s="7">
        <f t="shared" si="3"/>
        <v>2.6608524989875482E-2</v>
      </c>
      <c r="C59" s="7">
        <f t="shared" si="5"/>
        <v>265.79255612386618</v>
      </c>
      <c r="D59" s="7">
        <f t="shared" si="4"/>
        <v>266</v>
      </c>
      <c r="E59" s="7">
        <f t="shared" si="6"/>
        <v>266</v>
      </c>
      <c r="F59" s="7">
        <f>SUM(E59:$E$82)</f>
        <v>1977</v>
      </c>
      <c r="G59" s="21">
        <v>131</v>
      </c>
      <c r="H59" s="21">
        <v>0</v>
      </c>
      <c r="I59" s="5">
        <f t="shared" si="0"/>
        <v>5</v>
      </c>
      <c r="J59" s="5">
        <f t="shared" si="1"/>
        <v>413</v>
      </c>
      <c r="K59" s="39">
        <f t="shared" si="2"/>
        <v>1298</v>
      </c>
      <c r="L59" s="2"/>
      <c r="M59" s="1"/>
      <c r="N59" s="1"/>
      <c r="O59" s="1"/>
      <c r="P59" s="1"/>
      <c r="Q59" s="1"/>
    </row>
    <row r="60" spans="1:17" x14ac:dyDescent="0.25">
      <c r="A60" s="7">
        <v>43</v>
      </c>
      <c r="B60" s="7">
        <f t="shared" si="3"/>
        <v>2.4197072451914336E-2</v>
      </c>
      <c r="C60" s="7">
        <f t="shared" si="5"/>
        <v>241.7045567221723</v>
      </c>
      <c r="D60" s="7">
        <f t="shared" si="4"/>
        <v>242</v>
      </c>
      <c r="E60" s="7">
        <f t="shared" si="6"/>
        <v>242</v>
      </c>
      <c r="F60" s="7">
        <f>SUM(E60:$E$82)</f>
        <v>1711</v>
      </c>
      <c r="G60" s="21">
        <v>113</v>
      </c>
      <c r="H60" s="21">
        <v>0</v>
      </c>
      <c r="I60" s="5">
        <f t="shared" si="0"/>
        <v>0</v>
      </c>
      <c r="J60" s="5">
        <f t="shared" si="1"/>
        <v>300</v>
      </c>
      <c r="K60" s="39">
        <f t="shared" si="2"/>
        <v>1169</v>
      </c>
      <c r="L60" s="2"/>
      <c r="M60" s="1"/>
      <c r="N60" s="1"/>
      <c r="O60" s="1"/>
      <c r="P60" s="1"/>
      <c r="Q60" s="1"/>
    </row>
    <row r="61" spans="1:17" x14ac:dyDescent="0.25">
      <c r="A61" s="7">
        <v>44</v>
      </c>
      <c r="B61" s="7">
        <f t="shared" si="3"/>
        <v>2.1785217703255054E-2</v>
      </c>
      <c r="C61" s="7">
        <f t="shared" si="5"/>
        <v>217.61253963781473</v>
      </c>
      <c r="D61" s="7">
        <f t="shared" si="4"/>
        <v>218</v>
      </c>
      <c r="E61" s="7">
        <f t="shared" si="6"/>
        <v>218</v>
      </c>
      <c r="F61" s="7">
        <f>SUM(E61:$E$82)</f>
        <v>1469</v>
      </c>
      <c r="G61" s="21">
        <v>95</v>
      </c>
      <c r="H61" s="21">
        <v>0</v>
      </c>
      <c r="I61" s="5">
        <f t="shared" si="0"/>
        <v>0</v>
      </c>
      <c r="J61" s="5">
        <f t="shared" si="1"/>
        <v>205</v>
      </c>
      <c r="K61" s="39">
        <f t="shared" si="2"/>
        <v>1046</v>
      </c>
      <c r="L61" s="2"/>
      <c r="M61" s="1"/>
      <c r="N61" s="1"/>
      <c r="O61" s="1"/>
      <c r="P61" s="1"/>
      <c r="Q61" s="1"/>
    </row>
    <row r="62" spans="1:17" x14ac:dyDescent="0.25">
      <c r="A62" s="7">
        <v>45</v>
      </c>
      <c r="B62" s="7">
        <f t="shared" si="3"/>
        <v>1.9418605498321296E-2</v>
      </c>
      <c r="C62" s="7">
        <f t="shared" si="5"/>
        <v>193.97245032273142</v>
      </c>
      <c r="D62" s="7">
        <f t="shared" si="4"/>
        <v>194</v>
      </c>
      <c r="E62" s="7">
        <f t="shared" si="6"/>
        <v>194</v>
      </c>
      <c r="F62" s="7">
        <f>SUM(E62:$E$82)</f>
        <v>1251</v>
      </c>
      <c r="G62" s="21">
        <v>77</v>
      </c>
      <c r="H62" s="21">
        <v>0</v>
      </c>
      <c r="I62" s="5"/>
      <c r="J62" s="5">
        <f t="shared" si="1"/>
        <v>128</v>
      </c>
      <c r="K62" s="39">
        <f t="shared" si="2"/>
        <v>929</v>
      </c>
      <c r="L62" s="2"/>
      <c r="M62" s="1"/>
      <c r="N62" s="1"/>
      <c r="O62" s="1"/>
      <c r="P62" s="1"/>
      <c r="Q62" s="1"/>
    </row>
    <row r="63" spans="1:17" x14ac:dyDescent="0.25">
      <c r="A63" s="7">
        <v>46</v>
      </c>
      <c r="B63" s="7">
        <f t="shared" si="3"/>
        <v>1.7136859204780735E-2</v>
      </c>
      <c r="C63" s="7">
        <f t="shared" si="5"/>
        <v>171.18008659655476</v>
      </c>
      <c r="D63" s="7">
        <f t="shared" si="4"/>
        <v>172</v>
      </c>
      <c r="E63" s="7">
        <f t="shared" si="6"/>
        <v>172</v>
      </c>
      <c r="F63" s="7">
        <f>SUM(E63:$E$82)</f>
        <v>1057</v>
      </c>
      <c r="G63" s="21">
        <v>59</v>
      </c>
      <c r="H63" s="21">
        <v>0</v>
      </c>
      <c r="I63" s="5"/>
      <c r="J63" s="5">
        <f t="shared" si="1"/>
        <v>69</v>
      </c>
      <c r="K63" s="39">
        <f t="shared" si="2"/>
        <v>816</v>
      </c>
      <c r="L63" s="2"/>
      <c r="M63" s="1"/>
      <c r="N63" s="1"/>
      <c r="O63" s="1"/>
      <c r="P63" s="1"/>
      <c r="Q63" s="1"/>
    </row>
    <row r="64" spans="1:17" x14ac:dyDescent="0.25">
      <c r="A64" s="7">
        <v>47</v>
      </c>
      <c r="B64" s="7">
        <f t="shared" si="3"/>
        <v>1.4972746563574486E-2</v>
      </c>
      <c r="C64" s="7">
        <f t="shared" si="5"/>
        <v>149.56276542354553</v>
      </c>
      <c r="D64" s="7">
        <f t="shared" si="4"/>
        <v>150</v>
      </c>
      <c r="E64" s="7">
        <f t="shared" si="6"/>
        <v>150</v>
      </c>
      <c r="F64" s="7">
        <f>SUM(E64:$E$82)</f>
        <v>885</v>
      </c>
      <c r="G64" s="21">
        <v>41</v>
      </c>
      <c r="H64" s="21">
        <v>0</v>
      </c>
      <c r="I64" s="5"/>
      <c r="J64" s="5">
        <f t="shared" si="1"/>
        <v>28</v>
      </c>
      <c r="K64" s="39">
        <f t="shared" si="2"/>
        <v>707</v>
      </c>
      <c r="L64" s="2"/>
      <c r="M64" s="1"/>
      <c r="N64" s="1"/>
      <c r="O64" s="1"/>
      <c r="P64" s="1"/>
      <c r="Q64" s="1"/>
    </row>
    <row r="65" spans="1:17" x14ac:dyDescent="0.25">
      <c r="A65" s="7">
        <v>48</v>
      </c>
      <c r="B65" s="7">
        <f t="shared" si="3"/>
        <v>1.2951759566589173E-2</v>
      </c>
      <c r="C65" s="7">
        <f t="shared" si="5"/>
        <v>129.37512631065925</v>
      </c>
      <c r="D65" s="7">
        <f t="shared" si="4"/>
        <v>130</v>
      </c>
      <c r="E65" s="7">
        <f t="shared" si="6"/>
        <v>130</v>
      </c>
      <c r="F65" s="7">
        <f>SUM(E65:$E$82)</f>
        <v>735</v>
      </c>
      <c r="G65" s="21">
        <v>23</v>
      </c>
      <c r="H65" s="21">
        <v>0</v>
      </c>
      <c r="I65" s="5"/>
      <c r="J65" s="5">
        <f t="shared" si="1"/>
        <v>5</v>
      </c>
      <c r="K65" s="39">
        <f t="shared" si="2"/>
        <v>600</v>
      </c>
      <c r="L65" s="2"/>
      <c r="M65" s="1"/>
      <c r="N65" s="1"/>
      <c r="O65" s="1"/>
      <c r="P65" s="1"/>
      <c r="Q65" s="1"/>
    </row>
    <row r="66" spans="1:17" x14ac:dyDescent="0.25">
      <c r="A66" s="7">
        <v>49</v>
      </c>
      <c r="B66" s="7">
        <f t="shared" si="3"/>
        <v>1.1092083467945555E-2</v>
      </c>
      <c r="C66" s="7">
        <f t="shared" si="5"/>
        <v>110.79882176130815</v>
      </c>
      <c r="D66" s="7">
        <f t="shared" si="4"/>
        <v>111</v>
      </c>
      <c r="E66" s="7">
        <f t="shared" si="6"/>
        <v>111</v>
      </c>
      <c r="F66" s="7">
        <f>SUM(E66:$E$82)</f>
        <v>605</v>
      </c>
      <c r="G66" s="21">
        <v>5</v>
      </c>
      <c r="H66" s="21">
        <v>0</v>
      </c>
      <c r="I66" s="5"/>
      <c r="J66" s="5">
        <f t="shared" si="1"/>
        <v>0</v>
      </c>
      <c r="K66" s="39">
        <f t="shared" si="2"/>
        <v>494</v>
      </c>
      <c r="L66" s="2"/>
      <c r="M66" s="1"/>
      <c r="N66" s="1"/>
      <c r="O66" s="1"/>
      <c r="P66" s="1"/>
      <c r="Q66" s="1"/>
    </row>
    <row r="67" spans="1:17" x14ac:dyDescent="0.25">
      <c r="A67" s="7">
        <v>50</v>
      </c>
      <c r="B67" s="7">
        <f t="shared" si="3"/>
        <v>9.4049077376886937E-3</v>
      </c>
      <c r="C67" s="7">
        <f t="shared" si="5"/>
        <v>93.945623391772358</v>
      </c>
      <c r="D67" s="7">
        <f t="shared" si="4"/>
        <v>94</v>
      </c>
      <c r="E67" s="7">
        <f t="shared" si="6"/>
        <v>94</v>
      </c>
      <c r="F67" s="7">
        <f>SUM(E67:$E$82)</f>
        <v>494</v>
      </c>
      <c r="G67" s="7"/>
      <c r="H67" s="21">
        <v>0</v>
      </c>
      <c r="I67" s="5"/>
      <c r="J67" s="5">
        <f t="shared" si="1"/>
        <v>0</v>
      </c>
      <c r="K67" s="39">
        <f t="shared" si="2"/>
        <v>400</v>
      </c>
      <c r="L67" s="2"/>
      <c r="M67" s="1"/>
      <c r="N67" s="1"/>
      <c r="O67" s="1"/>
      <c r="P67" s="1"/>
      <c r="Q67" s="1"/>
    </row>
    <row r="68" spans="1:17" x14ac:dyDescent="0.25">
      <c r="A68" s="7">
        <v>51</v>
      </c>
      <c r="B68" s="7">
        <f t="shared" si="3"/>
        <v>7.8950158300894139E-3</v>
      </c>
      <c r="C68" s="7">
        <f t="shared" si="5"/>
        <v>78.86331312676316</v>
      </c>
      <c r="D68" s="7">
        <f t="shared" si="4"/>
        <v>79</v>
      </c>
      <c r="E68" s="7">
        <f t="shared" si="6"/>
        <v>79</v>
      </c>
      <c r="F68" s="7">
        <f>SUM(E68:$E$82)</f>
        <v>400</v>
      </c>
      <c r="G68" s="7"/>
      <c r="H68" s="5"/>
      <c r="I68" s="5"/>
      <c r="J68" s="5">
        <f t="shared" si="1"/>
        <v>0</v>
      </c>
      <c r="K68" s="39">
        <f t="shared" si="2"/>
        <v>321</v>
      </c>
      <c r="L68" s="2"/>
      <c r="M68" s="1"/>
      <c r="N68" s="1"/>
      <c r="O68" s="1"/>
      <c r="P68" s="1"/>
      <c r="Q68" s="1"/>
    </row>
    <row r="69" spans="1:17" x14ac:dyDescent="0.25">
      <c r="A69" s="7">
        <v>52</v>
      </c>
      <c r="B69" s="7">
        <f t="shared" si="3"/>
        <v>6.5615814774676604E-3</v>
      </c>
      <c r="C69" s="7">
        <f t="shared" si="5"/>
        <v>65.543637378424464</v>
      </c>
      <c r="D69" s="7">
        <f t="shared" si="4"/>
        <v>66</v>
      </c>
      <c r="E69" s="7">
        <f t="shared" si="6"/>
        <v>66</v>
      </c>
      <c r="F69" s="7">
        <f>SUM(E69:$E$82)</f>
        <v>321</v>
      </c>
      <c r="G69" s="7"/>
      <c r="H69" s="7"/>
      <c r="I69" s="7"/>
      <c r="J69" s="5">
        <f t="shared" si="1"/>
        <v>0</v>
      </c>
      <c r="K69" s="39">
        <f t="shared" si="2"/>
        <v>255</v>
      </c>
      <c r="L69" s="2"/>
      <c r="M69" s="1"/>
      <c r="N69" s="1"/>
      <c r="O69" s="1"/>
      <c r="P69" s="1"/>
      <c r="Q69" s="1"/>
    </row>
    <row r="70" spans="1:17" x14ac:dyDescent="0.25">
      <c r="A70" s="7">
        <v>53</v>
      </c>
      <c r="B70" s="7">
        <f t="shared" si="3"/>
        <v>5.3990966513188061E-3</v>
      </c>
      <c r="C70" s="7">
        <f t="shared" si="5"/>
        <v>53.931576450023556</v>
      </c>
      <c r="D70" s="7">
        <f t="shared" si="4"/>
        <v>54</v>
      </c>
      <c r="E70" s="7">
        <f t="shared" si="6"/>
        <v>54</v>
      </c>
      <c r="F70" s="7">
        <f>SUM(E70:$E$82)</f>
        <v>255</v>
      </c>
      <c r="G70" s="7"/>
      <c r="H70" s="7"/>
      <c r="I70" s="7"/>
      <c r="J70" s="5">
        <f t="shared" ref="J70:J82" si="7">IF(H63 = 0,J69-G70,H63+J69-G70)</f>
        <v>0</v>
      </c>
      <c r="K70" s="39">
        <f t="shared" si="2"/>
        <v>201</v>
      </c>
      <c r="L70" s="2"/>
      <c r="M70" s="1"/>
      <c r="N70" s="1"/>
      <c r="O70" s="1"/>
      <c r="P70" s="1"/>
      <c r="Q70" s="1"/>
    </row>
    <row r="71" spans="1:17" x14ac:dyDescent="0.25">
      <c r="A71" s="7">
        <v>54</v>
      </c>
      <c r="B71" s="7">
        <f t="shared" si="3"/>
        <v>4.3983595980427196E-3</v>
      </c>
      <c r="C71" s="7">
        <f t="shared" si="5"/>
        <v>43.935214024848726</v>
      </c>
      <c r="D71" s="7">
        <f t="shared" si="4"/>
        <v>44</v>
      </c>
      <c r="E71" s="7">
        <f t="shared" si="6"/>
        <v>44</v>
      </c>
      <c r="F71" s="7">
        <f>SUM(E71:$E$82)</f>
        <v>201</v>
      </c>
      <c r="G71" s="7"/>
      <c r="H71" s="7"/>
      <c r="I71" s="7"/>
      <c r="J71" s="5">
        <f t="shared" si="7"/>
        <v>0</v>
      </c>
      <c r="K71" s="39">
        <f t="shared" si="2"/>
        <v>157</v>
      </c>
      <c r="L71" s="2"/>
      <c r="M71" s="1"/>
      <c r="N71" s="1"/>
      <c r="O71" s="1"/>
      <c r="P71" s="1"/>
      <c r="Q71" s="1"/>
    </row>
    <row r="72" spans="1:17" x14ac:dyDescent="0.25">
      <c r="A72" s="7">
        <v>55</v>
      </c>
      <c r="B72" s="7">
        <f t="shared" si="3"/>
        <v>3.5474592846231421E-3</v>
      </c>
      <c r="C72" s="7">
        <f t="shared" si="5"/>
        <v>35.435570794100563</v>
      </c>
      <c r="D72" s="7">
        <f t="shared" si="4"/>
        <v>36</v>
      </c>
      <c r="E72" s="7">
        <f t="shared" si="6"/>
        <v>36</v>
      </c>
      <c r="F72" s="7">
        <f>SUM(E72:$E$82)</f>
        <v>157</v>
      </c>
      <c r="G72" s="7"/>
      <c r="H72" s="7"/>
      <c r="I72" s="7"/>
      <c r="J72" s="5">
        <f t="shared" si="7"/>
        <v>0</v>
      </c>
      <c r="K72" s="39">
        <f t="shared" si="2"/>
        <v>121</v>
      </c>
      <c r="L72" s="2"/>
      <c r="M72" s="1"/>
      <c r="N72" s="1"/>
      <c r="O72" s="1"/>
      <c r="P72" s="1"/>
      <c r="Q72" s="1"/>
    </row>
    <row r="73" spans="1:17" x14ac:dyDescent="0.25">
      <c r="A73" s="7">
        <v>56</v>
      </c>
      <c r="B73" s="7">
        <f t="shared" si="3"/>
        <v>2.8327037741601186E-3</v>
      </c>
      <c r="C73" s="7">
        <f t="shared" si="5"/>
        <v>28.295878000085423</v>
      </c>
      <c r="D73" s="7">
        <f t="shared" si="4"/>
        <v>29</v>
      </c>
      <c r="E73" s="7">
        <f t="shared" si="6"/>
        <v>29</v>
      </c>
      <c r="F73" s="7">
        <f>SUM(E73:$E$82)</f>
        <v>121</v>
      </c>
      <c r="G73" s="7"/>
      <c r="H73" s="7"/>
      <c r="I73" s="7"/>
      <c r="J73" s="5">
        <f t="shared" si="7"/>
        <v>0</v>
      </c>
      <c r="K73" s="39">
        <f t="shared" si="2"/>
        <v>92</v>
      </c>
      <c r="L73" s="2"/>
      <c r="M73" s="1"/>
      <c r="N73" s="1"/>
      <c r="O73" s="1"/>
      <c r="P73" s="1"/>
      <c r="Q73" s="1"/>
    </row>
    <row r="74" spans="1:17" x14ac:dyDescent="0.25">
      <c r="A74" s="7">
        <v>57</v>
      </c>
      <c r="B74" s="7">
        <f t="shared" si="3"/>
        <v>2.2394530294842902E-3</v>
      </c>
      <c r="C74" s="7">
        <f t="shared" si="5"/>
        <v>22.369896311518573</v>
      </c>
      <c r="D74" s="7">
        <f t="shared" si="4"/>
        <v>23</v>
      </c>
      <c r="E74" s="7">
        <f t="shared" si="6"/>
        <v>23</v>
      </c>
      <c r="F74" s="7">
        <f>SUM(E74:$E$82)</f>
        <v>92</v>
      </c>
      <c r="G74" s="7"/>
      <c r="H74" s="7"/>
      <c r="I74" s="7"/>
      <c r="J74" s="5">
        <f t="shared" si="7"/>
        <v>0</v>
      </c>
      <c r="K74" s="39">
        <f t="shared" si="2"/>
        <v>69</v>
      </c>
      <c r="L74" s="2"/>
      <c r="M74" s="1"/>
      <c r="N74" s="1"/>
      <c r="O74" s="1"/>
      <c r="P74" s="1"/>
      <c r="Q74" s="1"/>
    </row>
    <row r="75" spans="1:17" x14ac:dyDescent="0.25">
      <c r="A75" s="7">
        <v>58</v>
      </c>
      <c r="B75" s="7">
        <f t="shared" si="3"/>
        <v>1.752830049356854E-3</v>
      </c>
      <c r="C75" s="7">
        <f t="shared" si="5"/>
        <v>17.509019363025615</v>
      </c>
      <c r="D75" s="7">
        <f t="shared" si="4"/>
        <v>18</v>
      </c>
      <c r="E75" s="7">
        <f t="shared" si="6"/>
        <v>18</v>
      </c>
      <c r="F75" s="7">
        <f>SUM(E75:$E$82)</f>
        <v>69</v>
      </c>
      <c r="G75" s="7"/>
      <c r="H75" s="7"/>
      <c r="I75" s="7"/>
      <c r="J75" s="5">
        <f t="shared" si="7"/>
        <v>0</v>
      </c>
      <c r="K75" s="39">
        <f t="shared" si="2"/>
        <v>51</v>
      </c>
      <c r="L75" s="2"/>
      <c r="M75" s="1"/>
      <c r="N75" s="1"/>
      <c r="O75" s="1"/>
      <c r="P75" s="1"/>
      <c r="Q75" s="1"/>
    </row>
    <row r="76" spans="1:17" x14ac:dyDescent="0.25">
      <c r="A76" s="7">
        <v>59</v>
      </c>
      <c r="B76" s="7">
        <f t="shared" si="3"/>
        <v>1.3582969233685612E-3</v>
      </c>
      <c r="C76" s="7">
        <f t="shared" si="5"/>
        <v>13.568027967528558</v>
      </c>
      <c r="D76" s="7">
        <f t="shared" si="4"/>
        <v>14</v>
      </c>
      <c r="E76" s="7">
        <f t="shared" si="6"/>
        <v>14</v>
      </c>
      <c r="F76" s="7">
        <f>SUM(E76:$E$82)</f>
        <v>51</v>
      </c>
      <c r="G76" s="7"/>
      <c r="H76" s="7"/>
      <c r="I76" s="7"/>
      <c r="J76" s="5">
        <f t="shared" si="7"/>
        <v>0</v>
      </c>
      <c r="K76" s="39">
        <f t="shared" ref="K76:K82" si="8">G76+K75-E76</f>
        <v>37</v>
      </c>
      <c r="L76" s="2"/>
      <c r="M76" s="1"/>
      <c r="N76" s="1"/>
      <c r="O76" s="1"/>
      <c r="P76" s="1"/>
      <c r="Q76" s="1"/>
    </row>
    <row r="77" spans="1:17" x14ac:dyDescent="0.25">
      <c r="A77" s="7">
        <v>60</v>
      </c>
      <c r="B77" s="7">
        <f t="shared" si="3"/>
        <v>1.0420934814422591E-3</v>
      </c>
      <c r="C77" s="7">
        <f t="shared" si="5"/>
        <v>10.409471786126726</v>
      </c>
      <c r="D77" s="7">
        <f t="shared" si="4"/>
        <v>11</v>
      </c>
      <c r="E77" s="7">
        <f t="shared" si="6"/>
        <v>11</v>
      </c>
      <c r="F77" s="7">
        <f>SUM(E77:$E$82)</f>
        <v>37</v>
      </c>
      <c r="G77" s="7"/>
      <c r="H77" s="7"/>
      <c r="I77" s="7"/>
      <c r="J77" s="5">
        <f t="shared" si="7"/>
        <v>0</v>
      </c>
      <c r="K77" s="39">
        <f t="shared" si="8"/>
        <v>26</v>
      </c>
      <c r="L77" s="2"/>
      <c r="M77" s="1"/>
      <c r="N77" s="1"/>
      <c r="O77" s="1"/>
      <c r="P77" s="1"/>
      <c r="Q77" s="1"/>
    </row>
    <row r="78" spans="1:17" x14ac:dyDescent="0.25">
      <c r="A78" s="7">
        <v>61</v>
      </c>
      <c r="B78" s="7">
        <f t="shared" si="3"/>
        <v>7.9154515829799694E-4</v>
      </c>
      <c r="C78" s="7">
        <f t="shared" si="5"/>
        <v>7.9067445862386911</v>
      </c>
      <c r="D78" s="7">
        <f t="shared" si="4"/>
        <v>8</v>
      </c>
      <c r="E78" s="7">
        <f t="shared" si="6"/>
        <v>8</v>
      </c>
      <c r="F78" s="7">
        <f>SUM(E78:$E$82)</f>
        <v>26</v>
      </c>
      <c r="G78" s="7"/>
      <c r="H78" s="7"/>
      <c r="I78" s="7"/>
      <c r="J78" s="5">
        <f t="shared" si="7"/>
        <v>0</v>
      </c>
      <c r="K78" s="39">
        <f t="shared" si="8"/>
        <v>18</v>
      </c>
      <c r="L78" s="2"/>
      <c r="M78" s="1"/>
      <c r="N78" s="1"/>
      <c r="O78" s="1"/>
      <c r="P78" s="1"/>
      <c r="Q78" s="1"/>
    </row>
    <row r="79" spans="1:17" x14ac:dyDescent="0.25">
      <c r="A79" s="7">
        <v>62</v>
      </c>
      <c r="B79" s="7">
        <f t="shared" si="3"/>
        <v>5.9525324197758534E-4</v>
      </c>
      <c r="C79" s="7">
        <f t="shared" si="5"/>
        <v>5.9459846341141001</v>
      </c>
      <c r="D79" s="7">
        <f t="shared" si="4"/>
        <v>6</v>
      </c>
      <c r="E79" s="7">
        <f t="shared" si="6"/>
        <v>6</v>
      </c>
      <c r="F79" s="7">
        <f>SUM(E79:$E$82)</f>
        <v>18</v>
      </c>
      <c r="G79" s="7"/>
      <c r="H79" s="7"/>
      <c r="I79" s="7"/>
      <c r="J79" s="5">
        <f t="shared" si="7"/>
        <v>0</v>
      </c>
      <c r="K79" s="39">
        <f t="shared" si="8"/>
        <v>12</v>
      </c>
      <c r="L79" s="2"/>
      <c r="M79" s="1"/>
      <c r="N79" s="1"/>
      <c r="O79" s="1"/>
      <c r="P79" s="1"/>
      <c r="Q79" s="1"/>
    </row>
    <row r="80" spans="1:17" x14ac:dyDescent="0.25">
      <c r="A80" s="7">
        <v>63</v>
      </c>
      <c r="B80" s="7">
        <f t="shared" si="3"/>
        <v>4.4318484119380076E-4</v>
      </c>
      <c r="C80" s="7">
        <f t="shared" si="5"/>
        <v>4.4269733786848757</v>
      </c>
      <c r="D80" s="7">
        <f t="shared" si="4"/>
        <v>5</v>
      </c>
      <c r="E80" s="7">
        <f t="shared" si="6"/>
        <v>5</v>
      </c>
      <c r="F80" s="7">
        <f>SUM(E80:$E$82)</f>
        <v>12</v>
      </c>
      <c r="G80" s="7"/>
      <c r="H80" s="7"/>
      <c r="I80" s="7"/>
      <c r="J80" s="5">
        <f t="shared" si="7"/>
        <v>0</v>
      </c>
      <c r="K80" s="39">
        <f t="shared" si="8"/>
        <v>7</v>
      </c>
      <c r="L80" s="2"/>
      <c r="M80" s="1"/>
      <c r="N80" s="1"/>
      <c r="O80" s="1"/>
      <c r="P80" s="1"/>
      <c r="Q80" s="1"/>
    </row>
    <row r="81" spans="1:17" x14ac:dyDescent="0.25">
      <c r="A81" s="7">
        <v>64</v>
      </c>
      <c r="B81" s="7">
        <f t="shared" si="3"/>
        <v>3.2668190561999186E-4</v>
      </c>
      <c r="C81" s="7">
        <f t="shared" si="5"/>
        <v>3.2632255552380989</v>
      </c>
      <c r="D81" s="7">
        <f t="shared" si="4"/>
        <v>4</v>
      </c>
      <c r="E81" s="7">
        <f t="shared" si="6"/>
        <v>4</v>
      </c>
      <c r="F81" s="7">
        <f>SUM(E81:$E$82)</f>
        <v>7</v>
      </c>
      <c r="G81" s="7"/>
      <c r="H81" s="7"/>
      <c r="I81" s="7"/>
      <c r="J81" s="5">
        <f t="shared" si="7"/>
        <v>0</v>
      </c>
      <c r="K81" s="39">
        <f t="shared" si="8"/>
        <v>3</v>
      </c>
      <c r="L81" s="2"/>
      <c r="M81" s="1"/>
      <c r="N81" s="1"/>
      <c r="O81" s="1"/>
      <c r="P81" s="1"/>
      <c r="Q81" s="1"/>
    </row>
    <row r="82" spans="1:17" x14ac:dyDescent="0.25">
      <c r="A82" s="7">
        <v>65</v>
      </c>
      <c r="B82" s="7">
        <f t="shared" ref="B82" si="9">_xlfn.NORM.DIST(A82,33,10,FALSE)</f>
        <v>2.3840882014648405E-4</v>
      </c>
      <c r="C82" s="7">
        <f t="shared" si="5"/>
        <v>2.381465704443229</v>
      </c>
      <c r="D82" s="7">
        <f t="shared" ref="D82" si="10">ROUNDUP(C82,0)</f>
        <v>3</v>
      </c>
      <c r="E82" s="7">
        <f t="shared" si="6"/>
        <v>3</v>
      </c>
      <c r="F82" s="7">
        <f>SUM(E82:$E$82)</f>
        <v>3</v>
      </c>
      <c r="G82" s="7"/>
      <c r="H82" s="7"/>
      <c r="I82" s="7"/>
      <c r="J82" s="5">
        <f t="shared" si="7"/>
        <v>0</v>
      </c>
      <c r="K82" s="39">
        <f t="shared" si="8"/>
        <v>0</v>
      </c>
      <c r="L82" s="2"/>
      <c r="M82" s="1"/>
      <c r="N82" s="1"/>
      <c r="O82" s="1"/>
      <c r="P82" s="1"/>
      <c r="Q82" s="1"/>
    </row>
    <row r="83" spans="1:17" x14ac:dyDescent="0.25">
      <c r="A83" s="26" t="s">
        <v>29</v>
      </c>
      <c r="B83" s="7"/>
      <c r="C83" s="7"/>
      <c r="D83" s="8">
        <f>SUM(D4:D82)</f>
        <v>10001</v>
      </c>
      <c r="E83" s="8">
        <f>SUM(E4:E82)</f>
        <v>10000</v>
      </c>
      <c r="F83" s="8"/>
      <c r="G83" s="8">
        <f>SUM(G4:G82)</f>
        <v>10000</v>
      </c>
      <c r="H83" s="8">
        <f>SUM(H4:H82)</f>
        <v>10000</v>
      </c>
      <c r="I83" s="8">
        <f>SUM(I4:I82)</f>
        <v>10000</v>
      </c>
      <c r="J83" s="8">
        <f>SUM(J4:J82)</f>
        <v>82513</v>
      </c>
      <c r="K83" s="8">
        <f>SUM(K4:K82)</f>
        <v>112487</v>
      </c>
      <c r="L83" s="1"/>
      <c r="M83" s="1"/>
      <c r="N83" s="1"/>
      <c r="O83" s="1"/>
      <c r="P83" s="1"/>
      <c r="Q83" s="1"/>
    </row>
  </sheetData>
  <hyperlinks>
    <hyperlink ref="M3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7"/>
  <sheetViews>
    <sheetView tabSelected="1" topLeftCell="A25" workbookViewId="0">
      <selection activeCell="G59" sqref="G59"/>
    </sheetView>
  </sheetViews>
  <sheetFormatPr defaultRowHeight="15" x14ac:dyDescent="0.25"/>
  <cols>
    <col min="1" max="1" width="10.140625" style="16" bestFit="1" customWidth="1"/>
    <col min="2" max="2" width="8.85546875" style="16" bestFit="1" customWidth="1"/>
    <col min="3" max="3" width="13.5703125" style="16" bestFit="1" customWidth="1"/>
    <col min="4" max="4" width="14.42578125" style="16" bestFit="1" customWidth="1"/>
    <col min="5" max="5" width="11.85546875" style="16" bestFit="1" customWidth="1"/>
    <col min="6" max="6" width="14.42578125" style="16" bestFit="1" customWidth="1"/>
    <col min="7" max="7" width="9.5703125" style="16" bestFit="1" customWidth="1"/>
    <col min="8" max="8" width="14.42578125" style="16" bestFit="1" customWidth="1"/>
    <col min="9" max="10" width="14.42578125" style="16" customWidth="1"/>
    <col min="11" max="11" width="11" style="16" customWidth="1"/>
    <col min="12" max="12" width="14.5703125" style="16" bestFit="1" customWidth="1"/>
    <col min="13" max="16384" width="9.140625" style="16"/>
  </cols>
  <sheetData>
    <row r="1" spans="1:12" x14ac:dyDescent="0.25">
      <c r="A1" s="133"/>
      <c r="B1" s="133"/>
      <c r="C1" s="130" t="s">
        <v>764</v>
      </c>
      <c r="D1" s="130"/>
      <c r="E1" s="130" t="s">
        <v>765</v>
      </c>
      <c r="F1" s="130"/>
      <c r="G1" s="130" t="s">
        <v>766</v>
      </c>
      <c r="H1" s="130"/>
      <c r="I1" s="130" t="s">
        <v>769</v>
      </c>
      <c r="J1" s="130"/>
      <c r="K1" s="130" t="s">
        <v>772</v>
      </c>
      <c r="L1" s="130"/>
    </row>
    <row r="2" spans="1:12" s="131" customFormat="1" ht="45" customHeight="1" x14ac:dyDescent="0.25">
      <c r="A2" s="132" t="s">
        <v>140</v>
      </c>
      <c r="B2" s="132" t="s">
        <v>115</v>
      </c>
      <c r="C2" s="132" t="s">
        <v>419</v>
      </c>
      <c r="D2" s="132" t="s">
        <v>760</v>
      </c>
      <c r="E2" s="132" t="s">
        <v>420</v>
      </c>
      <c r="F2" s="132" t="s">
        <v>761</v>
      </c>
      <c r="G2" s="132" t="s">
        <v>762</v>
      </c>
      <c r="H2" s="132" t="s">
        <v>763</v>
      </c>
      <c r="I2" s="132" t="s">
        <v>770</v>
      </c>
      <c r="J2" s="132" t="s">
        <v>771</v>
      </c>
      <c r="K2" s="132" t="s">
        <v>768</v>
      </c>
      <c r="L2" s="132" t="s">
        <v>767</v>
      </c>
    </row>
    <row r="3" spans="1:12" x14ac:dyDescent="0.25">
      <c r="A3" s="129">
        <v>41679</v>
      </c>
      <c r="B3" s="38" t="s">
        <v>119</v>
      </c>
      <c r="C3" s="22">
        <v>0</v>
      </c>
      <c r="D3" s="22">
        <v>0</v>
      </c>
      <c r="E3" s="25">
        <v>0</v>
      </c>
      <c r="F3" s="25">
        <v>0</v>
      </c>
      <c r="G3" s="25">
        <v>0</v>
      </c>
      <c r="H3" s="25">
        <v>0</v>
      </c>
      <c r="I3" s="25">
        <f>G3-E3</f>
        <v>0</v>
      </c>
      <c r="J3" s="25">
        <f>H3-F3</f>
        <v>0</v>
      </c>
      <c r="K3" s="25">
        <f>E3-C3</f>
        <v>0</v>
      </c>
      <c r="L3" s="25">
        <f>F3-D3</f>
        <v>0</v>
      </c>
    </row>
    <row r="4" spans="1:12" x14ac:dyDescent="0.25">
      <c r="A4" s="129">
        <v>41680</v>
      </c>
      <c r="B4" s="38" t="s">
        <v>119</v>
      </c>
      <c r="C4" s="22">
        <v>0</v>
      </c>
      <c r="D4" s="52">
        <v>0</v>
      </c>
      <c r="E4" s="25">
        <v>0</v>
      </c>
      <c r="F4" s="25">
        <v>0</v>
      </c>
      <c r="G4" s="25">
        <v>0</v>
      </c>
      <c r="H4" s="25">
        <v>500</v>
      </c>
      <c r="I4" s="25">
        <f>G4+I3-E4</f>
        <v>0</v>
      </c>
      <c r="J4" s="25">
        <f>H4+J3-F4</f>
        <v>500</v>
      </c>
      <c r="K4" s="25">
        <f>E4+K3-C4</f>
        <v>0</v>
      </c>
      <c r="L4" s="25">
        <f>F4+L3-D4</f>
        <v>0</v>
      </c>
    </row>
    <row r="5" spans="1:12" x14ac:dyDescent="0.25">
      <c r="A5" s="129">
        <v>41681</v>
      </c>
      <c r="B5" s="38" t="s">
        <v>119</v>
      </c>
      <c r="C5" s="22">
        <v>0</v>
      </c>
      <c r="D5" s="22">
        <v>0</v>
      </c>
      <c r="E5" s="25">
        <v>0</v>
      </c>
      <c r="F5" s="25">
        <v>0</v>
      </c>
      <c r="G5" s="25">
        <v>0</v>
      </c>
      <c r="H5" s="25">
        <v>0</v>
      </c>
      <c r="I5" s="25">
        <f t="shared" ref="I5:I68" si="0">G5+I4-E5</f>
        <v>0</v>
      </c>
      <c r="J5" s="25">
        <f t="shared" ref="J5:J68" si="1">H5+J4-F5</f>
        <v>500</v>
      </c>
      <c r="K5" s="25">
        <f t="shared" ref="K5:K68" si="2">E5+K4-C5</f>
        <v>0</v>
      </c>
      <c r="L5" s="25">
        <f t="shared" ref="L5:L68" si="3">F5+L4-D5</f>
        <v>0</v>
      </c>
    </row>
    <row r="6" spans="1:12" x14ac:dyDescent="0.25">
      <c r="A6" s="129">
        <v>41682</v>
      </c>
      <c r="B6" s="38" t="s">
        <v>119</v>
      </c>
      <c r="C6" s="22">
        <v>0</v>
      </c>
      <c r="D6" s="22">
        <v>0</v>
      </c>
      <c r="E6" s="25">
        <v>0</v>
      </c>
      <c r="F6" s="25">
        <v>0</v>
      </c>
      <c r="G6" s="25">
        <v>0</v>
      </c>
      <c r="H6" s="25">
        <v>0</v>
      </c>
      <c r="I6" s="25">
        <f t="shared" si="0"/>
        <v>0</v>
      </c>
      <c r="J6" s="25">
        <f t="shared" si="1"/>
        <v>500</v>
      </c>
      <c r="K6" s="25">
        <f t="shared" si="2"/>
        <v>0</v>
      </c>
      <c r="L6" s="25">
        <f t="shared" si="3"/>
        <v>0</v>
      </c>
    </row>
    <row r="7" spans="1:12" x14ac:dyDescent="0.25">
      <c r="A7" s="129">
        <v>41683</v>
      </c>
      <c r="B7" s="38" t="s">
        <v>119</v>
      </c>
      <c r="C7" s="22">
        <v>0</v>
      </c>
      <c r="D7" s="22">
        <v>0</v>
      </c>
      <c r="E7" s="25">
        <v>0</v>
      </c>
      <c r="F7" s="25">
        <v>0</v>
      </c>
      <c r="G7" s="25">
        <v>0</v>
      </c>
      <c r="H7" s="25">
        <v>0</v>
      </c>
      <c r="I7" s="25">
        <f t="shared" si="0"/>
        <v>0</v>
      </c>
      <c r="J7" s="25">
        <f t="shared" si="1"/>
        <v>500</v>
      </c>
      <c r="K7" s="25">
        <f t="shared" si="2"/>
        <v>0</v>
      </c>
      <c r="L7" s="25">
        <f t="shared" si="3"/>
        <v>0</v>
      </c>
    </row>
    <row r="8" spans="1:12" x14ac:dyDescent="0.25">
      <c r="A8" s="129">
        <v>41684</v>
      </c>
      <c r="B8" s="38" t="s">
        <v>119</v>
      </c>
      <c r="C8" s="22">
        <v>0</v>
      </c>
      <c r="D8" s="22">
        <v>0</v>
      </c>
      <c r="E8" s="25">
        <v>0</v>
      </c>
      <c r="F8" s="25">
        <v>0</v>
      </c>
      <c r="G8" s="25">
        <v>0</v>
      </c>
      <c r="H8" s="25">
        <v>0</v>
      </c>
      <c r="I8" s="25">
        <f t="shared" si="0"/>
        <v>0</v>
      </c>
      <c r="J8" s="25">
        <f t="shared" si="1"/>
        <v>500</v>
      </c>
      <c r="K8" s="25">
        <f t="shared" si="2"/>
        <v>0</v>
      </c>
      <c r="L8" s="25">
        <f t="shared" si="3"/>
        <v>0</v>
      </c>
    </row>
    <row r="9" spans="1:12" x14ac:dyDescent="0.25">
      <c r="A9" s="129">
        <v>41685</v>
      </c>
      <c r="B9" s="38" t="s">
        <v>119</v>
      </c>
      <c r="C9" s="22">
        <v>0</v>
      </c>
      <c r="D9" s="22">
        <v>0</v>
      </c>
      <c r="E9" s="25">
        <v>0</v>
      </c>
      <c r="F9" s="25">
        <v>0</v>
      </c>
      <c r="G9" s="25">
        <v>0</v>
      </c>
      <c r="H9" s="25">
        <v>0</v>
      </c>
      <c r="I9" s="25">
        <f t="shared" si="0"/>
        <v>0</v>
      </c>
      <c r="J9" s="25">
        <f t="shared" si="1"/>
        <v>500</v>
      </c>
      <c r="K9" s="25">
        <f t="shared" si="2"/>
        <v>0</v>
      </c>
      <c r="L9" s="25">
        <f t="shared" si="3"/>
        <v>0</v>
      </c>
    </row>
    <row r="10" spans="1:12" x14ac:dyDescent="0.25">
      <c r="A10" s="129">
        <v>41686</v>
      </c>
      <c r="B10" s="38" t="s">
        <v>119</v>
      </c>
      <c r="C10" s="22">
        <v>0</v>
      </c>
      <c r="D10" s="22">
        <v>0</v>
      </c>
      <c r="E10" s="25">
        <v>0</v>
      </c>
      <c r="F10" s="25">
        <v>0</v>
      </c>
      <c r="G10" s="25">
        <v>0</v>
      </c>
      <c r="H10" s="25">
        <v>0</v>
      </c>
      <c r="I10" s="25">
        <f t="shared" si="0"/>
        <v>0</v>
      </c>
      <c r="J10" s="25">
        <f t="shared" si="1"/>
        <v>500</v>
      </c>
      <c r="K10" s="25">
        <f t="shared" si="2"/>
        <v>0</v>
      </c>
      <c r="L10" s="25">
        <f t="shared" si="3"/>
        <v>0</v>
      </c>
    </row>
    <row r="11" spans="1:12" x14ac:dyDescent="0.25">
      <c r="A11" s="129">
        <v>41687</v>
      </c>
      <c r="B11" s="38" t="s">
        <v>119</v>
      </c>
      <c r="C11" s="22">
        <v>0</v>
      </c>
      <c r="D11" s="22">
        <v>0</v>
      </c>
      <c r="E11" s="25">
        <v>0</v>
      </c>
      <c r="F11" s="25">
        <v>0</v>
      </c>
      <c r="G11" s="25">
        <v>0</v>
      </c>
      <c r="H11" s="25">
        <v>0</v>
      </c>
      <c r="I11" s="25">
        <f t="shared" si="0"/>
        <v>0</v>
      </c>
      <c r="J11" s="25">
        <f t="shared" si="1"/>
        <v>500</v>
      </c>
      <c r="K11" s="25">
        <f t="shared" si="2"/>
        <v>0</v>
      </c>
      <c r="L11" s="25">
        <f t="shared" si="3"/>
        <v>0</v>
      </c>
    </row>
    <row r="12" spans="1:12" x14ac:dyDescent="0.25">
      <c r="A12" s="129">
        <v>41688</v>
      </c>
      <c r="B12" s="38" t="s">
        <v>119</v>
      </c>
      <c r="C12" s="22">
        <v>0</v>
      </c>
      <c r="D12" s="52">
        <v>0</v>
      </c>
      <c r="E12" s="25">
        <v>0</v>
      </c>
      <c r="F12" s="25">
        <v>34</v>
      </c>
      <c r="G12" s="25">
        <v>0</v>
      </c>
      <c r="H12" s="25">
        <v>0</v>
      </c>
      <c r="I12" s="25">
        <f t="shared" si="0"/>
        <v>0</v>
      </c>
      <c r="J12" s="25">
        <f t="shared" si="1"/>
        <v>466</v>
      </c>
      <c r="K12" s="25">
        <f t="shared" si="2"/>
        <v>0</v>
      </c>
      <c r="L12" s="25">
        <f t="shared" si="3"/>
        <v>34</v>
      </c>
    </row>
    <row r="13" spans="1:12" x14ac:dyDescent="0.25">
      <c r="A13" s="129">
        <v>41689</v>
      </c>
      <c r="B13" s="38" t="s">
        <v>119</v>
      </c>
      <c r="C13" s="22">
        <v>0</v>
      </c>
      <c r="D13" s="52">
        <v>0</v>
      </c>
      <c r="E13" s="25">
        <v>0</v>
      </c>
      <c r="F13" s="25">
        <v>80</v>
      </c>
      <c r="G13" s="25">
        <v>0</v>
      </c>
      <c r="H13" s="25">
        <v>0</v>
      </c>
      <c r="I13" s="25">
        <f t="shared" si="0"/>
        <v>0</v>
      </c>
      <c r="J13" s="25">
        <f t="shared" si="1"/>
        <v>386</v>
      </c>
      <c r="K13" s="25">
        <f t="shared" si="2"/>
        <v>0</v>
      </c>
      <c r="L13" s="25">
        <f t="shared" si="3"/>
        <v>114</v>
      </c>
    </row>
    <row r="14" spans="1:12" x14ac:dyDescent="0.25">
      <c r="A14" s="129">
        <v>41690</v>
      </c>
      <c r="B14" s="38" t="s">
        <v>119</v>
      </c>
      <c r="C14" s="22">
        <v>0</v>
      </c>
      <c r="D14" s="52">
        <v>20</v>
      </c>
      <c r="E14" s="25">
        <v>0</v>
      </c>
      <c r="F14" s="25">
        <v>116</v>
      </c>
      <c r="G14" s="25">
        <v>0</v>
      </c>
      <c r="H14" s="25">
        <v>0</v>
      </c>
      <c r="I14" s="25">
        <f t="shared" si="0"/>
        <v>0</v>
      </c>
      <c r="J14" s="25">
        <f t="shared" si="1"/>
        <v>270</v>
      </c>
      <c r="K14" s="25">
        <f t="shared" si="2"/>
        <v>0</v>
      </c>
      <c r="L14" s="25">
        <f t="shared" si="3"/>
        <v>210</v>
      </c>
    </row>
    <row r="15" spans="1:12" x14ac:dyDescent="0.25">
      <c r="A15" s="129">
        <v>41691</v>
      </c>
      <c r="B15" s="38" t="s">
        <v>119</v>
      </c>
      <c r="C15" s="22">
        <v>0</v>
      </c>
      <c r="D15" s="52">
        <v>51</v>
      </c>
      <c r="E15" s="25">
        <v>0</v>
      </c>
      <c r="F15" s="25">
        <v>97</v>
      </c>
      <c r="G15" s="25">
        <v>0</v>
      </c>
      <c r="H15" s="25">
        <v>0</v>
      </c>
      <c r="I15" s="25">
        <f t="shared" si="0"/>
        <v>0</v>
      </c>
      <c r="J15" s="25">
        <f t="shared" si="1"/>
        <v>173</v>
      </c>
      <c r="K15" s="25">
        <f t="shared" si="2"/>
        <v>0</v>
      </c>
      <c r="L15" s="25">
        <f t="shared" si="3"/>
        <v>256</v>
      </c>
    </row>
    <row r="16" spans="1:12" x14ac:dyDescent="0.25">
      <c r="A16" s="129">
        <v>41692</v>
      </c>
      <c r="B16" s="38" t="s">
        <v>119</v>
      </c>
      <c r="C16" s="22">
        <v>0</v>
      </c>
      <c r="D16" s="52">
        <v>42</v>
      </c>
      <c r="E16" s="25">
        <v>0</v>
      </c>
      <c r="F16" s="25">
        <v>0</v>
      </c>
      <c r="G16" s="25">
        <v>0</v>
      </c>
      <c r="H16" s="25">
        <v>0</v>
      </c>
      <c r="I16" s="25">
        <f t="shared" si="0"/>
        <v>0</v>
      </c>
      <c r="J16" s="25">
        <f t="shared" si="1"/>
        <v>173</v>
      </c>
      <c r="K16" s="25">
        <f t="shared" si="2"/>
        <v>0</v>
      </c>
      <c r="L16" s="25">
        <f t="shared" si="3"/>
        <v>214</v>
      </c>
    </row>
    <row r="17" spans="1:12" x14ac:dyDescent="0.25">
      <c r="A17" s="129">
        <v>41693</v>
      </c>
      <c r="B17" s="38" t="s">
        <v>119</v>
      </c>
      <c r="C17" s="22">
        <v>0</v>
      </c>
      <c r="D17" s="22">
        <v>0</v>
      </c>
      <c r="E17" s="25">
        <v>0</v>
      </c>
      <c r="F17" s="25">
        <v>0</v>
      </c>
      <c r="G17" s="25">
        <v>0</v>
      </c>
      <c r="H17" s="25">
        <v>0</v>
      </c>
      <c r="I17" s="25">
        <f t="shared" si="0"/>
        <v>0</v>
      </c>
      <c r="J17" s="25">
        <f t="shared" si="1"/>
        <v>173</v>
      </c>
      <c r="K17" s="25">
        <f t="shared" si="2"/>
        <v>0</v>
      </c>
      <c r="L17" s="25">
        <f t="shared" si="3"/>
        <v>214</v>
      </c>
    </row>
    <row r="18" spans="1:12" x14ac:dyDescent="0.25">
      <c r="A18" s="129">
        <v>41694</v>
      </c>
      <c r="B18" s="38" t="s">
        <v>119</v>
      </c>
      <c r="C18" s="22">
        <v>0</v>
      </c>
      <c r="D18" s="52">
        <v>130</v>
      </c>
      <c r="E18" s="25">
        <v>0</v>
      </c>
      <c r="F18" s="25">
        <v>96</v>
      </c>
      <c r="G18" s="25">
        <v>0</v>
      </c>
      <c r="H18" s="25">
        <v>0</v>
      </c>
      <c r="I18" s="25">
        <f t="shared" si="0"/>
        <v>0</v>
      </c>
      <c r="J18" s="25">
        <f t="shared" si="1"/>
        <v>77</v>
      </c>
      <c r="K18" s="25">
        <f t="shared" si="2"/>
        <v>0</v>
      </c>
      <c r="L18" s="25">
        <f t="shared" si="3"/>
        <v>180</v>
      </c>
    </row>
    <row r="19" spans="1:12" x14ac:dyDescent="0.25">
      <c r="A19" s="129">
        <v>41695</v>
      </c>
      <c r="B19" s="38" t="s">
        <v>119</v>
      </c>
      <c r="C19" s="22">
        <v>0</v>
      </c>
      <c r="D19" s="52">
        <v>140</v>
      </c>
      <c r="E19" s="25">
        <v>0</v>
      </c>
      <c r="F19" s="25">
        <v>58</v>
      </c>
      <c r="G19" s="25">
        <v>0</v>
      </c>
      <c r="H19" s="25">
        <v>0</v>
      </c>
      <c r="I19" s="25">
        <f t="shared" si="0"/>
        <v>0</v>
      </c>
      <c r="J19" s="25">
        <f t="shared" si="1"/>
        <v>19</v>
      </c>
      <c r="K19" s="25">
        <f t="shared" si="2"/>
        <v>0</v>
      </c>
      <c r="L19" s="25">
        <f t="shared" si="3"/>
        <v>98</v>
      </c>
    </row>
    <row r="20" spans="1:12" x14ac:dyDescent="0.25">
      <c r="A20" s="129">
        <v>41696</v>
      </c>
      <c r="B20" s="38" t="s">
        <v>119</v>
      </c>
      <c r="C20" s="22">
        <v>0</v>
      </c>
      <c r="D20" s="22">
        <v>0</v>
      </c>
      <c r="E20" s="25">
        <v>0</v>
      </c>
      <c r="F20" s="25">
        <v>0</v>
      </c>
      <c r="G20" s="25">
        <v>0</v>
      </c>
      <c r="H20" s="25">
        <v>0</v>
      </c>
      <c r="I20" s="25">
        <f t="shared" si="0"/>
        <v>0</v>
      </c>
      <c r="J20" s="25">
        <f t="shared" si="1"/>
        <v>19</v>
      </c>
      <c r="K20" s="25">
        <f t="shared" si="2"/>
        <v>0</v>
      </c>
      <c r="L20" s="25">
        <f t="shared" si="3"/>
        <v>98</v>
      </c>
    </row>
    <row r="21" spans="1:12" x14ac:dyDescent="0.25">
      <c r="A21" s="129">
        <v>41697</v>
      </c>
      <c r="B21" s="38" t="s">
        <v>119</v>
      </c>
      <c r="C21" s="22">
        <v>0</v>
      </c>
      <c r="D21" s="22">
        <v>0</v>
      </c>
      <c r="E21" s="25">
        <v>0</v>
      </c>
      <c r="F21" s="25">
        <v>0</v>
      </c>
      <c r="G21" s="25">
        <v>0</v>
      </c>
      <c r="H21" s="25">
        <v>0</v>
      </c>
      <c r="I21" s="25">
        <f t="shared" si="0"/>
        <v>0</v>
      </c>
      <c r="J21" s="25">
        <f t="shared" si="1"/>
        <v>19</v>
      </c>
      <c r="K21" s="25">
        <f t="shared" si="2"/>
        <v>0</v>
      </c>
      <c r="L21" s="25">
        <f t="shared" si="3"/>
        <v>98</v>
      </c>
    </row>
    <row r="22" spans="1:12" x14ac:dyDescent="0.25">
      <c r="A22" s="129">
        <v>41698</v>
      </c>
      <c r="B22" s="38" t="s">
        <v>119</v>
      </c>
      <c r="C22" s="22">
        <v>0</v>
      </c>
      <c r="D22" s="52">
        <v>45</v>
      </c>
      <c r="E22" s="25">
        <v>0</v>
      </c>
      <c r="F22" s="25">
        <v>0</v>
      </c>
      <c r="G22" s="25">
        <v>0</v>
      </c>
      <c r="H22" s="25">
        <v>0</v>
      </c>
      <c r="I22" s="25">
        <f t="shared" si="0"/>
        <v>0</v>
      </c>
      <c r="J22" s="25">
        <f t="shared" si="1"/>
        <v>19</v>
      </c>
      <c r="K22" s="25">
        <f t="shared" si="2"/>
        <v>0</v>
      </c>
      <c r="L22" s="25">
        <f t="shared" si="3"/>
        <v>53</v>
      </c>
    </row>
    <row r="23" spans="1:12" x14ac:dyDescent="0.25">
      <c r="A23" s="129">
        <v>41699</v>
      </c>
      <c r="B23" s="38" t="s">
        <v>121</v>
      </c>
      <c r="C23" s="22">
        <v>0</v>
      </c>
      <c r="D23" s="22">
        <v>0</v>
      </c>
      <c r="E23" s="25">
        <v>0</v>
      </c>
      <c r="F23" s="25">
        <v>0</v>
      </c>
      <c r="G23" s="25">
        <v>0</v>
      </c>
      <c r="H23" s="25">
        <v>0</v>
      </c>
      <c r="I23" s="25">
        <f t="shared" si="0"/>
        <v>0</v>
      </c>
      <c r="J23" s="25">
        <f t="shared" si="1"/>
        <v>19</v>
      </c>
      <c r="K23" s="25">
        <f t="shared" si="2"/>
        <v>0</v>
      </c>
      <c r="L23" s="25">
        <f t="shared" si="3"/>
        <v>53</v>
      </c>
    </row>
    <row r="24" spans="1:12" x14ac:dyDescent="0.25">
      <c r="A24" s="129">
        <v>41700</v>
      </c>
      <c r="B24" s="38" t="s">
        <v>121</v>
      </c>
      <c r="C24" s="22">
        <v>0</v>
      </c>
      <c r="D24" s="22">
        <v>0</v>
      </c>
      <c r="E24" s="25">
        <v>0</v>
      </c>
      <c r="F24" s="25">
        <v>0</v>
      </c>
      <c r="G24" s="25">
        <v>0</v>
      </c>
      <c r="H24" s="25">
        <v>0</v>
      </c>
      <c r="I24" s="25">
        <f t="shared" si="0"/>
        <v>0</v>
      </c>
      <c r="J24" s="25">
        <f t="shared" si="1"/>
        <v>19</v>
      </c>
      <c r="K24" s="25">
        <f t="shared" si="2"/>
        <v>0</v>
      </c>
      <c r="L24" s="25">
        <f t="shared" si="3"/>
        <v>53</v>
      </c>
    </row>
    <row r="25" spans="1:12" x14ac:dyDescent="0.25">
      <c r="A25" s="129">
        <v>41701</v>
      </c>
      <c r="B25" s="38" t="s">
        <v>121</v>
      </c>
      <c r="C25" s="22">
        <v>0</v>
      </c>
      <c r="D25" s="52">
        <v>20</v>
      </c>
      <c r="E25" s="25">
        <v>0</v>
      </c>
      <c r="F25" s="25">
        <v>0</v>
      </c>
      <c r="G25" s="25">
        <v>0</v>
      </c>
      <c r="H25" s="25">
        <v>0</v>
      </c>
      <c r="I25" s="25">
        <f t="shared" si="0"/>
        <v>0</v>
      </c>
      <c r="J25" s="25">
        <f t="shared" si="1"/>
        <v>19</v>
      </c>
      <c r="K25" s="25">
        <f t="shared" si="2"/>
        <v>0</v>
      </c>
      <c r="L25" s="25">
        <f t="shared" si="3"/>
        <v>33</v>
      </c>
    </row>
    <row r="26" spans="1:12" x14ac:dyDescent="0.25">
      <c r="A26" s="129">
        <v>41702</v>
      </c>
      <c r="B26" s="38" t="s">
        <v>121</v>
      </c>
      <c r="C26" s="22">
        <v>0</v>
      </c>
      <c r="D26" s="22">
        <v>0</v>
      </c>
      <c r="E26" s="25">
        <v>0</v>
      </c>
      <c r="F26" s="25">
        <v>0</v>
      </c>
      <c r="G26" s="25">
        <v>0</v>
      </c>
      <c r="H26" s="25">
        <v>0</v>
      </c>
      <c r="I26" s="25">
        <f t="shared" si="0"/>
        <v>0</v>
      </c>
      <c r="J26" s="25">
        <f t="shared" si="1"/>
        <v>19</v>
      </c>
      <c r="K26" s="25">
        <f t="shared" si="2"/>
        <v>0</v>
      </c>
      <c r="L26" s="25">
        <f t="shared" si="3"/>
        <v>33</v>
      </c>
    </row>
    <row r="27" spans="1:12" x14ac:dyDescent="0.25">
      <c r="A27" s="129">
        <v>41703</v>
      </c>
      <c r="B27" s="38" t="s">
        <v>121</v>
      </c>
      <c r="C27" s="22">
        <v>0</v>
      </c>
      <c r="D27" s="22">
        <v>0</v>
      </c>
      <c r="E27" s="25">
        <v>0</v>
      </c>
      <c r="F27" s="25">
        <v>0</v>
      </c>
      <c r="G27" s="25">
        <v>0</v>
      </c>
      <c r="H27" s="25">
        <v>0</v>
      </c>
      <c r="I27" s="25">
        <f t="shared" si="0"/>
        <v>0</v>
      </c>
      <c r="J27" s="25">
        <f t="shared" si="1"/>
        <v>19</v>
      </c>
      <c r="K27" s="25">
        <f t="shared" si="2"/>
        <v>0</v>
      </c>
      <c r="L27" s="25">
        <f t="shared" si="3"/>
        <v>33</v>
      </c>
    </row>
    <row r="28" spans="1:12" x14ac:dyDescent="0.25">
      <c r="A28" s="129">
        <v>41704</v>
      </c>
      <c r="B28" s="38" t="s">
        <v>121</v>
      </c>
      <c r="C28" s="22">
        <v>0</v>
      </c>
      <c r="D28" s="22">
        <v>0</v>
      </c>
      <c r="E28" s="25">
        <v>0</v>
      </c>
      <c r="F28" s="25">
        <v>0</v>
      </c>
      <c r="G28" s="25">
        <v>0</v>
      </c>
      <c r="H28" s="25">
        <v>0</v>
      </c>
      <c r="I28" s="25">
        <f t="shared" si="0"/>
        <v>0</v>
      </c>
      <c r="J28" s="25">
        <f t="shared" si="1"/>
        <v>19</v>
      </c>
      <c r="K28" s="25">
        <f t="shared" si="2"/>
        <v>0</v>
      </c>
      <c r="L28" s="25">
        <f t="shared" si="3"/>
        <v>33</v>
      </c>
    </row>
    <row r="29" spans="1:12" x14ac:dyDescent="0.25">
      <c r="A29" s="129">
        <v>41705</v>
      </c>
      <c r="B29" s="38" t="s">
        <v>121</v>
      </c>
      <c r="C29" s="52">
        <v>0</v>
      </c>
      <c r="D29" s="52">
        <v>0</v>
      </c>
      <c r="E29" s="25">
        <v>0</v>
      </c>
      <c r="F29" s="25">
        <v>0</v>
      </c>
      <c r="G29" s="25">
        <v>500</v>
      </c>
      <c r="H29" s="25">
        <v>1000</v>
      </c>
      <c r="I29" s="25">
        <f t="shared" si="0"/>
        <v>500</v>
      </c>
      <c r="J29" s="25">
        <f t="shared" si="1"/>
        <v>1019</v>
      </c>
      <c r="K29" s="25">
        <f t="shared" si="2"/>
        <v>0</v>
      </c>
      <c r="L29" s="25">
        <f t="shared" si="3"/>
        <v>33</v>
      </c>
    </row>
    <row r="30" spans="1:12" x14ac:dyDescent="0.25">
      <c r="A30" s="129">
        <v>41706</v>
      </c>
      <c r="B30" s="38" t="s">
        <v>121</v>
      </c>
      <c r="C30" s="22">
        <v>0</v>
      </c>
      <c r="D30" s="22">
        <v>0</v>
      </c>
      <c r="E30" s="25">
        <v>0</v>
      </c>
      <c r="F30" s="25">
        <v>0</v>
      </c>
      <c r="G30" s="25">
        <v>0</v>
      </c>
      <c r="H30" s="25">
        <v>0</v>
      </c>
      <c r="I30" s="25">
        <f t="shared" si="0"/>
        <v>500</v>
      </c>
      <c r="J30" s="25">
        <f t="shared" si="1"/>
        <v>1019</v>
      </c>
      <c r="K30" s="25">
        <f t="shared" si="2"/>
        <v>0</v>
      </c>
      <c r="L30" s="25">
        <f t="shared" si="3"/>
        <v>33</v>
      </c>
    </row>
    <row r="31" spans="1:12" x14ac:dyDescent="0.25">
      <c r="A31" s="129">
        <v>41707</v>
      </c>
      <c r="B31" s="38" t="s">
        <v>121</v>
      </c>
      <c r="C31" s="22">
        <v>0</v>
      </c>
      <c r="D31" s="22">
        <v>0</v>
      </c>
      <c r="E31" s="25">
        <v>0</v>
      </c>
      <c r="F31" s="25">
        <v>0</v>
      </c>
      <c r="G31" s="25">
        <v>0</v>
      </c>
      <c r="H31" s="25">
        <v>0</v>
      </c>
      <c r="I31" s="25">
        <f t="shared" si="0"/>
        <v>500</v>
      </c>
      <c r="J31" s="25">
        <f t="shared" si="1"/>
        <v>1019</v>
      </c>
      <c r="K31" s="25">
        <f t="shared" si="2"/>
        <v>0</v>
      </c>
      <c r="L31" s="25">
        <f t="shared" si="3"/>
        <v>33</v>
      </c>
    </row>
    <row r="32" spans="1:12" x14ac:dyDescent="0.25">
      <c r="A32" s="129">
        <v>41708</v>
      </c>
      <c r="B32" s="38" t="s">
        <v>121</v>
      </c>
      <c r="C32" s="22">
        <v>0</v>
      </c>
      <c r="D32" s="22">
        <v>0</v>
      </c>
      <c r="E32" s="25">
        <v>0</v>
      </c>
      <c r="F32" s="25">
        <v>0</v>
      </c>
      <c r="G32" s="25">
        <v>0</v>
      </c>
      <c r="H32" s="25">
        <v>0</v>
      </c>
      <c r="I32" s="25">
        <f t="shared" si="0"/>
        <v>500</v>
      </c>
      <c r="J32" s="25">
        <f t="shared" si="1"/>
        <v>1019</v>
      </c>
      <c r="K32" s="25">
        <f t="shared" si="2"/>
        <v>0</v>
      </c>
      <c r="L32" s="25">
        <f t="shared" si="3"/>
        <v>33</v>
      </c>
    </row>
    <row r="33" spans="1:12" x14ac:dyDescent="0.25">
      <c r="A33" s="129">
        <v>41709</v>
      </c>
      <c r="B33" s="38" t="s">
        <v>121</v>
      </c>
      <c r="C33" s="22">
        <v>0</v>
      </c>
      <c r="D33" s="52">
        <v>0</v>
      </c>
      <c r="E33" s="25">
        <v>0</v>
      </c>
      <c r="F33" s="25">
        <v>110</v>
      </c>
      <c r="G33" s="25">
        <v>0</v>
      </c>
      <c r="H33" s="25">
        <v>0</v>
      </c>
      <c r="I33" s="25">
        <f t="shared" si="0"/>
        <v>500</v>
      </c>
      <c r="J33" s="25">
        <f t="shared" si="1"/>
        <v>909</v>
      </c>
      <c r="K33" s="25">
        <f t="shared" si="2"/>
        <v>0</v>
      </c>
      <c r="L33" s="25">
        <f t="shared" si="3"/>
        <v>143</v>
      </c>
    </row>
    <row r="34" spans="1:12" x14ac:dyDescent="0.25">
      <c r="A34" s="129">
        <v>41710</v>
      </c>
      <c r="B34" s="38" t="s">
        <v>121</v>
      </c>
      <c r="C34" s="52">
        <v>0</v>
      </c>
      <c r="D34" s="52">
        <v>275</v>
      </c>
      <c r="E34" s="25">
        <v>85</v>
      </c>
      <c r="F34" s="25">
        <v>115</v>
      </c>
      <c r="G34" s="25">
        <v>1000</v>
      </c>
      <c r="H34" s="25">
        <v>0</v>
      </c>
      <c r="I34" s="25">
        <f t="shared" si="0"/>
        <v>1415</v>
      </c>
      <c r="J34" s="25">
        <f t="shared" si="1"/>
        <v>794</v>
      </c>
      <c r="K34" s="25">
        <f t="shared" si="2"/>
        <v>85</v>
      </c>
      <c r="L34" s="25">
        <f t="shared" si="3"/>
        <v>-17</v>
      </c>
    </row>
    <row r="35" spans="1:12" x14ac:dyDescent="0.25">
      <c r="A35" s="129">
        <v>41711</v>
      </c>
      <c r="B35" s="38" t="s">
        <v>121</v>
      </c>
      <c r="C35" s="52">
        <v>0</v>
      </c>
      <c r="D35" s="52">
        <v>0</v>
      </c>
      <c r="E35" s="25">
        <v>175</v>
      </c>
      <c r="F35" s="25">
        <v>127</v>
      </c>
      <c r="G35" s="25">
        <v>0</v>
      </c>
      <c r="H35" s="25">
        <v>0</v>
      </c>
      <c r="I35" s="25">
        <f t="shared" si="0"/>
        <v>1240</v>
      </c>
      <c r="J35" s="25">
        <f t="shared" si="1"/>
        <v>667</v>
      </c>
      <c r="K35" s="25">
        <f t="shared" si="2"/>
        <v>260</v>
      </c>
      <c r="L35" s="25">
        <f t="shared" si="3"/>
        <v>110</v>
      </c>
    </row>
    <row r="36" spans="1:12" x14ac:dyDescent="0.25">
      <c r="A36" s="129">
        <v>41712</v>
      </c>
      <c r="B36" s="38" t="s">
        <v>121</v>
      </c>
      <c r="C36" s="52">
        <v>0</v>
      </c>
      <c r="D36" s="52">
        <v>40</v>
      </c>
      <c r="E36" s="25">
        <v>101</v>
      </c>
      <c r="F36" s="25">
        <v>184</v>
      </c>
      <c r="G36" s="25">
        <v>0</v>
      </c>
      <c r="H36" s="25">
        <v>0</v>
      </c>
      <c r="I36" s="25">
        <f t="shared" si="0"/>
        <v>1139</v>
      </c>
      <c r="J36" s="25">
        <f t="shared" si="1"/>
        <v>483</v>
      </c>
      <c r="K36" s="25">
        <f t="shared" si="2"/>
        <v>361</v>
      </c>
      <c r="L36" s="25">
        <f t="shared" si="3"/>
        <v>254</v>
      </c>
    </row>
    <row r="37" spans="1:12" x14ac:dyDescent="0.25">
      <c r="A37" s="129">
        <v>41713</v>
      </c>
      <c r="B37" s="38" t="s">
        <v>121</v>
      </c>
      <c r="C37" s="52">
        <v>0</v>
      </c>
      <c r="D37" s="52">
        <v>167</v>
      </c>
      <c r="E37" s="25">
        <v>54</v>
      </c>
      <c r="F37" s="25">
        <v>0</v>
      </c>
      <c r="G37" s="25">
        <v>0</v>
      </c>
      <c r="H37" s="25">
        <v>0</v>
      </c>
      <c r="I37" s="25">
        <f t="shared" si="0"/>
        <v>1085</v>
      </c>
      <c r="J37" s="25">
        <f t="shared" si="1"/>
        <v>483</v>
      </c>
      <c r="K37" s="25">
        <f t="shared" si="2"/>
        <v>415</v>
      </c>
      <c r="L37" s="25">
        <f t="shared" si="3"/>
        <v>87</v>
      </c>
    </row>
    <row r="38" spans="1:12" x14ac:dyDescent="0.25">
      <c r="A38" s="129">
        <v>41714</v>
      </c>
      <c r="B38" s="38" t="s">
        <v>121</v>
      </c>
      <c r="C38" s="52">
        <v>0</v>
      </c>
      <c r="D38" s="22">
        <v>0</v>
      </c>
      <c r="E38" s="25">
        <v>0</v>
      </c>
      <c r="F38" s="25">
        <v>0</v>
      </c>
      <c r="G38" s="25">
        <v>0</v>
      </c>
      <c r="H38" s="25">
        <v>0</v>
      </c>
      <c r="I38" s="25">
        <f t="shared" si="0"/>
        <v>1085</v>
      </c>
      <c r="J38" s="25">
        <f t="shared" si="1"/>
        <v>483</v>
      </c>
      <c r="K38" s="25">
        <f t="shared" si="2"/>
        <v>415</v>
      </c>
      <c r="L38" s="25">
        <f t="shared" si="3"/>
        <v>87</v>
      </c>
    </row>
    <row r="39" spans="1:12" x14ac:dyDescent="0.25">
      <c r="A39" s="129">
        <v>41715</v>
      </c>
      <c r="B39" s="38" t="s">
        <v>121</v>
      </c>
      <c r="C39" s="52">
        <v>0</v>
      </c>
      <c r="D39" s="22">
        <v>0</v>
      </c>
      <c r="E39" s="25">
        <v>187</v>
      </c>
      <c r="F39" s="25">
        <v>0</v>
      </c>
      <c r="G39" s="25">
        <v>0</v>
      </c>
      <c r="H39" s="25">
        <v>0</v>
      </c>
      <c r="I39" s="25">
        <f t="shared" si="0"/>
        <v>898</v>
      </c>
      <c r="J39" s="25">
        <f t="shared" si="1"/>
        <v>483</v>
      </c>
      <c r="K39" s="25">
        <f t="shared" si="2"/>
        <v>602</v>
      </c>
      <c r="L39" s="25">
        <f t="shared" si="3"/>
        <v>87</v>
      </c>
    </row>
    <row r="40" spans="1:12" x14ac:dyDescent="0.25">
      <c r="A40" s="129">
        <v>41716</v>
      </c>
      <c r="B40" s="38" t="s">
        <v>121</v>
      </c>
      <c r="C40" s="52">
        <v>32</v>
      </c>
      <c r="D40" s="52">
        <v>40</v>
      </c>
      <c r="E40" s="25">
        <v>201</v>
      </c>
      <c r="F40" s="25">
        <v>330</v>
      </c>
      <c r="G40" s="25">
        <v>0</v>
      </c>
      <c r="H40" s="25">
        <v>0</v>
      </c>
      <c r="I40" s="25">
        <f t="shared" si="0"/>
        <v>697</v>
      </c>
      <c r="J40" s="25">
        <f t="shared" si="1"/>
        <v>153</v>
      </c>
      <c r="K40" s="25">
        <f t="shared" si="2"/>
        <v>771</v>
      </c>
      <c r="L40" s="25">
        <f t="shared" si="3"/>
        <v>377</v>
      </c>
    </row>
    <row r="41" spans="1:12" x14ac:dyDescent="0.25">
      <c r="A41" s="129">
        <v>41717</v>
      </c>
      <c r="B41" s="38" t="s">
        <v>121</v>
      </c>
      <c r="C41" s="52">
        <v>42</v>
      </c>
      <c r="D41" s="52">
        <v>174</v>
      </c>
      <c r="E41" s="25">
        <v>148</v>
      </c>
      <c r="F41" s="25">
        <v>9</v>
      </c>
      <c r="G41" s="25">
        <v>0</v>
      </c>
      <c r="H41" s="25">
        <v>1000</v>
      </c>
      <c r="I41" s="25">
        <f t="shared" si="0"/>
        <v>549</v>
      </c>
      <c r="J41" s="25">
        <f t="shared" si="1"/>
        <v>1144</v>
      </c>
      <c r="K41" s="25">
        <f t="shared" si="2"/>
        <v>877</v>
      </c>
      <c r="L41" s="25">
        <f t="shared" si="3"/>
        <v>212</v>
      </c>
    </row>
    <row r="42" spans="1:12" x14ac:dyDescent="0.25">
      <c r="A42" s="129">
        <v>41718</v>
      </c>
      <c r="B42" s="38" t="s">
        <v>121</v>
      </c>
      <c r="C42" s="52">
        <v>110</v>
      </c>
      <c r="D42" s="52">
        <v>71</v>
      </c>
      <c r="E42" s="25">
        <v>190</v>
      </c>
      <c r="F42" s="25">
        <v>100</v>
      </c>
      <c r="G42" s="25">
        <v>0</v>
      </c>
      <c r="H42" s="25">
        <v>0</v>
      </c>
      <c r="I42" s="25">
        <f t="shared" si="0"/>
        <v>359</v>
      </c>
      <c r="J42" s="25">
        <f t="shared" si="1"/>
        <v>1044</v>
      </c>
      <c r="K42" s="25">
        <f t="shared" si="2"/>
        <v>957</v>
      </c>
      <c r="L42" s="25">
        <f t="shared" si="3"/>
        <v>241</v>
      </c>
    </row>
    <row r="43" spans="1:12" x14ac:dyDescent="0.25">
      <c r="A43" s="129">
        <v>41719</v>
      </c>
      <c r="B43" s="38" t="s">
        <v>121</v>
      </c>
      <c r="C43" s="52">
        <v>20</v>
      </c>
      <c r="D43" s="52">
        <v>162</v>
      </c>
      <c r="E43" s="25">
        <v>0</v>
      </c>
      <c r="F43" s="25">
        <v>238</v>
      </c>
      <c r="G43" s="25">
        <v>0</v>
      </c>
      <c r="H43" s="25">
        <v>0</v>
      </c>
      <c r="I43" s="25">
        <f t="shared" si="0"/>
        <v>359</v>
      </c>
      <c r="J43" s="25">
        <f t="shared" si="1"/>
        <v>806</v>
      </c>
      <c r="K43" s="25">
        <f t="shared" si="2"/>
        <v>937</v>
      </c>
      <c r="L43" s="25">
        <f t="shared" si="3"/>
        <v>317</v>
      </c>
    </row>
    <row r="44" spans="1:12" x14ac:dyDescent="0.25">
      <c r="A44" s="129">
        <v>41720</v>
      </c>
      <c r="B44" s="38" t="s">
        <v>121</v>
      </c>
      <c r="C44" s="52">
        <v>81</v>
      </c>
      <c r="D44" s="52">
        <v>134</v>
      </c>
      <c r="E44" s="25">
        <v>0</v>
      </c>
      <c r="F44" s="25">
        <v>0</v>
      </c>
      <c r="G44" s="25">
        <v>0</v>
      </c>
      <c r="H44" s="25">
        <v>0</v>
      </c>
      <c r="I44" s="25">
        <f t="shared" si="0"/>
        <v>359</v>
      </c>
      <c r="J44" s="25">
        <f t="shared" si="1"/>
        <v>806</v>
      </c>
      <c r="K44" s="25">
        <f t="shared" si="2"/>
        <v>856</v>
      </c>
      <c r="L44" s="25">
        <f t="shared" si="3"/>
        <v>183</v>
      </c>
    </row>
    <row r="45" spans="1:12" x14ac:dyDescent="0.25">
      <c r="A45" s="129">
        <v>41721</v>
      </c>
      <c r="B45" s="38" t="s">
        <v>121</v>
      </c>
      <c r="C45" s="22">
        <v>0</v>
      </c>
      <c r="D45" s="22">
        <v>0</v>
      </c>
      <c r="E45" s="25">
        <v>0</v>
      </c>
      <c r="F45" s="25">
        <v>0</v>
      </c>
      <c r="G45" s="25">
        <v>0</v>
      </c>
      <c r="H45" s="25">
        <v>0</v>
      </c>
      <c r="I45" s="25">
        <f t="shared" si="0"/>
        <v>359</v>
      </c>
      <c r="J45" s="25">
        <f t="shared" si="1"/>
        <v>806</v>
      </c>
      <c r="K45" s="25">
        <f t="shared" si="2"/>
        <v>856</v>
      </c>
      <c r="L45" s="25">
        <f t="shared" si="3"/>
        <v>183</v>
      </c>
    </row>
    <row r="46" spans="1:12" x14ac:dyDescent="0.25">
      <c r="A46" s="129">
        <v>41722</v>
      </c>
      <c r="B46" s="38" t="s">
        <v>121</v>
      </c>
      <c r="C46" s="52">
        <v>108</v>
      </c>
      <c r="D46" s="52">
        <v>67</v>
      </c>
      <c r="E46" s="25">
        <v>156</v>
      </c>
      <c r="F46" s="25">
        <v>175</v>
      </c>
      <c r="G46" s="25">
        <v>0</v>
      </c>
      <c r="H46" s="25">
        <v>0</v>
      </c>
      <c r="I46" s="25">
        <f t="shared" si="0"/>
        <v>203</v>
      </c>
      <c r="J46" s="25">
        <f t="shared" si="1"/>
        <v>631</v>
      </c>
      <c r="K46" s="25">
        <f t="shared" si="2"/>
        <v>904</v>
      </c>
      <c r="L46" s="25">
        <f t="shared" si="3"/>
        <v>291</v>
      </c>
    </row>
    <row r="47" spans="1:12" x14ac:dyDescent="0.25">
      <c r="A47" s="129">
        <v>41723</v>
      </c>
      <c r="B47" s="38" t="s">
        <v>121</v>
      </c>
      <c r="C47" s="52">
        <v>90</v>
      </c>
      <c r="D47" s="52">
        <v>173</v>
      </c>
      <c r="E47" s="25">
        <v>145</v>
      </c>
      <c r="F47" s="25">
        <v>130</v>
      </c>
      <c r="G47" s="25">
        <v>0</v>
      </c>
      <c r="H47" s="25">
        <v>3500</v>
      </c>
      <c r="I47" s="25">
        <f t="shared" si="0"/>
        <v>58</v>
      </c>
      <c r="J47" s="25">
        <f t="shared" si="1"/>
        <v>4001</v>
      </c>
      <c r="K47" s="25">
        <f t="shared" si="2"/>
        <v>959</v>
      </c>
      <c r="L47" s="25">
        <f t="shared" si="3"/>
        <v>248</v>
      </c>
    </row>
    <row r="48" spans="1:12" x14ac:dyDescent="0.25">
      <c r="A48" s="129">
        <v>41724</v>
      </c>
      <c r="B48" s="38" t="s">
        <v>121</v>
      </c>
      <c r="C48" s="52">
        <v>228</v>
      </c>
      <c r="D48" s="52">
        <v>25</v>
      </c>
      <c r="E48" s="25">
        <v>0</v>
      </c>
      <c r="F48" s="25">
        <v>174</v>
      </c>
      <c r="G48" s="25">
        <v>0</v>
      </c>
      <c r="H48" s="25">
        <v>0</v>
      </c>
      <c r="I48" s="25">
        <f t="shared" si="0"/>
        <v>58</v>
      </c>
      <c r="J48" s="25">
        <f t="shared" si="1"/>
        <v>3827</v>
      </c>
      <c r="K48" s="25">
        <f t="shared" si="2"/>
        <v>731</v>
      </c>
      <c r="L48" s="25">
        <f t="shared" si="3"/>
        <v>397</v>
      </c>
    </row>
    <row r="49" spans="1:12" x14ac:dyDescent="0.25">
      <c r="A49" s="129">
        <v>41725</v>
      </c>
      <c r="B49" s="38" t="s">
        <v>121</v>
      </c>
      <c r="C49" s="52">
        <v>192</v>
      </c>
      <c r="D49" s="52">
        <v>148</v>
      </c>
      <c r="E49" s="25">
        <v>0</v>
      </c>
      <c r="F49" s="25">
        <v>141</v>
      </c>
      <c r="G49" s="25">
        <v>0</v>
      </c>
      <c r="H49" s="25">
        <v>0</v>
      </c>
      <c r="I49" s="25">
        <f t="shared" si="0"/>
        <v>58</v>
      </c>
      <c r="J49" s="25">
        <f t="shared" si="1"/>
        <v>3686</v>
      </c>
      <c r="K49" s="25">
        <f t="shared" si="2"/>
        <v>539</v>
      </c>
      <c r="L49" s="25">
        <f t="shared" si="3"/>
        <v>390</v>
      </c>
    </row>
    <row r="50" spans="1:12" x14ac:dyDescent="0.25">
      <c r="A50" s="129">
        <v>41726</v>
      </c>
      <c r="B50" s="38" t="s">
        <v>121</v>
      </c>
      <c r="C50" s="52">
        <v>227</v>
      </c>
      <c r="D50" s="52">
        <v>196</v>
      </c>
      <c r="E50" s="25">
        <v>0</v>
      </c>
      <c r="F50" s="25">
        <v>0</v>
      </c>
      <c r="G50" s="25">
        <v>1400</v>
      </c>
      <c r="H50" s="25">
        <v>0</v>
      </c>
      <c r="I50" s="25">
        <f t="shared" si="0"/>
        <v>1458</v>
      </c>
      <c r="J50" s="25">
        <f t="shared" si="1"/>
        <v>3686</v>
      </c>
      <c r="K50" s="25">
        <f t="shared" si="2"/>
        <v>312</v>
      </c>
      <c r="L50" s="25">
        <f t="shared" si="3"/>
        <v>194</v>
      </c>
    </row>
    <row r="51" spans="1:12" x14ac:dyDescent="0.25">
      <c r="A51" s="129">
        <v>41727</v>
      </c>
      <c r="B51" s="38" t="s">
        <v>121</v>
      </c>
      <c r="C51" s="52">
        <v>122</v>
      </c>
      <c r="D51" s="22">
        <v>0</v>
      </c>
      <c r="E51" s="25">
        <v>0</v>
      </c>
      <c r="F51" s="25">
        <v>0</v>
      </c>
      <c r="G51" s="25">
        <v>0</v>
      </c>
      <c r="H51" s="25">
        <v>0</v>
      </c>
      <c r="I51" s="25">
        <f t="shared" si="0"/>
        <v>1458</v>
      </c>
      <c r="J51" s="25">
        <f t="shared" si="1"/>
        <v>3686</v>
      </c>
      <c r="K51" s="25">
        <f t="shared" si="2"/>
        <v>190</v>
      </c>
      <c r="L51" s="25">
        <f t="shared" si="3"/>
        <v>194</v>
      </c>
    </row>
    <row r="52" spans="1:12" x14ac:dyDescent="0.25">
      <c r="A52" s="129">
        <v>41728</v>
      </c>
      <c r="B52" s="38" t="s">
        <v>121</v>
      </c>
      <c r="C52" s="22">
        <v>0</v>
      </c>
      <c r="D52" s="52">
        <v>92</v>
      </c>
      <c r="E52" s="25">
        <v>0</v>
      </c>
      <c r="F52" s="25">
        <v>0</v>
      </c>
      <c r="G52" s="25">
        <v>0</v>
      </c>
      <c r="H52" s="25">
        <v>0</v>
      </c>
      <c r="I52" s="25">
        <f t="shared" si="0"/>
        <v>1458</v>
      </c>
      <c r="J52" s="25">
        <f t="shared" si="1"/>
        <v>3686</v>
      </c>
      <c r="K52" s="25">
        <f t="shared" si="2"/>
        <v>190</v>
      </c>
      <c r="L52" s="25">
        <f t="shared" si="3"/>
        <v>102</v>
      </c>
    </row>
    <row r="53" spans="1:12" x14ac:dyDescent="0.25">
      <c r="A53" s="129">
        <v>41729</v>
      </c>
      <c r="B53" s="38" t="s">
        <v>121</v>
      </c>
      <c r="C53" s="22">
        <v>0</v>
      </c>
      <c r="D53" s="22">
        <v>0</v>
      </c>
      <c r="E53" s="25">
        <v>0</v>
      </c>
      <c r="F53" s="25">
        <v>0</v>
      </c>
      <c r="G53" s="25">
        <v>0</v>
      </c>
      <c r="H53" s="25">
        <v>0</v>
      </c>
      <c r="I53" s="25">
        <f t="shared" si="0"/>
        <v>1458</v>
      </c>
      <c r="J53" s="25">
        <f t="shared" si="1"/>
        <v>3686</v>
      </c>
      <c r="K53" s="25">
        <f t="shared" si="2"/>
        <v>190</v>
      </c>
      <c r="L53" s="25">
        <f t="shared" si="3"/>
        <v>102</v>
      </c>
    </row>
    <row r="54" spans="1:12" x14ac:dyDescent="0.25">
      <c r="A54" s="129">
        <v>41730</v>
      </c>
      <c r="B54" s="38" t="s">
        <v>122</v>
      </c>
      <c r="C54" s="22">
        <v>0</v>
      </c>
      <c r="D54" s="22">
        <v>0</v>
      </c>
      <c r="E54" s="25">
        <v>0</v>
      </c>
      <c r="F54" s="25">
        <v>0</v>
      </c>
      <c r="G54" s="25">
        <v>0</v>
      </c>
      <c r="H54" s="25">
        <v>0</v>
      </c>
      <c r="I54" s="25">
        <f t="shared" si="0"/>
        <v>1458</v>
      </c>
      <c r="J54" s="25">
        <f t="shared" si="1"/>
        <v>3686</v>
      </c>
      <c r="K54" s="25">
        <f t="shared" si="2"/>
        <v>190</v>
      </c>
      <c r="L54" s="25">
        <f t="shared" si="3"/>
        <v>102</v>
      </c>
    </row>
    <row r="55" spans="1:12" x14ac:dyDescent="0.25">
      <c r="A55" s="129">
        <v>41731</v>
      </c>
      <c r="B55" s="38" t="s">
        <v>122</v>
      </c>
      <c r="C55" s="52">
        <v>144</v>
      </c>
      <c r="D55" s="22">
        <v>0</v>
      </c>
      <c r="E55" s="25">
        <v>40</v>
      </c>
      <c r="F55" s="25">
        <v>0</v>
      </c>
      <c r="G55" s="25">
        <v>0</v>
      </c>
      <c r="H55" s="25">
        <v>0</v>
      </c>
      <c r="I55" s="25">
        <f t="shared" si="0"/>
        <v>1418</v>
      </c>
      <c r="J55" s="25">
        <f t="shared" si="1"/>
        <v>3686</v>
      </c>
      <c r="K55" s="25">
        <f t="shared" si="2"/>
        <v>86</v>
      </c>
      <c r="L55" s="25">
        <f t="shared" si="3"/>
        <v>102</v>
      </c>
    </row>
    <row r="56" spans="1:12" x14ac:dyDescent="0.25">
      <c r="A56" s="129">
        <v>41732</v>
      </c>
      <c r="B56" s="38" t="s">
        <v>122</v>
      </c>
      <c r="C56" s="52">
        <v>0</v>
      </c>
      <c r="D56" s="52">
        <v>48</v>
      </c>
      <c r="E56" s="25">
        <v>108</v>
      </c>
      <c r="F56" s="25">
        <v>0</v>
      </c>
      <c r="G56" s="25">
        <v>0</v>
      </c>
      <c r="H56" s="25">
        <v>1400</v>
      </c>
      <c r="I56" s="25">
        <f t="shared" si="0"/>
        <v>1310</v>
      </c>
      <c r="J56" s="25">
        <f t="shared" si="1"/>
        <v>5086</v>
      </c>
      <c r="K56" s="25">
        <f t="shared" si="2"/>
        <v>194</v>
      </c>
      <c r="L56" s="25">
        <f t="shared" si="3"/>
        <v>54</v>
      </c>
    </row>
    <row r="57" spans="1:12" x14ac:dyDescent="0.25">
      <c r="A57" s="129">
        <v>41733</v>
      </c>
      <c r="B57" s="38" t="s">
        <v>122</v>
      </c>
      <c r="C57" s="52">
        <v>44</v>
      </c>
      <c r="D57" s="22">
        <v>0</v>
      </c>
      <c r="E57" s="25">
        <v>0</v>
      </c>
      <c r="F57" s="25">
        <v>0</v>
      </c>
      <c r="G57" s="25">
        <v>1500</v>
      </c>
      <c r="H57" s="25">
        <v>0</v>
      </c>
      <c r="I57" s="25">
        <f t="shared" si="0"/>
        <v>2810</v>
      </c>
      <c r="J57" s="25">
        <f t="shared" si="1"/>
        <v>5086</v>
      </c>
      <c r="K57" s="25">
        <f t="shared" si="2"/>
        <v>150</v>
      </c>
      <c r="L57" s="25">
        <f t="shared" si="3"/>
        <v>54</v>
      </c>
    </row>
    <row r="58" spans="1:12" x14ac:dyDescent="0.25">
      <c r="A58" s="129">
        <v>41734</v>
      </c>
      <c r="B58" s="38" t="s">
        <v>122</v>
      </c>
      <c r="C58" s="22">
        <v>0</v>
      </c>
      <c r="D58" s="22">
        <v>0</v>
      </c>
      <c r="E58" s="25">
        <v>0</v>
      </c>
      <c r="F58" s="25">
        <v>0</v>
      </c>
      <c r="G58" s="25">
        <v>0</v>
      </c>
      <c r="H58" s="25">
        <v>0</v>
      </c>
      <c r="I58" s="25">
        <f t="shared" si="0"/>
        <v>2810</v>
      </c>
      <c r="J58" s="25">
        <f t="shared" si="1"/>
        <v>5086</v>
      </c>
      <c r="K58" s="25">
        <f t="shared" si="2"/>
        <v>150</v>
      </c>
      <c r="L58" s="25">
        <f t="shared" si="3"/>
        <v>54</v>
      </c>
    </row>
    <row r="59" spans="1:12" x14ac:dyDescent="0.25">
      <c r="A59" s="129">
        <v>41735</v>
      </c>
      <c r="B59" s="38" t="s">
        <v>122</v>
      </c>
      <c r="C59" s="22">
        <v>0</v>
      </c>
      <c r="D59" s="22">
        <v>0</v>
      </c>
      <c r="E59" s="25">
        <v>0</v>
      </c>
      <c r="F59" s="25">
        <v>0</v>
      </c>
      <c r="G59" s="25">
        <v>0</v>
      </c>
      <c r="H59" s="25">
        <v>0</v>
      </c>
      <c r="I59" s="25">
        <f t="shared" si="0"/>
        <v>2810</v>
      </c>
      <c r="J59" s="25">
        <f t="shared" si="1"/>
        <v>5086</v>
      </c>
      <c r="K59" s="25">
        <f t="shared" si="2"/>
        <v>150</v>
      </c>
      <c r="L59" s="25">
        <f t="shared" si="3"/>
        <v>54</v>
      </c>
    </row>
    <row r="60" spans="1:12" x14ac:dyDescent="0.25">
      <c r="A60" s="129">
        <v>41736</v>
      </c>
      <c r="B60" s="38" t="s">
        <v>122</v>
      </c>
      <c r="C60" s="22">
        <v>0</v>
      </c>
      <c r="D60" s="22">
        <v>0</v>
      </c>
      <c r="E60" s="25">
        <v>0</v>
      </c>
      <c r="F60" s="25">
        <v>0</v>
      </c>
      <c r="G60" s="25">
        <v>0</v>
      </c>
      <c r="H60" s="25">
        <v>0</v>
      </c>
      <c r="I60" s="25">
        <f t="shared" si="0"/>
        <v>2810</v>
      </c>
      <c r="J60" s="25">
        <f t="shared" si="1"/>
        <v>5086</v>
      </c>
      <c r="K60" s="25">
        <f t="shared" si="2"/>
        <v>150</v>
      </c>
      <c r="L60" s="25">
        <f t="shared" si="3"/>
        <v>54</v>
      </c>
    </row>
    <row r="61" spans="1:12" x14ac:dyDescent="0.25">
      <c r="A61" s="129">
        <v>41737</v>
      </c>
      <c r="B61" s="38" t="s">
        <v>122</v>
      </c>
      <c r="C61" s="52">
        <v>0</v>
      </c>
      <c r="D61" s="22">
        <v>0</v>
      </c>
      <c r="E61" s="25">
        <v>443</v>
      </c>
      <c r="F61" s="25">
        <v>0</v>
      </c>
      <c r="G61" s="25">
        <v>0</v>
      </c>
      <c r="H61" s="25">
        <v>0</v>
      </c>
      <c r="I61" s="25">
        <f t="shared" si="0"/>
        <v>2367</v>
      </c>
      <c r="J61" s="25">
        <f t="shared" si="1"/>
        <v>5086</v>
      </c>
      <c r="K61" s="25">
        <f t="shared" si="2"/>
        <v>593</v>
      </c>
      <c r="L61" s="25">
        <f t="shared" si="3"/>
        <v>54</v>
      </c>
    </row>
    <row r="62" spans="1:12" x14ac:dyDescent="0.25">
      <c r="A62" s="129">
        <v>41738</v>
      </c>
      <c r="B62" s="38" t="s">
        <v>122</v>
      </c>
      <c r="C62" s="52">
        <v>340</v>
      </c>
      <c r="D62" s="52">
        <v>0</v>
      </c>
      <c r="E62" s="25">
        <v>373</v>
      </c>
      <c r="F62" s="25">
        <v>168</v>
      </c>
      <c r="G62" s="25">
        <v>0</v>
      </c>
      <c r="H62" s="25">
        <v>0</v>
      </c>
      <c r="I62" s="25">
        <f t="shared" si="0"/>
        <v>1994</v>
      </c>
      <c r="J62" s="25">
        <f t="shared" si="1"/>
        <v>4918</v>
      </c>
      <c r="K62" s="25">
        <f t="shared" si="2"/>
        <v>626</v>
      </c>
      <c r="L62" s="25">
        <f t="shared" si="3"/>
        <v>222</v>
      </c>
    </row>
    <row r="63" spans="1:12" x14ac:dyDescent="0.25">
      <c r="A63" s="129">
        <v>41739</v>
      </c>
      <c r="B63" s="38" t="s">
        <v>122</v>
      </c>
      <c r="C63" s="52">
        <v>192</v>
      </c>
      <c r="D63" s="52">
        <v>20</v>
      </c>
      <c r="E63" s="25">
        <v>307</v>
      </c>
      <c r="F63" s="25">
        <v>110</v>
      </c>
      <c r="G63" s="25">
        <v>0</v>
      </c>
      <c r="H63" s="25">
        <v>1400</v>
      </c>
      <c r="I63" s="25">
        <f t="shared" si="0"/>
        <v>1687</v>
      </c>
      <c r="J63" s="25">
        <f t="shared" si="1"/>
        <v>6208</v>
      </c>
      <c r="K63" s="25">
        <f t="shared" si="2"/>
        <v>741</v>
      </c>
      <c r="L63" s="25">
        <f t="shared" si="3"/>
        <v>312</v>
      </c>
    </row>
    <row r="64" spans="1:12" x14ac:dyDescent="0.25">
      <c r="A64" s="129">
        <v>41740</v>
      </c>
      <c r="B64" s="38" t="s">
        <v>122</v>
      </c>
      <c r="C64" s="52">
        <v>134</v>
      </c>
      <c r="D64" s="52">
        <v>0</v>
      </c>
      <c r="E64" s="25">
        <v>11</v>
      </c>
      <c r="F64" s="25">
        <v>119</v>
      </c>
      <c r="G64" s="25">
        <v>0</v>
      </c>
      <c r="H64" s="25">
        <v>0</v>
      </c>
      <c r="I64" s="25">
        <f t="shared" si="0"/>
        <v>1676</v>
      </c>
      <c r="J64" s="25">
        <f t="shared" si="1"/>
        <v>6089</v>
      </c>
      <c r="K64" s="25">
        <f t="shared" si="2"/>
        <v>618</v>
      </c>
      <c r="L64" s="25">
        <f t="shared" si="3"/>
        <v>431</v>
      </c>
    </row>
    <row r="65" spans="1:12" x14ac:dyDescent="0.25">
      <c r="A65" s="129">
        <v>41741</v>
      </c>
      <c r="B65" s="38" t="s">
        <v>122</v>
      </c>
      <c r="C65" s="22">
        <v>0</v>
      </c>
      <c r="D65" s="22">
        <v>0</v>
      </c>
      <c r="E65" s="25">
        <v>0</v>
      </c>
      <c r="F65" s="25">
        <v>0</v>
      </c>
      <c r="G65" s="25">
        <v>0</v>
      </c>
      <c r="H65" s="25">
        <v>0</v>
      </c>
      <c r="I65" s="25">
        <f t="shared" si="0"/>
        <v>1676</v>
      </c>
      <c r="J65" s="25">
        <f t="shared" si="1"/>
        <v>6089</v>
      </c>
      <c r="K65" s="25">
        <f t="shared" si="2"/>
        <v>618</v>
      </c>
      <c r="L65" s="25">
        <f t="shared" si="3"/>
        <v>431</v>
      </c>
    </row>
    <row r="66" spans="1:12" x14ac:dyDescent="0.25">
      <c r="A66" s="129">
        <v>41742</v>
      </c>
      <c r="B66" s="38" t="s">
        <v>122</v>
      </c>
      <c r="C66" s="22">
        <v>0</v>
      </c>
      <c r="D66" s="22">
        <v>0</v>
      </c>
      <c r="E66" s="25">
        <v>0</v>
      </c>
      <c r="F66" s="25">
        <v>0</v>
      </c>
      <c r="G66" s="25">
        <v>0</v>
      </c>
      <c r="H66" s="25">
        <v>0</v>
      </c>
      <c r="I66" s="25">
        <f t="shared" si="0"/>
        <v>1676</v>
      </c>
      <c r="J66" s="25">
        <f t="shared" si="1"/>
        <v>6089</v>
      </c>
      <c r="K66" s="25">
        <f t="shared" si="2"/>
        <v>618</v>
      </c>
      <c r="L66" s="25">
        <f t="shared" si="3"/>
        <v>431</v>
      </c>
    </row>
    <row r="67" spans="1:12" x14ac:dyDescent="0.25">
      <c r="A67" s="129">
        <v>41743</v>
      </c>
      <c r="B67" s="38" t="s">
        <v>122</v>
      </c>
      <c r="C67" s="22">
        <v>0</v>
      </c>
      <c r="D67" s="52">
        <v>72</v>
      </c>
      <c r="E67" s="25">
        <v>0</v>
      </c>
      <c r="F67" s="25">
        <v>150</v>
      </c>
      <c r="G67" s="25">
        <v>0</v>
      </c>
      <c r="H67" s="25">
        <v>0</v>
      </c>
      <c r="I67" s="25">
        <f t="shared" si="0"/>
        <v>1676</v>
      </c>
      <c r="J67" s="25">
        <f t="shared" si="1"/>
        <v>5939</v>
      </c>
      <c r="K67" s="25">
        <f t="shared" si="2"/>
        <v>618</v>
      </c>
      <c r="L67" s="25">
        <f t="shared" si="3"/>
        <v>509</v>
      </c>
    </row>
    <row r="68" spans="1:12" x14ac:dyDescent="0.25">
      <c r="A68" s="129">
        <v>41744</v>
      </c>
      <c r="B68" s="38" t="s">
        <v>122</v>
      </c>
      <c r="C68" s="52">
        <v>67</v>
      </c>
      <c r="D68" s="52">
        <v>29</v>
      </c>
      <c r="E68" s="25">
        <v>0</v>
      </c>
      <c r="F68" s="25">
        <v>145</v>
      </c>
      <c r="G68" s="25">
        <v>0</v>
      </c>
      <c r="H68" s="25">
        <v>0</v>
      </c>
      <c r="I68" s="25">
        <f t="shared" si="0"/>
        <v>1676</v>
      </c>
      <c r="J68" s="25">
        <f t="shared" si="1"/>
        <v>5794</v>
      </c>
      <c r="K68" s="25">
        <f t="shared" si="2"/>
        <v>551</v>
      </c>
      <c r="L68" s="25">
        <f t="shared" si="3"/>
        <v>625</v>
      </c>
    </row>
    <row r="69" spans="1:12" x14ac:dyDescent="0.25">
      <c r="A69" s="129">
        <v>41745</v>
      </c>
      <c r="B69" s="38" t="s">
        <v>122</v>
      </c>
      <c r="C69" s="52">
        <v>6</v>
      </c>
      <c r="D69" s="52">
        <v>0</v>
      </c>
      <c r="E69" s="25">
        <v>0</v>
      </c>
      <c r="F69" s="25">
        <v>111</v>
      </c>
      <c r="G69" s="25">
        <v>0</v>
      </c>
      <c r="H69" s="25">
        <v>0</v>
      </c>
      <c r="I69" s="25">
        <f t="shared" ref="I69:I132" si="4">G69+I68-E69</f>
        <v>1676</v>
      </c>
      <c r="J69" s="25">
        <f t="shared" ref="J69:J132" si="5">H69+J68-F69</f>
        <v>5683</v>
      </c>
      <c r="K69" s="25">
        <f t="shared" ref="K69:K132" si="6">E69+K68-C69</f>
        <v>545</v>
      </c>
      <c r="L69" s="25">
        <f t="shared" ref="L69:L132" si="7">F69+L68-D69</f>
        <v>736</v>
      </c>
    </row>
    <row r="70" spans="1:12" x14ac:dyDescent="0.25">
      <c r="A70" s="129">
        <v>41746</v>
      </c>
      <c r="B70" s="38" t="s">
        <v>122</v>
      </c>
      <c r="C70" s="52">
        <v>122</v>
      </c>
      <c r="D70" s="52">
        <v>0</v>
      </c>
      <c r="E70" s="25">
        <v>0</v>
      </c>
      <c r="F70" s="25">
        <v>175</v>
      </c>
      <c r="G70" s="25">
        <v>0</v>
      </c>
      <c r="H70" s="25">
        <v>0</v>
      </c>
      <c r="I70" s="25">
        <f t="shared" si="4"/>
        <v>1676</v>
      </c>
      <c r="J70" s="25">
        <f t="shared" si="5"/>
        <v>5508</v>
      </c>
      <c r="K70" s="25">
        <f t="shared" si="6"/>
        <v>423</v>
      </c>
      <c r="L70" s="25">
        <f t="shared" si="7"/>
        <v>911</v>
      </c>
    </row>
    <row r="71" spans="1:12" x14ac:dyDescent="0.25">
      <c r="A71" s="129">
        <v>41747</v>
      </c>
      <c r="B71" s="38" t="s">
        <v>122</v>
      </c>
      <c r="C71" s="22">
        <v>0</v>
      </c>
      <c r="D71" s="22">
        <v>0</v>
      </c>
      <c r="E71" s="25">
        <v>0</v>
      </c>
      <c r="F71" s="25">
        <v>0</v>
      </c>
      <c r="G71" s="25">
        <v>4500</v>
      </c>
      <c r="H71" s="25">
        <v>0</v>
      </c>
      <c r="I71" s="25">
        <f t="shared" si="4"/>
        <v>6176</v>
      </c>
      <c r="J71" s="25">
        <f t="shared" si="5"/>
        <v>5508</v>
      </c>
      <c r="K71" s="25">
        <f t="shared" si="6"/>
        <v>423</v>
      </c>
      <c r="L71" s="25">
        <f t="shared" si="7"/>
        <v>911</v>
      </c>
    </row>
    <row r="72" spans="1:12" x14ac:dyDescent="0.25">
      <c r="A72" s="129">
        <v>41748</v>
      </c>
      <c r="B72" s="38" t="s">
        <v>122</v>
      </c>
      <c r="C72" s="22">
        <v>0</v>
      </c>
      <c r="D72" s="52">
        <v>78</v>
      </c>
      <c r="E72" s="25">
        <v>0</v>
      </c>
      <c r="F72" s="25">
        <v>192</v>
      </c>
      <c r="G72" s="25">
        <v>0</v>
      </c>
      <c r="H72" s="25">
        <v>0</v>
      </c>
      <c r="I72" s="25">
        <f t="shared" si="4"/>
        <v>6176</v>
      </c>
      <c r="J72" s="25">
        <f t="shared" si="5"/>
        <v>5316</v>
      </c>
      <c r="K72" s="25">
        <f t="shared" si="6"/>
        <v>423</v>
      </c>
      <c r="L72" s="25">
        <f t="shared" si="7"/>
        <v>1025</v>
      </c>
    </row>
    <row r="73" spans="1:12" x14ac:dyDescent="0.25">
      <c r="A73" s="129">
        <v>41749</v>
      </c>
      <c r="B73" s="38" t="s">
        <v>122</v>
      </c>
      <c r="C73" s="22">
        <v>0</v>
      </c>
      <c r="D73" s="22">
        <v>0</v>
      </c>
      <c r="E73" s="25">
        <v>0</v>
      </c>
      <c r="F73" s="25">
        <v>0</v>
      </c>
      <c r="G73" s="25">
        <v>0</v>
      </c>
      <c r="H73" s="25">
        <v>0</v>
      </c>
      <c r="I73" s="25">
        <f t="shared" si="4"/>
        <v>6176</v>
      </c>
      <c r="J73" s="25">
        <f t="shared" si="5"/>
        <v>5316</v>
      </c>
      <c r="K73" s="25">
        <f t="shared" si="6"/>
        <v>423</v>
      </c>
      <c r="L73" s="25">
        <f t="shared" si="7"/>
        <v>1025</v>
      </c>
    </row>
    <row r="74" spans="1:12" x14ac:dyDescent="0.25">
      <c r="A74" s="129">
        <v>41750</v>
      </c>
      <c r="B74" s="38" t="s">
        <v>122</v>
      </c>
      <c r="C74" s="52">
        <v>62</v>
      </c>
      <c r="D74" s="52">
        <v>75</v>
      </c>
      <c r="E74" s="25">
        <v>157</v>
      </c>
      <c r="F74" s="25">
        <v>149</v>
      </c>
      <c r="G74" s="25">
        <v>0</v>
      </c>
      <c r="H74" s="25">
        <v>0</v>
      </c>
      <c r="I74" s="25">
        <f t="shared" si="4"/>
        <v>6019</v>
      </c>
      <c r="J74" s="25">
        <f t="shared" si="5"/>
        <v>5167</v>
      </c>
      <c r="K74" s="25">
        <f t="shared" si="6"/>
        <v>518</v>
      </c>
      <c r="L74" s="25">
        <f t="shared" si="7"/>
        <v>1099</v>
      </c>
    </row>
    <row r="75" spans="1:12" x14ac:dyDescent="0.25">
      <c r="A75" s="129">
        <v>41751</v>
      </c>
      <c r="B75" s="38" t="s">
        <v>122</v>
      </c>
      <c r="C75" s="52">
        <v>51</v>
      </c>
      <c r="D75" s="52">
        <v>135</v>
      </c>
      <c r="E75" s="25">
        <v>255</v>
      </c>
      <c r="F75" s="25">
        <v>247</v>
      </c>
      <c r="G75" s="25">
        <v>0</v>
      </c>
      <c r="H75" s="25">
        <v>0</v>
      </c>
      <c r="I75" s="25">
        <f t="shared" si="4"/>
        <v>5764</v>
      </c>
      <c r="J75" s="25">
        <f t="shared" si="5"/>
        <v>4920</v>
      </c>
      <c r="K75" s="25">
        <f t="shared" si="6"/>
        <v>722</v>
      </c>
      <c r="L75" s="25">
        <f t="shared" si="7"/>
        <v>1211</v>
      </c>
    </row>
    <row r="76" spans="1:12" x14ac:dyDescent="0.25">
      <c r="A76" s="129">
        <v>41752</v>
      </c>
      <c r="B76" s="38" t="s">
        <v>122</v>
      </c>
      <c r="C76" s="52">
        <v>9</v>
      </c>
      <c r="D76" s="52">
        <v>221</v>
      </c>
      <c r="E76" s="25">
        <v>57</v>
      </c>
      <c r="F76" s="25">
        <v>60</v>
      </c>
      <c r="G76" s="25">
        <v>0</v>
      </c>
      <c r="H76" s="25">
        <v>0</v>
      </c>
      <c r="I76" s="25">
        <f t="shared" si="4"/>
        <v>5707</v>
      </c>
      <c r="J76" s="25">
        <f t="shared" si="5"/>
        <v>4860</v>
      </c>
      <c r="K76" s="25">
        <f t="shared" si="6"/>
        <v>770</v>
      </c>
      <c r="L76" s="25">
        <f t="shared" si="7"/>
        <v>1050</v>
      </c>
    </row>
    <row r="77" spans="1:12" x14ac:dyDescent="0.25">
      <c r="A77" s="129">
        <v>41753</v>
      </c>
      <c r="B77" s="38" t="s">
        <v>122</v>
      </c>
      <c r="C77" s="52">
        <v>0</v>
      </c>
      <c r="D77" s="52">
        <v>0</v>
      </c>
      <c r="E77" s="25">
        <v>130</v>
      </c>
      <c r="F77" s="25">
        <v>198</v>
      </c>
      <c r="G77" s="25">
        <v>0</v>
      </c>
      <c r="H77" s="25">
        <v>0</v>
      </c>
      <c r="I77" s="25">
        <f t="shared" si="4"/>
        <v>5577</v>
      </c>
      <c r="J77" s="25">
        <f t="shared" si="5"/>
        <v>4662</v>
      </c>
      <c r="K77" s="25">
        <f t="shared" si="6"/>
        <v>900</v>
      </c>
      <c r="L77" s="25">
        <f t="shared" si="7"/>
        <v>1248</v>
      </c>
    </row>
    <row r="78" spans="1:12" x14ac:dyDescent="0.25">
      <c r="A78" s="129">
        <v>41754</v>
      </c>
      <c r="B78" s="38" t="s">
        <v>122</v>
      </c>
      <c r="C78" s="52">
        <v>27</v>
      </c>
      <c r="D78" s="52">
        <v>41</v>
      </c>
      <c r="E78" s="25">
        <v>150</v>
      </c>
      <c r="F78" s="25">
        <v>114</v>
      </c>
      <c r="G78" s="25">
        <v>0</v>
      </c>
      <c r="H78" s="25">
        <v>0</v>
      </c>
      <c r="I78" s="25">
        <f t="shared" si="4"/>
        <v>5427</v>
      </c>
      <c r="J78" s="25">
        <f t="shared" si="5"/>
        <v>4548</v>
      </c>
      <c r="K78" s="25">
        <f t="shared" si="6"/>
        <v>1023</v>
      </c>
      <c r="L78" s="25">
        <f t="shared" si="7"/>
        <v>1321</v>
      </c>
    </row>
    <row r="79" spans="1:12" x14ac:dyDescent="0.25">
      <c r="A79" s="129">
        <v>41755</v>
      </c>
      <c r="B79" s="38" t="s">
        <v>122</v>
      </c>
      <c r="C79" s="52">
        <v>59</v>
      </c>
      <c r="D79" s="52">
        <v>0</v>
      </c>
      <c r="E79" s="25">
        <v>0</v>
      </c>
      <c r="F79" s="25">
        <v>110</v>
      </c>
      <c r="G79" s="25">
        <v>0</v>
      </c>
      <c r="H79" s="25">
        <v>0</v>
      </c>
      <c r="I79" s="25">
        <f t="shared" si="4"/>
        <v>5427</v>
      </c>
      <c r="J79" s="25">
        <f t="shared" si="5"/>
        <v>4438</v>
      </c>
      <c r="K79" s="25">
        <f t="shared" si="6"/>
        <v>964</v>
      </c>
      <c r="L79" s="25">
        <f t="shared" si="7"/>
        <v>1431</v>
      </c>
    </row>
    <row r="80" spans="1:12" x14ac:dyDescent="0.25">
      <c r="A80" s="129">
        <v>41756</v>
      </c>
      <c r="B80" s="38" t="s">
        <v>122</v>
      </c>
      <c r="C80" s="52">
        <v>43</v>
      </c>
      <c r="D80" s="52">
        <v>0</v>
      </c>
      <c r="E80" s="25">
        <v>0</v>
      </c>
      <c r="F80" s="25">
        <v>50</v>
      </c>
      <c r="G80" s="25">
        <v>0</v>
      </c>
      <c r="H80" s="25">
        <v>0</v>
      </c>
      <c r="I80" s="25">
        <f t="shared" si="4"/>
        <v>5427</v>
      </c>
      <c r="J80" s="25">
        <f t="shared" si="5"/>
        <v>4388</v>
      </c>
      <c r="K80" s="25">
        <f t="shared" si="6"/>
        <v>921</v>
      </c>
      <c r="L80" s="25">
        <f t="shared" si="7"/>
        <v>1481</v>
      </c>
    </row>
    <row r="81" spans="1:12" x14ac:dyDescent="0.25">
      <c r="A81" s="129">
        <v>41757</v>
      </c>
      <c r="B81" s="38" t="s">
        <v>122</v>
      </c>
      <c r="C81" s="52">
        <v>0</v>
      </c>
      <c r="D81" s="52">
        <v>0</v>
      </c>
      <c r="E81" s="25">
        <v>222</v>
      </c>
      <c r="F81" s="25">
        <v>74</v>
      </c>
      <c r="G81" s="25">
        <v>0</v>
      </c>
      <c r="H81" s="25">
        <v>0</v>
      </c>
      <c r="I81" s="25">
        <f t="shared" si="4"/>
        <v>5205</v>
      </c>
      <c r="J81" s="25">
        <f t="shared" si="5"/>
        <v>4314</v>
      </c>
      <c r="K81" s="25">
        <f t="shared" si="6"/>
        <v>1143</v>
      </c>
      <c r="L81" s="25">
        <f t="shared" si="7"/>
        <v>1555</v>
      </c>
    </row>
    <row r="82" spans="1:12" x14ac:dyDescent="0.25">
      <c r="A82" s="129">
        <v>41758</v>
      </c>
      <c r="B82" s="38" t="s">
        <v>122</v>
      </c>
      <c r="C82" s="52">
        <v>0</v>
      </c>
      <c r="D82" s="22">
        <v>0</v>
      </c>
      <c r="E82" s="25">
        <v>248</v>
      </c>
      <c r="F82" s="25">
        <v>0</v>
      </c>
      <c r="G82" s="25">
        <v>0</v>
      </c>
      <c r="H82" s="25">
        <v>0</v>
      </c>
      <c r="I82" s="25">
        <f t="shared" si="4"/>
        <v>4957</v>
      </c>
      <c r="J82" s="25">
        <f t="shared" si="5"/>
        <v>4314</v>
      </c>
      <c r="K82" s="25">
        <f t="shared" si="6"/>
        <v>1391</v>
      </c>
      <c r="L82" s="25">
        <f t="shared" si="7"/>
        <v>1555</v>
      </c>
    </row>
    <row r="83" spans="1:12" x14ac:dyDescent="0.25">
      <c r="A83" s="129">
        <v>41759</v>
      </c>
      <c r="B83" s="38" t="s">
        <v>122</v>
      </c>
      <c r="C83" s="52">
        <v>0</v>
      </c>
      <c r="D83" s="52">
        <v>60</v>
      </c>
      <c r="E83" s="25">
        <v>110</v>
      </c>
      <c r="F83" s="25">
        <v>0</v>
      </c>
      <c r="G83" s="25">
        <v>0</v>
      </c>
      <c r="H83" s="25">
        <v>0</v>
      </c>
      <c r="I83" s="25">
        <f t="shared" si="4"/>
        <v>4847</v>
      </c>
      <c r="J83" s="25">
        <f t="shared" si="5"/>
        <v>4314</v>
      </c>
      <c r="K83" s="25">
        <f t="shared" si="6"/>
        <v>1501</v>
      </c>
      <c r="L83" s="25">
        <f t="shared" si="7"/>
        <v>1495</v>
      </c>
    </row>
    <row r="84" spans="1:12" x14ac:dyDescent="0.25">
      <c r="A84" s="129">
        <v>41760</v>
      </c>
      <c r="B84" s="38" t="s">
        <v>124</v>
      </c>
      <c r="C84" s="52">
        <v>0</v>
      </c>
      <c r="D84" s="22">
        <v>0</v>
      </c>
      <c r="E84" s="25">
        <v>93</v>
      </c>
      <c r="F84" s="25">
        <v>0</v>
      </c>
      <c r="G84" s="25">
        <v>0</v>
      </c>
      <c r="H84" s="25">
        <v>0</v>
      </c>
      <c r="I84" s="25">
        <f t="shared" si="4"/>
        <v>4754</v>
      </c>
      <c r="J84" s="25">
        <f t="shared" si="5"/>
        <v>4314</v>
      </c>
      <c r="K84" s="25">
        <f t="shared" si="6"/>
        <v>1594</v>
      </c>
      <c r="L84" s="25">
        <f t="shared" si="7"/>
        <v>1495</v>
      </c>
    </row>
    <row r="85" spans="1:12" x14ac:dyDescent="0.25">
      <c r="A85" s="129">
        <v>41761</v>
      </c>
      <c r="B85" s="38" t="s">
        <v>124</v>
      </c>
      <c r="C85" s="22">
        <v>0</v>
      </c>
      <c r="D85" s="52">
        <v>91</v>
      </c>
      <c r="E85" s="25">
        <v>0</v>
      </c>
      <c r="F85" s="25">
        <v>0</v>
      </c>
      <c r="G85" s="25">
        <v>0</v>
      </c>
      <c r="H85" s="25">
        <v>0</v>
      </c>
      <c r="I85" s="25">
        <f t="shared" si="4"/>
        <v>4754</v>
      </c>
      <c r="J85" s="25">
        <f t="shared" si="5"/>
        <v>4314</v>
      </c>
      <c r="K85" s="25">
        <f t="shared" si="6"/>
        <v>1594</v>
      </c>
      <c r="L85" s="25">
        <f t="shared" si="7"/>
        <v>1404</v>
      </c>
    </row>
    <row r="86" spans="1:12" x14ac:dyDescent="0.25">
      <c r="A86" s="129">
        <v>41762</v>
      </c>
      <c r="B86" s="38" t="s">
        <v>124</v>
      </c>
      <c r="C86" s="22">
        <v>0</v>
      </c>
      <c r="D86" s="22">
        <v>0</v>
      </c>
      <c r="E86" s="25">
        <v>0</v>
      </c>
      <c r="F86" s="25">
        <v>0</v>
      </c>
      <c r="G86" s="25">
        <v>0</v>
      </c>
      <c r="H86" s="25">
        <v>0</v>
      </c>
      <c r="I86" s="25">
        <f t="shared" si="4"/>
        <v>4754</v>
      </c>
      <c r="J86" s="25">
        <f t="shared" si="5"/>
        <v>4314</v>
      </c>
      <c r="K86" s="25">
        <f t="shared" si="6"/>
        <v>1594</v>
      </c>
      <c r="L86" s="25">
        <f t="shared" si="7"/>
        <v>1404</v>
      </c>
    </row>
    <row r="87" spans="1:12" x14ac:dyDescent="0.25">
      <c r="A87" s="129">
        <v>41763</v>
      </c>
      <c r="B87" s="38" t="s">
        <v>124</v>
      </c>
      <c r="C87" s="22">
        <v>0</v>
      </c>
      <c r="D87" s="22">
        <v>0</v>
      </c>
      <c r="E87" s="25">
        <v>0</v>
      </c>
      <c r="F87" s="25">
        <v>0</v>
      </c>
      <c r="G87" s="25">
        <v>0</v>
      </c>
      <c r="H87" s="25">
        <v>0</v>
      </c>
      <c r="I87" s="25">
        <f t="shared" si="4"/>
        <v>4754</v>
      </c>
      <c r="J87" s="25">
        <f t="shared" si="5"/>
        <v>4314</v>
      </c>
      <c r="K87" s="25">
        <f t="shared" si="6"/>
        <v>1594</v>
      </c>
      <c r="L87" s="25">
        <f t="shared" si="7"/>
        <v>1404</v>
      </c>
    </row>
    <row r="88" spans="1:12" x14ac:dyDescent="0.25">
      <c r="A88" s="129">
        <v>41764</v>
      </c>
      <c r="B88" s="38" t="s">
        <v>124</v>
      </c>
      <c r="C88" s="22">
        <v>0</v>
      </c>
      <c r="D88" s="52">
        <v>63</v>
      </c>
      <c r="E88" s="25">
        <v>0</v>
      </c>
      <c r="F88" s="25">
        <v>0</v>
      </c>
      <c r="G88" s="25">
        <v>0</v>
      </c>
      <c r="H88" s="25">
        <v>0</v>
      </c>
      <c r="I88" s="25">
        <f t="shared" si="4"/>
        <v>4754</v>
      </c>
      <c r="J88" s="25">
        <f t="shared" si="5"/>
        <v>4314</v>
      </c>
      <c r="K88" s="25">
        <f t="shared" si="6"/>
        <v>1594</v>
      </c>
      <c r="L88" s="25">
        <f t="shared" si="7"/>
        <v>1341</v>
      </c>
    </row>
    <row r="89" spans="1:12" x14ac:dyDescent="0.25">
      <c r="A89" s="129">
        <v>41765</v>
      </c>
      <c r="B89" s="38" t="s">
        <v>124</v>
      </c>
      <c r="C89" s="22">
        <v>0</v>
      </c>
      <c r="D89" s="22">
        <v>0</v>
      </c>
      <c r="E89" s="25">
        <v>0</v>
      </c>
      <c r="F89" s="25">
        <v>0</v>
      </c>
      <c r="G89" s="25">
        <v>0</v>
      </c>
      <c r="H89" s="25">
        <v>0</v>
      </c>
      <c r="I89" s="25">
        <f t="shared" si="4"/>
        <v>4754</v>
      </c>
      <c r="J89" s="25">
        <f t="shared" si="5"/>
        <v>4314</v>
      </c>
      <c r="K89" s="25">
        <f t="shared" si="6"/>
        <v>1594</v>
      </c>
      <c r="L89" s="25">
        <f t="shared" si="7"/>
        <v>1341</v>
      </c>
    </row>
    <row r="90" spans="1:12" x14ac:dyDescent="0.25">
      <c r="A90" s="129">
        <v>41766</v>
      </c>
      <c r="B90" s="38" t="s">
        <v>124</v>
      </c>
      <c r="C90" s="52">
        <v>0</v>
      </c>
      <c r="D90" s="52">
        <v>93</v>
      </c>
      <c r="E90" s="25">
        <v>0</v>
      </c>
      <c r="F90" s="25">
        <v>0</v>
      </c>
      <c r="G90" s="25">
        <v>0</v>
      </c>
      <c r="H90" s="25">
        <v>0</v>
      </c>
      <c r="I90" s="25">
        <f t="shared" si="4"/>
        <v>4754</v>
      </c>
      <c r="J90" s="25">
        <f t="shared" si="5"/>
        <v>4314</v>
      </c>
      <c r="K90" s="25">
        <f t="shared" si="6"/>
        <v>1594</v>
      </c>
      <c r="L90" s="25">
        <f t="shared" si="7"/>
        <v>1248</v>
      </c>
    </row>
    <row r="91" spans="1:12" x14ac:dyDescent="0.25">
      <c r="A91" s="129">
        <v>41767</v>
      </c>
      <c r="B91" s="38" t="s">
        <v>124</v>
      </c>
      <c r="C91" s="22">
        <v>0</v>
      </c>
      <c r="D91" s="52">
        <v>111</v>
      </c>
      <c r="E91" s="25">
        <v>0</v>
      </c>
      <c r="F91" s="25">
        <v>0</v>
      </c>
      <c r="G91" s="25">
        <v>0</v>
      </c>
      <c r="H91" s="25">
        <v>0</v>
      </c>
      <c r="I91" s="25">
        <f t="shared" si="4"/>
        <v>4754</v>
      </c>
      <c r="J91" s="25">
        <f t="shared" si="5"/>
        <v>4314</v>
      </c>
      <c r="K91" s="25">
        <f t="shared" si="6"/>
        <v>1594</v>
      </c>
      <c r="L91" s="25">
        <f t="shared" si="7"/>
        <v>1137</v>
      </c>
    </row>
    <row r="92" spans="1:12" x14ac:dyDescent="0.25">
      <c r="A92" s="129">
        <v>41768</v>
      </c>
      <c r="B92" s="38" t="s">
        <v>124</v>
      </c>
      <c r="C92" s="22">
        <v>0</v>
      </c>
      <c r="D92" s="52">
        <v>20</v>
      </c>
      <c r="E92" s="25">
        <v>0</v>
      </c>
      <c r="F92" s="25">
        <v>0</v>
      </c>
      <c r="G92" s="25">
        <v>0</v>
      </c>
      <c r="H92" s="25">
        <v>0</v>
      </c>
      <c r="I92" s="25">
        <f t="shared" si="4"/>
        <v>4754</v>
      </c>
      <c r="J92" s="25">
        <f t="shared" si="5"/>
        <v>4314</v>
      </c>
      <c r="K92" s="25">
        <f t="shared" si="6"/>
        <v>1594</v>
      </c>
      <c r="L92" s="25">
        <f t="shared" si="7"/>
        <v>1117</v>
      </c>
    </row>
    <row r="93" spans="1:12" x14ac:dyDescent="0.25">
      <c r="A93" s="129">
        <v>41769</v>
      </c>
      <c r="B93" s="38" t="s">
        <v>124</v>
      </c>
      <c r="C93" s="22">
        <v>0</v>
      </c>
      <c r="D93" s="52">
        <v>60</v>
      </c>
      <c r="E93" s="25">
        <v>0</v>
      </c>
      <c r="F93" s="25">
        <v>0</v>
      </c>
      <c r="G93" s="25">
        <v>0</v>
      </c>
      <c r="H93" s="25">
        <v>1500</v>
      </c>
      <c r="I93" s="25">
        <f t="shared" si="4"/>
        <v>4754</v>
      </c>
      <c r="J93" s="25">
        <f t="shared" si="5"/>
        <v>5814</v>
      </c>
      <c r="K93" s="25">
        <f t="shared" si="6"/>
        <v>1594</v>
      </c>
      <c r="L93" s="25">
        <f t="shared" si="7"/>
        <v>1057</v>
      </c>
    </row>
    <row r="94" spans="1:12" x14ac:dyDescent="0.25">
      <c r="A94" s="129">
        <v>41770</v>
      </c>
      <c r="B94" s="38" t="s">
        <v>124</v>
      </c>
      <c r="C94" s="22">
        <v>0</v>
      </c>
      <c r="D94" s="22">
        <v>0</v>
      </c>
      <c r="E94" s="25">
        <v>0</v>
      </c>
      <c r="F94" s="25">
        <v>0</v>
      </c>
      <c r="G94" s="25">
        <v>0</v>
      </c>
      <c r="H94" s="25">
        <v>0</v>
      </c>
      <c r="I94" s="25">
        <f t="shared" si="4"/>
        <v>4754</v>
      </c>
      <c r="J94" s="25">
        <f t="shared" si="5"/>
        <v>5814</v>
      </c>
      <c r="K94" s="25">
        <f t="shared" si="6"/>
        <v>1594</v>
      </c>
      <c r="L94" s="25">
        <f t="shared" si="7"/>
        <v>1057</v>
      </c>
    </row>
    <row r="95" spans="1:12" x14ac:dyDescent="0.25">
      <c r="A95" s="129">
        <v>41771</v>
      </c>
      <c r="B95" s="38" t="s">
        <v>124</v>
      </c>
      <c r="C95" s="22">
        <v>0</v>
      </c>
      <c r="D95" s="52">
        <v>30</v>
      </c>
      <c r="E95" s="25">
        <v>0</v>
      </c>
      <c r="F95" s="25">
        <v>120</v>
      </c>
      <c r="G95" s="25">
        <v>1000</v>
      </c>
      <c r="H95" s="25">
        <v>0</v>
      </c>
      <c r="I95" s="25">
        <f t="shared" si="4"/>
        <v>5754</v>
      </c>
      <c r="J95" s="25">
        <f t="shared" si="5"/>
        <v>5694</v>
      </c>
      <c r="K95" s="25">
        <f t="shared" si="6"/>
        <v>1594</v>
      </c>
      <c r="L95" s="25">
        <f t="shared" si="7"/>
        <v>1147</v>
      </c>
    </row>
    <row r="96" spans="1:12" x14ac:dyDescent="0.25">
      <c r="A96" s="129">
        <v>41772</v>
      </c>
      <c r="B96" s="38" t="s">
        <v>124</v>
      </c>
      <c r="C96" s="52">
        <v>0</v>
      </c>
      <c r="D96" s="52">
        <v>79</v>
      </c>
      <c r="E96" s="25">
        <v>0</v>
      </c>
      <c r="F96" s="25">
        <v>100</v>
      </c>
      <c r="G96" s="25">
        <v>0</v>
      </c>
      <c r="H96" s="25">
        <v>0</v>
      </c>
      <c r="I96" s="25">
        <f t="shared" si="4"/>
        <v>5754</v>
      </c>
      <c r="J96" s="25">
        <f t="shared" si="5"/>
        <v>5594</v>
      </c>
      <c r="K96" s="25">
        <f t="shared" si="6"/>
        <v>1594</v>
      </c>
      <c r="L96" s="25">
        <f t="shared" si="7"/>
        <v>1168</v>
      </c>
    </row>
    <row r="97" spans="1:12" x14ac:dyDescent="0.25">
      <c r="A97" s="129">
        <v>41773</v>
      </c>
      <c r="B97" s="38" t="s">
        <v>124</v>
      </c>
      <c r="C97" s="52">
        <v>0</v>
      </c>
      <c r="D97" s="52">
        <v>164</v>
      </c>
      <c r="E97" s="25">
        <v>151</v>
      </c>
      <c r="F97" s="25">
        <v>140</v>
      </c>
      <c r="G97" s="25">
        <v>0</v>
      </c>
      <c r="H97" s="25">
        <v>0</v>
      </c>
      <c r="I97" s="25">
        <f t="shared" si="4"/>
        <v>5603</v>
      </c>
      <c r="J97" s="25">
        <f t="shared" si="5"/>
        <v>5454</v>
      </c>
      <c r="K97" s="25">
        <f t="shared" si="6"/>
        <v>1745</v>
      </c>
      <c r="L97" s="25">
        <f t="shared" si="7"/>
        <v>1144</v>
      </c>
    </row>
    <row r="98" spans="1:12" x14ac:dyDescent="0.25">
      <c r="A98" s="129">
        <v>41774</v>
      </c>
      <c r="B98" s="38" t="s">
        <v>124</v>
      </c>
      <c r="C98" s="52">
        <v>0</v>
      </c>
      <c r="D98" s="52">
        <v>154</v>
      </c>
      <c r="E98" s="25">
        <v>234</v>
      </c>
      <c r="F98" s="25">
        <v>150</v>
      </c>
      <c r="G98" s="25">
        <v>0</v>
      </c>
      <c r="H98" s="25">
        <v>0</v>
      </c>
      <c r="I98" s="25">
        <f t="shared" si="4"/>
        <v>5369</v>
      </c>
      <c r="J98" s="25">
        <f t="shared" si="5"/>
        <v>5304</v>
      </c>
      <c r="K98" s="25">
        <f t="shared" si="6"/>
        <v>1979</v>
      </c>
      <c r="L98" s="25">
        <f t="shared" si="7"/>
        <v>1140</v>
      </c>
    </row>
    <row r="99" spans="1:12" x14ac:dyDescent="0.25">
      <c r="A99" s="129">
        <v>41775</v>
      </c>
      <c r="B99" s="38" t="s">
        <v>124</v>
      </c>
      <c r="C99" s="52">
        <v>0</v>
      </c>
      <c r="D99" s="52">
        <v>77</v>
      </c>
      <c r="E99" s="25">
        <v>316</v>
      </c>
      <c r="F99" s="25">
        <v>240</v>
      </c>
      <c r="G99" s="25">
        <v>0</v>
      </c>
      <c r="H99" s="25">
        <v>0</v>
      </c>
      <c r="I99" s="25">
        <f t="shared" si="4"/>
        <v>5053</v>
      </c>
      <c r="J99" s="25">
        <f t="shared" si="5"/>
        <v>5064</v>
      </c>
      <c r="K99" s="25">
        <f t="shared" si="6"/>
        <v>2295</v>
      </c>
      <c r="L99" s="25">
        <f t="shared" si="7"/>
        <v>1303</v>
      </c>
    </row>
    <row r="100" spans="1:12" x14ac:dyDescent="0.25">
      <c r="A100" s="129">
        <v>41776</v>
      </c>
      <c r="B100" s="38" t="s">
        <v>124</v>
      </c>
      <c r="C100" s="52">
        <v>188</v>
      </c>
      <c r="D100" s="52">
        <v>9</v>
      </c>
      <c r="E100" s="25">
        <v>0</v>
      </c>
      <c r="F100" s="25">
        <v>381</v>
      </c>
      <c r="G100" s="25">
        <v>2000</v>
      </c>
      <c r="H100" s="25">
        <v>0</v>
      </c>
      <c r="I100" s="25">
        <f t="shared" si="4"/>
        <v>7053</v>
      </c>
      <c r="J100" s="25">
        <f t="shared" si="5"/>
        <v>4683</v>
      </c>
      <c r="K100" s="25">
        <f t="shared" si="6"/>
        <v>2107</v>
      </c>
      <c r="L100" s="25">
        <f t="shared" si="7"/>
        <v>1675</v>
      </c>
    </row>
    <row r="101" spans="1:12" x14ac:dyDescent="0.25">
      <c r="A101" s="129">
        <v>41777</v>
      </c>
      <c r="B101" s="38" t="s">
        <v>124</v>
      </c>
      <c r="C101" s="22">
        <v>0</v>
      </c>
      <c r="D101" s="22">
        <v>0</v>
      </c>
      <c r="E101" s="25">
        <v>0</v>
      </c>
      <c r="F101" s="25">
        <v>0</v>
      </c>
      <c r="G101" s="25">
        <v>0</v>
      </c>
      <c r="H101" s="25">
        <v>2100</v>
      </c>
      <c r="I101" s="25">
        <f t="shared" si="4"/>
        <v>7053</v>
      </c>
      <c r="J101" s="25">
        <f t="shared" si="5"/>
        <v>6783</v>
      </c>
      <c r="K101" s="25">
        <f t="shared" si="6"/>
        <v>2107</v>
      </c>
      <c r="L101" s="25">
        <f t="shared" si="7"/>
        <v>1675</v>
      </c>
    </row>
    <row r="102" spans="1:12" x14ac:dyDescent="0.25">
      <c r="A102" s="129">
        <v>41778</v>
      </c>
      <c r="B102" s="38" t="s">
        <v>124</v>
      </c>
      <c r="C102" s="52">
        <v>0</v>
      </c>
      <c r="D102" s="22">
        <v>0</v>
      </c>
      <c r="E102" s="25">
        <v>91</v>
      </c>
      <c r="F102" s="25">
        <v>0</v>
      </c>
      <c r="G102" s="25">
        <v>0</v>
      </c>
      <c r="H102" s="25">
        <v>0</v>
      </c>
      <c r="I102" s="25">
        <f t="shared" si="4"/>
        <v>6962</v>
      </c>
      <c r="J102" s="25">
        <f t="shared" si="5"/>
        <v>6783</v>
      </c>
      <c r="K102" s="25">
        <f t="shared" si="6"/>
        <v>2198</v>
      </c>
      <c r="L102" s="25">
        <f t="shared" si="7"/>
        <v>1675</v>
      </c>
    </row>
    <row r="103" spans="1:12" x14ac:dyDescent="0.25">
      <c r="A103" s="129">
        <v>41779</v>
      </c>
      <c r="B103" s="38" t="s">
        <v>124</v>
      </c>
      <c r="C103" s="52">
        <v>161</v>
      </c>
      <c r="D103" s="52">
        <v>40</v>
      </c>
      <c r="E103" s="25">
        <v>100</v>
      </c>
      <c r="F103" s="25">
        <v>200</v>
      </c>
      <c r="G103" s="25">
        <v>0</v>
      </c>
      <c r="H103" s="25">
        <v>0</v>
      </c>
      <c r="I103" s="25">
        <f t="shared" si="4"/>
        <v>6862</v>
      </c>
      <c r="J103" s="25">
        <f t="shared" si="5"/>
        <v>6583</v>
      </c>
      <c r="K103" s="25">
        <f t="shared" si="6"/>
        <v>2137</v>
      </c>
      <c r="L103" s="25">
        <f t="shared" si="7"/>
        <v>1835</v>
      </c>
    </row>
    <row r="104" spans="1:12" x14ac:dyDescent="0.25">
      <c r="A104" s="129">
        <v>41780</v>
      </c>
      <c r="B104" s="38" t="s">
        <v>124</v>
      </c>
      <c r="C104" s="52">
        <v>131</v>
      </c>
      <c r="D104" s="52">
        <v>78</v>
      </c>
      <c r="E104" s="25">
        <v>39</v>
      </c>
      <c r="F104" s="25">
        <v>270</v>
      </c>
      <c r="G104" s="25">
        <v>0</v>
      </c>
      <c r="H104" s="25">
        <v>0</v>
      </c>
      <c r="I104" s="25">
        <f t="shared" si="4"/>
        <v>6823</v>
      </c>
      <c r="J104" s="25">
        <f t="shared" si="5"/>
        <v>6313</v>
      </c>
      <c r="K104" s="25">
        <f t="shared" si="6"/>
        <v>2045</v>
      </c>
      <c r="L104" s="25">
        <f t="shared" si="7"/>
        <v>2027</v>
      </c>
    </row>
    <row r="105" spans="1:12" x14ac:dyDescent="0.25">
      <c r="A105" s="129">
        <v>41781</v>
      </c>
      <c r="B105" s="38" t="s">
        <v>124</v>
      </c>
      <c r="C105" s="52">
        <v>87</v>
      </c>
      <c r="D105" s="52">
        <v>0</v>
      </c>
      <c r="E105" s="25">
        <v>190</v>
      </c>
      <c r="F105" s="25">
        <v>265</v>
      </c>
      <c r="G105" s="25">
        <v>0</v>
      </c>
      <c r="H105" s="25">
        <v>0</v>
      </c>
      <c r="I105" s="25">
        <f t="shared" si="4"/>
        <v>6633</v>
      </c>
      <c r="J105" s="25">
        <f t="shared" si="5"/>
        <v>6048</v>
      </c>
      <c r="K105" s="25">
        <f t="shared" si="6"/>
        <v>2148</v>
      </c>
      <c r="L105" s="25">
        <f t="shared" si="7"/>
        <v>2292</v>
      </c>
    </row>
    <row r="106" spans="1:12" x14ac:dyDescent="0.25">
      <c r="A106" s="129">
        <v>41782</v>
      </c>
      <c r="B106" s="38" t="s">
        <v>124</v>
      </c>
      <c r="C106" s="52">
        <v>55</v>
      </c>
      <c r="D106" s="52">
        <v>0</v>
      </c>
      <c r="E106" s="25">
        <v>190</v>
      </c>
      <c r="F106" s="25">
        <v>185</v>
      </c>
      <c r="G106" s="25">
        <v>0</v>
      </c>
      <c r="H106" s="25">
        <v>0</v>
      </c>
      <c r="I106" s="25">
        <f t="shared" si="4"/>
        <v>6443</v>
      </c>
      <c r="J106" s="25">
        <f t="shared" si="5"/>
        <v>5863</v>
      </c>
      <c r="K106" s="25">
        <f t="shared" si="6"/>
        <v>2283</v>
      </c>
      <c r="L106" s="25">
        <f t="shared" si="7"/>
        <v>2477</v>
      </c>
    </row>
    <row r="107" spans="1:12" x14ac:dyDescent="0.25">
      <c r="A107" s="129">
        <v>41783</v>
      </c>
      <c r="B107" s="38" t="s">
        <v>124</v>
      </c>
      <c r="C107" s="52">
        <v>40</v>
      </c>
      <c r="D107" s="52">
        <v>0</v>
      </c>
      <c r="E107" s="25">
        <v>0</v>
      </c>
      <c r="F107" s="25">
        <v>125</v>
      </c>
      <c r="G107" s="25">
        <v>0</v>
      </c>
      <c r="H107" s="25">
        <v>0</v>
      </c>
      <c r="I107" s="25">
        <f t="shared" si="4"/>
        <v>6443</v>
      </c>
      <c r="J107" s="25">
        <f t="shared" si="5"/>
        <v>5738</v>
      </c>
      <c r="K107" s="25">
        <f t="shared" si="6"/>
        <v>2243</v>
      </c>
      <c r="L107" s="25">
        <f t="shared" si="7"/>
        <v>2602</v>
      </c>
    </row>
    <row r="108" spans="1:12" x14ac:dyDescent="0.25">
      <c r="A108" s="129">
        <v>41784</v>
      </c>
      <c r="B108" s="38" t="s">
        <v>124</v>
      </c>
      <c r="C108" s="52">
        <v>111</v>
      </c>
      <c r="D108" s="22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f t="shared" si="4"/>
        <v>6443</v>
      </c>
      <c r="J108" s="25">
        <f t="shared" si="5"/>
        <v>5738</v>
      </c>
      <c r="K108" s="25">
        <f t="shared" si="6"/>
        <v>2132</v>
      </c>
      <c r="L108" s="25">
        <f t="shared" si="7"/>
        <v>2602</v>
      </c>
    </row>
    <row r="109" spans="1:12" x14ac:dyDescent="0.25">
      <c r="A109" s="129">
        <v>41785</v>
      </c>
      <c r="B109" s="38" t="s">
        <v>124</v>
      </c>
      <c r="C109" s="52">
        <v>0</v>
      </c>
      <c r="D109" s="52">
        <v>0</v>
      </c>
      <c r="E109" s="25">
        <v>220</v>
      </c>
      <c r="F109" s="25">
        <v>155</v>
      </c>
      <c r="G109" s="25">
        <v>0</v>
      </c>
      <c r="H109" s="25">
        <v>0</v>
      </c>
      <c r="I109" s="25">
        <f t="shared" si="4"/>
        <v>6223</v>
      </c>
      <c r="J109" s="25">
        <f t="shared" si="5"/>
        <v>5583</v>
      </c>
      <c r="K109" s="25">
        <f t="shared" si="6"/>
        <v>2352</v>
      </c>
      <c r="L109" s="25">
        <f t="shared" si="7"/>
        <v>2757</v>
      </c>
    </row>
    <row r="110" spans="1:12" x14ac:dyDescent="0.25">
      <c r="A110" s="129">
        <v>41786</v>
      </c>
      <c r="B110" s="38" t="s">
        <v>124</v>
      </c>
      <c r="C110" s="52">
        <v>0</v>
      </c>
      <c r="D110" s="52">
        <v>19</v>
      </c>
      <c r="E110" s="25">
        <v>284</v>
      </c>
      <c r="F110" s="25">
        <v>170</v>
      </c>
      <c r="G110" s="25">
        <v>0</v>
      </c>
      <c r="H110" s="25">
        <v>0</v>
      </c>
      <c r="I110" s="25">
        <f t="shared" si="4"/>
        <v>5939</v>
      </c>
      <c r="J110" s="25">
        <f t="shared" si="5"/>
        <v>5413</v>
      </c>
      <c r="K110" s="25">
        <f t="shared" si="6"/>
        <v>2636</v>
      </c>
      <c r="L110" s="25">
        <f t="shared" si="7"/>
        <v>2908</v>
      </c>
    </row>
    <row r="111" spans="1:12" x14ac:dyDescent="0.25">
      <c r="A111" s="129">
        <v>41787</v>
      </c>
      <c r="B111" s="38" t="s">
        <v>124</v>
      </c>
      <c r="C111" s="52">
        <v>0</v>
      </c>
      <c r="D111" s="52">
        <v>19</v>
      </c>
      <c r="E111" s="25">
        <v>282</v>
      </c>
      <c r="F111" s="25">
        <v>151</v>
      </c>
      <c r="G111" s="25">
        <v>0</v>
      </c>
      <c r="H111" s="25">
        <v>0</v>
      </c>
      <c r="I111" s="25">
        <f t="shared" si="4"/>
        <v>5657</v>
      </c>
      <c r="J111" s="25">
        <f t="shared" si="5"/>
        <v>5262</v>
      </c>
      <c r="K111" s="25">
        <f t="shared" si="6"/>
        <v>2918</v>
      </c>
      <c r="L111" s="25">
        <f t="shared" si="7"/>
        <v>3040</v>
      </c>
    </row>
    <row r="112" spans="1:12" x14ac:dyDescent="0.25">
      <c r="A112" s="129">
        <v>41788</v>
      </c>
      <c r="B112" s="38" t="s">
        <v>124</v>
      </c>
      <c r="C112" s="52">
        <v>0</v>
      </c>
      <c r="D112" s="22">
        <v>0</v>
      </c>
      <c r="E112" s="25">
        <v>335</v>
      </c>
      <c r="F112" s="25">
        <v>0</v>
      </c>
      <c r="G112" s="25">
        <v>0</v>
      </c>
      <c r="H112" s="25">
        <v>0</v>
      </c>
      <c r="I112" s="25">
        <f t="shared" si="4"/>
        <v>5322</v>
      </c>
      <c r="J112" s="25">
        <f t="shared" si="5"/>
        <v>5262</v>
      </c>
      <c r="K112" s="25">
        <f t="shared" si="6"/>
        <v>3253</v>
      </c>
      <c r="L112" s="25">
        <f t="shared" si="7"/>
        <v>3040</v>
      </c>
    </row>
    <row r="113" spans="1:12" x14ac:dyDescent="0.25">
      <c r="A113" s="129">
        <v>41789</v>
      </c>
      <c r="B113" s="38" t="s">
        <v>124</v>
      </c>
      <c r="C113" s="52">
        <v>0</v>
      </c>
      <c r="D113" s="52">
        <v>0</v>
      </c>
      <c r="E113" s="25">
        <v>353</v>
      </c>
      <c r="F113" s="25">
        <v>154</v>
      </c>
      <c r="G113" s="25">
        <v>0</v>
      </c>
      <c r="H113" s="25">
        <v>0</v>
      </c>
      <c r="I113" s="25">
        <f t="shared" si="4"/>
        <v>4969</v>
      </c>
      <c r="J113" s="25">
        <f t="shared" si="5"/>
        <v>5108</v>
      </c>
      <c r="K113" s="25">
        <f t="shared" si="6"/>
        <v>3606</v>
      </c>
      <c r="L113" s="25">
        <f t="shared" si="7"/>
        <v>3194</v>
      </c>
    </row>
    <row r="114" spans="1:12" x14ac:dyDescent="0.25">
      <c r="A114" s="129">
        <v>41790</v>
      </c>
      <c r="B114" s="38" t="s">
        <v>124</v>
      </c>
      <c r="C114" s="22">
        <v>0</v>
      </c>
      <c r="D114" s="52">
        <v>24</v>
      </c>
      <c r="E114" s="25">
        <v>0</v>
      </c>
      <c r="F114" s="25">
        <v>320</v>
      </c>
      <c r="G114" s="25">
        <v>0</v>
      </c>
      <c r="H114" s="25">
        <v>0</v>
      </c>
      <c r="I114" s="25">
        <f t="shared" si="4"/>
        <v>4969</v>
      </c>
      <c r="J114" s="25">
        <f t="shared" si="5"/>
        <v>4788</v>
      </c>
      <c r="K114" s="25">
        <f t="shared" si="6"/>
        <v>3606</v>
      </c>
      <c r="L114" s="25">
        <f t="shared" si="7"/>
        <v>3490</v>
      </c>
    </row>
    <row r="115" spans="1:12" x14ac:dyDescent="0.25">
      <c r="A115" s="129">
        <v>41791</v>
      </c>
      <c r="B115" s="38" t="s">
        <v>126</v>
      </c>
      <c r="C115" s="52">
        <v>0</v>
      </c>
      <c r="D115" s="22">
        <v>0</v>
      </c>
      <c r="E115" s="25">
        <v>1</v>
      </c>
      <c r="F115" s="25">
        <v>0</v>
      </c>
      <c r="G115" s="25">
        <v>0</v>
      </c>
      <c r="H115" s="25">
        <v>0</v>
      </c>
      <c r="I115" s="25">
        <f t="shared" si="4"/>
        <v>4968</v>
      </c>
      <c r="J115" s="25">
        <f t="shared" si="5"/>
        <v>4788</v>
      </c>
      <c r="K115" s="25">
        <f t="shared" si="6"/>
        <v>3607</v>
      </c>
      <c r="L115" s="25">
        <f t="shared" si="7"/>
        <v>3490</v>
      </c>
    </row>
    <row r="116" spans="1:12" x14ac:dyDescent="0.25">
      <c r="A116" s="129">
        <v>41792</v>
      </c>
      <c r="B116" s="38" t="s">
        <v>126</v>
      </c>
      <c r="C116" s="52">
        <v>0</v>
      </c>
      <c r="D116" s="52">
        <v>0</v>
      </c>
      <c r="E116" s="25">
        <v>80</v>
      </c>
      <c r="F116" s="25">
        <v>75</v>
      </c>
      <c r="G116" s="25">
        <v>0</v>
      </c>
      <c r="H116" s="25">
        <v>0</v>
      </c>
      <c r="I116" s="25">
        <f t="shared" si="4"/>
        <v>4888</v>
      </c>
      <c r="J116" s="25">
        <f t="shared" si="5"/>
        <v>4713</v>
      </c>
      <c r="K116" s="25">
        <f t="shared" si="6"/>
        <v>3687</v>
      </c>
      <c r="L116" s="25">
        <f t="shared" si="7"/>
        <v>3565</v>
      </c>
    </row>
    <row r="117" spans="1:12" x14ac:dyDescent="0.25">
      <c r="A117" s="129">
        <v>41793</v>
      </c>
      <c r="B117" s="38" t="s">
        <v>126</v>
      </c>
      <c r="C117" s="52">
        <v>0</v>
      </c>
      <c r="D117" s="52">
        <v>40</v>
      </c>
      <c r="E117" s="25">
        <v>180</v>
      </c>
      <c r="F117" s="25">
        <v>20</v>
      </c>
      <c r="G117" s="25">
        <v>0</v>
      </c>
      <c r="H117" s="25">
        <v>0</v>
      </c>
      <c r="I117" s="25">
        <f t="shared" si="4"/>
        <v>4708</v>
      </c>
      <c r="J117" s="25">
        <f t="shared" si="5"/>
        <v>4693</v>
      </c>
      <c r="K117" s="25">
        <f t="shared" si="6"/>
        <v>3867</v>
      </c>
      <c r="L117" s="25">
        <f t="shared" si="7"/>
        <v>3545</v>
      </c>
    </row>
    <row r="118" spans="1:12" x14ac:dyDescent="0.25">
      <c r="A118" s="129">
        <v>41794</v>
      </c>
      <c r="B118" s="38" t="s">
        <v>126</v>
      </c>
      <c r="C118" s="52">
        <v>0</v>
      </c>
      <c r="D118" s="22">
        <v>0</v>
      </c>
      <c r="E118" s="25">
        <v>50</v>
      </c>
      <c r="F118" s="25">
        <v>0</v>
      </c>
      <c r="G118" s="25">
        <v>0</v>
      </c>
      <c r="H118" s="25">
        <v>0</v>
      </c>
      <c r="I118" s="25">
        <f t="shared" si="4"/>
        <v>4658</v>
      </c>
      <c r="J118" s="25">
        <f t="shared" si="5"/>
        <v>4693</v>
      </c>
      <c r="K118" s="25">
        <f t="shared" si="6"/>
        <v>3917</v>
      </c>
      <c r="L118" s="25">
        <f t="shared" si="7"/>
        <v>3545</v>
      </c>
    </row>
    <row r="119" spans="1:12" x14ac:dyDescent="0.25">
      <c r="A119" s="129">
        <v>41795</v>
      </c>
      <c r="B119" s="38" t="s">
        <v>126</v>
      </c>
      <c r="C119" s="52">
        <v>0</v>
      </c>
      <c r="D119" s="52">
        <v>0</v>
      </c>
      <c r="E119" s="25">
        <v>240</v>
      </c>
      <c r="F119" s="25">
        <v>206</v>
      </c>
      <c r="G119" s="25">
        <v>1000</v>
      </c>
      <c r="H119" s="25">
        <v>0</v>
      </c>
      <c r="I119" s="25">
        <f t="shared" si="4"/>
        <v>5418</v>
      </c>
      <c r="J119" s="25">
        <f t="shared" si="5"/>
        <v>4487</v>
      </c>
      <c r="K119" s="25">
        <f t="shared" si="6"/>
        <v>4157</v>
      </c>
      <c r="L119" s="25">
        <f t="shared" si="7"/>
        <v>3751</v>
      </c>
    </row>
    <row r="120" spans="1:12" x14ac:dyDescent="0.25">
      <c r="A120" s="129">
        <v>41796</v>
      </c>
      <c r="B120" s="38" t="s">
        <v>126</v>
      </c>
      <c r="C120" s="52">
        <v>0</v>
      </c>
      <c r="D120" s="52">
        <v>0</v>
      </c>
      <c r="E120" s="25">
        <v>290</v>
      </c>
      <c r="F120" s="25">
        <v>60</v>
      </c>
      <c r="G120" s="25">
        <v>2000</v>
      </c>
      <c r="H120" s="25">
        <v>0</v>
      </c>
      <c r="I120" s="25">
        <f t="shared" si="4"/>
        <v>7128</v>
      </c>
      <c r="J120" s="25">
        <f t="shared" si="5"/>
        <v>4427</v>
      </c>
      <c r="K120" s="25">
        <f t="shared" si="6"/>
        <v>4447</v>
      </c>
      <c r="L120" s="25">
        <f t="shared" si="7"/>
        <v>3811</v>
      </c>
    </row>
    <row r="121" spans="1:12" x14ac:dyDescent="0.25">
      <c r="A121" s="129">
        <v>41797</v>
      </c>
      <c r="B121" s="38" t="s">
        <v>126</v>
      </c>
      <c r="C121" s="52">
        <v>0</v>
      </c>
      <c r="D121" s="22">
        <v>0</v>
      </c>
      <c r="E121" s="25">
        <v>41</v>
      </c>
      <c r="F121" s="25">
        <v>0</v>
      </c>
      <c r="G121" s="25">
        <v>0</v>
      </c>
      <c r="H121" s="25">
        <v>0</v>
      </c>
      <c r="I121" s="25">
        <f t="shared" si="4"/>
        <v>7087</v>
      </c>
      <c r="J121" s="25">
        <f t="shared" si="5"/>
        <v>4427</v>
      </c>
      <c r="K121" s="25">
        <f t="shared" si="6"/>
        <v>4488</v>
      </c>
      <c r="L121" s="25">
        <f t="shared" si="7"/>
        <v>3811</v>
      </c>
    </row>
    <row r="122" spans="1:12" x14ac:dyDescent="0.25">
      <c r="A122" s="129">
        <v>41798</v>
      </c>
      <c r="B122" s="38" t="s">
        <v>126</v>
      </c>
      <c r="C122" s="22">
        <v>0</v>
      </c>
      <c r="D122" s="22">
        <v>0</v>
      </c>
      <c r="E122" s="25">
        <v>0</v>
      </c>
      <c r="F122" s="25">
        <v>0</v>
      </c>
      <c r="G122" s="25">
        <v>0</v>
      </c>
      <c r="H122" s="25">
        <v>0</v>
      </c>
      <c r="I122" s="25">
        <f t="shared" si="4"/>
        <v>7087</v>
      </c>
      <c r="J122" s="25">
        <f t="shared" si="5"/>
        <v>4427</v>
      </c>
      <c r="K122" s="25">
        <f t="shared" si="6"/>
        <v>4488</v>
      </c>
      <c r="L122" s="25">
        <f t="shared" si="7"/>
        <v>3811</v>
      </c>
    </row>
    <row r="123" spans="1:12" x14ac:dyDescent="0.25">
      <c r="A123" s="129">
        <v>41799</v>
      </c>
      <c r="B123" s="38" t="s">
        <v>126</v>
      </c>
      <c r="C123" s="52">
        <v>0</v>
      </c>
      <c r="D123" s="52">
        <v>0</v>
      </c>
      <c r="E123" s="25">
        <v>123</v>
      </c>
      <c r="F123" s="25">
        <v>558</v>
      </c>
      <c r="G123" s="25">
        <v>0</v>
      </c>
      <c r="H123" s="25">
        <v>2000</v>
      </c>
      <c r="I123" s="25">
        <f t="shared" si="4"/>
        <v>6964</v>
      </c>
      <c r="J123" s="25">
        <f t="shared" si="5"/>
        <v>5869</v>
      </c>
      <c r="K123" s="25">
        <f t="shared" si="6"/>
        <v>4611</v>
      </c>
      <c r="L123" s="25">
        <f t="shared" si="7"/>
        <v>4369</v>
      </c>
    </row>
    <row r="124" spans="1:12" x14ac:dyDescent="0.25">
      <c r="A124" s="129">
        <v>41800</v>
      </c>
      <c r="B124" s="38" t="s">
        <v>126</v>
      </c>
      <c r="C124" s="52">
        <v>0</v>
      </c>
      <c r="D124" s="52">
        <v>0</v>
      </c>
      <c r="E124" s="25">
        <v>120</v>
      </c>
      <c r="F124" s="25">
        <v>150</v>
      </c>
      <c r="G124" s="25">
        <v>2000</v>
      </c>
      <c r="H124" s="25">
        <v>2000</v>
      </c>
      <c r="I124" s="25">
        <f t="shared" si="4"/>
        <v>8844</v>
      </c>
      <c r="J124" s="25">
        <f t="shared" si="5"/>
        <v>7719</v>
      </c>
      <c r="K124" s="25">
        <f t="shared" si="6"/>
        <v>4731</v>
      </c>
      <c r="L124" s="25">
        <f t="shared" si="7"/>
        <v>4519</v>
      </c>
    </row>
    <row r="125" spans="1:12" x14ac:dyDescent="0.25">
      <c r="A125" s="129">
        <v>41801</v>
      </c>
      <c r="B125" s="38" t="s">
        <v>126</v>
      </c>
      <c r="C125" s="52">
        <v>0</v>
      </c>
      <c r="D125" s="52">
        <v>0</v>
      </c>
      <c r="E125" s="25">
        <v>145</v>
      </c>
      <c r="F125" s="25">
        <v>280</v>
      </c>
      <c r="G125" s="25">
        <v>0</v>
      </c>
      <c r="H125" s="25">
        <v>0</v>
      </c>
      <c r="I125" s="25">
        <f t="shared" si="4"/>
        <v>8699</v>
      </c>
      <c r="J125" s="25">
        <f t="shared" si="5"/>
        <v>7439</v>
      </c>
      <c r="K125" s="25">
        <f t="shared" si="6"/>
        <v>4876</v>
      </c>
      <c r="L125" s="25">
        <f t="shared" si="7"/>
        <v>4799</v>
      </c>
    </row>
    <row r="126" spans="1:12" x14ac:dyDescent="0.25">
      <c r="A126" s="129">
        <v>41802</v>
      </c>
      <c r="B126" s="38" t="s">
        <v>126</v>
      </c>
      <c r="C126" s="52">
        <v>0</v>
      </c>
      <c r="D126" s="52">
        <v>0</v>
      </c>
      <c r="E126" s="25">
        <v>270</v>
      </c>
      <c r="F126" s="25">
        <v>245</v>
      </c>
      <c r="G126" s="25">
        <v>0</v>
      </c>
      <c r="H126" s="25">
        <v>0</v>
      </c>
      <c r="I126" s="25">
        <f t="shared" si="4"/>
        <v>8429</v>
      </c>
      <c r="J126" s="25">
        <f t="shared" si="5"/>
        <v>7194</v>
      </c>
      <c r="K126" s="25">
        <f t="shared" si="6"/>
        <v>5146</v>
      </c>
      <c r="L126" s="25">
        <f t="shared" si="7"/>
        <v>5044</v>
      </c>
    </row>
    <row r="127" spans="1:12" x14ac:dyDescent="0.25">
      <c r="A127" s="129">
        <v>41803</v>
      </c>
      <c r="B127" s="38" t="s">
        <v>126</v>
      </c>
      <c r="C127" s="52">
        <v>0</v>
      </c>
      <c r="D127" s="52">
        <v>0</v>
      </c>
      <c r="E127" s="25">
        <v>260</v>
      </c>
      <c r="F127" s="25">
        <v>290</v>
      </c>
      <c r="G127" s="25">
        <v>0</v>
      </c>
      <c r="H127" s="25">
        <v>0</v>
      </c>
      <c r="I127" s="25">
        <f t="shared" si="4"/>
        <v>8169</v>
      </c>
      <c r="J127" s="25">
        <f t="shared" si="5"/>
        <v>6904</v>
      </c>
      <c r="K127" s="25">
        <f t="shared" si="6"/>
        <v>5406</v>
      </c>
      <c r="L127" s="25">
        <f t="shared" si="7"/>
        <v>5334</v>
      </c>
    </row>
    <row r="128" spans="1:12" x14ac:dyDescent="0.25">
      <c r="A128" s="129">
        <v>41804</v>
      </c>
      <c r="B128" s="38" t="s">
        <v>126</v>
      </c>
      <c r="C128" s="22">
        <v>0</v>
      </c>
      <c r="D128" s="22">
        <v>0</v>
      </c>
      <c r="E128" s="25">
        <v>0</v>
      </c>
      <c r="F128" s="25">
        <v>0</v>
      </c>
      <c r="G128" s="25">
        <v>0</v>
      </c>
      <c r="H128" s="25">
        <v>0</v>
      </c>
      <c r="I128" s="25">
        <f t="shared" si="4"/>
        <v>8169</v>
      </c>
      <c r="J128" s="25">
        <f t="shared" si="5"/>
        <v>6904</v>
      </c>
      <c r="K128" s="25">
        <f t="shared" si="6"/>
        <v>5406</v>
      </c>
      <c r="L128" s="25">
        <f t="shared" si="7"/>
        <v>5334</v>
      </c>
    </row>
    <row r="129" spans="1:12" x14ac:dyDescent="0.25">
      <c r="A129" s="129">
        <v>41805</v>
      </c>
      <c r="B129" s="38" t="s">
        <v>126</v>
      </c>
      <c r="C129" s="52">
        <v>19</v>
      </c>
      <c r="D129" s="22">
        <v>0</v>
      </c>
      <c r="E129" s="25">
        <v>0</v>
      </c>
      <c r="F129" s="25">
        <v>0</v>
      </c>
      <c r="G129" s="25">
        <v>0</v>
      </c>
      <c r="H129" s="25">
        <v>0</v>
      </c>
      <c r="I129" s="25">
        <f t="shared" si="4"/>
        <v>8169</v>
      </c>
      <c r="J129" s="25">
        <f t="shared" si="5"/>
        <v>6904</v>
      </c>
      <c r="K129" s="25">
        <f t="shared" si="6"/>
        <v>5387</v>
      </c>
      <c r="L129" s="25">
        <f t="shared" si="7"/>
        <v>5334</v>
      </c>
    </row>
    <row r="130" spans="1:12" x14ac:dyDescent="0.25">
      <c r="A130" s="129">
        <v>41806</v>
      </c>
      <c r="B130" s="38" t="s">
        <v>126</v>
      </c>
      <c r="C130" s="22">
        <v>0</v>
      </c>
      <c r="D130" s="22">
        <v>0</v>
      </c>
      <c r="E130" s="25">
        <v>0</v>
      </c>
      <c r="F130" s="25">
        <v>0</v>
      </c>
      <c r="G130" s="25">
        <v>0</v>
      </c>
      <c r="H130" s="25">
        <v>0</v>
      </c>
      <c r="I130" s="25">
        <f t="shared" si="4"/>
        <v>8169</v>
      </c>
      <c r="J130" s="25">
        <f t="shared" si="5"/>
        <v>6904</v>
      </c>
      <c r="K130" s="25">
        <f t="shared" si="6"/>
        <v>5387</v>
      </c>
      <c r="L130" s="25">
        <f t="shared" si="7"/>
        <v>5334</v>
      </c>
    </row>
    <row r="131" spans="1:12" x14ac:dyDescent="0.25">
      <c r="A131" s="129">
        <v>41807</v>
      </c>
      <c r="B131" s="38" t="s">
        <v>126</v>
      </c>
      <c r="C131" s="22">
        <v>0</v>
      </c>
      <c r="D131" s="52">
        <v>0</v>
      </c>
      <c r="E131" s="25">
        <v>0</v>
      </c>
      <c r="F131" s="25">
        <v>135</v>
      </c>
      <c r="G131" s="25">
        <v>0</v>
      </c>
      <c r="H131" s="25">
        <v>0</v>
      </c>
      <c r="I131" s="25">
        <f t="shared" si="4"/>
        <v>8169</v>
      </c>
      <c r="J131" s="25">
        <f t="shared" si="5"/>
        <v>6769</v>
      </c>
      <c r="K131" s="25">
        <f t="shared" si="6"/>
        <v>5387</v>
      </c>
      <c r="L131" s="25">
        <f t="shared" si="7"/>
        <v>5469</v>
      </c>
    </row>
    <row r="132" spans="1:12" x14ac:dyDescent="0.25">
      <c r="A132" s="129">
        <v>41808</v>
      </c>
      <c r="B132" s="38" t="s">
        <v>126</v>
      </c>
      <c r="C132" s="22">
        <v>0</v>
      </c>
      <c r="D132" s="52">
        <v>0</v>
      </c>
      <c r="E132" s="25">
        <v>0</v>
      </c>
      <c r="F132" s="25">
        <v>200</v>
      </c>
      <c r="G132" s="25">
        <v>0</v>
      </c>
      <c r="H132" s="25">
        <v>2000</v>
      </c>
      <c r="I132" s="25">
        <f t="shared" si="4"/>
        <v>8169</v>
      </c>
      <c r="J132" s="25">
        <f t="shared" si="5"/>
        <v>8569</v>
      </c>
      <c r="K132" s="25">
        <f t="shared" si="6"/>
        <v>5387</v>
      </c>
      <c r="L132" s="25">
        <f t="shared" si="7"/>
        <v>5669</v>
      </c>
    </row>
    <row r="133" spans="1:12" x14ac:dyDescent="0.25">
      <c r="A133" s="129">
        <v>41809</v>
      </c>
      <c r="B133" s="38" t="s">
        <v>126</v>
      </c>
      <c r="C133" s="52">
        <v>0</v>
      </c>
      <c r="D133" s="52">
        <v>17</v>
      </c>
      <c r="E133" s="25">
        <v>250</v>
      </c>
      <c r="F133" s="25">
        <v>210</v>
      </c>
      <c r="G133" s="25">
        <v>0</v>
      </c>
      <c r="H133" s="25">
        <v>0</v>
      </c>
      <c r="I133" s="25">
        <f t="shared" ref="I133:I196" si="8">G133+I132-E133</f>
        <v>7919</v>
      </c>
      <c r="J133" s="25">
        <f t="shared" ref="J133:J196" si="9">H133+J132-F133</f>
        <v>8359</v>
      </c>
      <c r="K133" s="25">
        <f t="shared" ref="K133:K196" si="10">E133+K132-C133</f>
        <v>5637</v>
      </c>
      <c r="L133" s="25">
        <f t="shared" ref="L133:L196" si="11">F133+L132-D133</f>
        <v>5862</v>
      </c>
    </row>
    <row r="134" spans="1:12" x14ac:dyDescent="0.25">
      <c r="A134" s="129">
        <v>41810</v>
      </c>
      <c r="B134" s="38" t="s">
        <v>126</v>
      </c>
      <c r="C134" s="52">
        <v>167</v>
      </c>
      <c r="D134" s="52">
        <v>21</v>
      </c>
      <c r="E134" s="25">
        <v>100</v>
      </c>
      <c r="F134" s="25">
        <v>150</v>
      </c>
      <c r="G134" s="25">
        <v>0</v>
      </c>
      <c r="H134" s="25">
        <v>0</v>
      </c>
      <c r="I134" s="25">
        <f t="shared" si="8"/>
        <v>7819</v>
      </c>
      <c r="J134" s="25">
        <f t="shared" si="9"/>
        <v>8209</v>
      </c>
      <c r="K134" s="25">
        <f t="shared" si="10"/>
        <v>5570</v>
      </c>
      <c r="L134" s="25">
        <f t="shared" si="11"/>
        <v>5991</v>
      </c>
    </row>
    <row r="135" spans="1:12" x14ac:dyDescent="0.25">
      <c r="A135" s="129">
        <v>41811</v>
      </c>
      <c r="B135" s="38" t="s">
        <v>126</v>
      </c>
      <c r="C135" s="52">
        <v>100</v>
      </c>
      <c r="D135" s="52">
        <v>117</v>
      </c>
      <c r="E135" s="25">
        <v>0</v>
      </c>
      <c r="F135" s="25">
        <v>0</v>
      </c>
      <c r="G135" s="25">
        <v>0</v>
      </c>
      <c r="H135" s="25">
        <v>0</v>
      </c>
      <c r="I135" s="25">
        <f t="shared" si="8"/>
        <v>7819</v>
      </c>
      <c r="J135" s="25">
        <f t="shared" si="9"/>
        <v>8209</v>
      </c>
      <c r="K135" s="25">
        <f t="shared" si="10"/>
        <v>5470</v>
      </c>
      <c r="L135" s="25">
        <f t="shared" si="11"/>
        <v>5874</v>
      </c>
    </row>
    <row r="136" spans="1:12" x14ac:dyDescent="0.25">
      <c r="A136" s="129">
        <v>41812</v>
      </c>
      <c r="B136" s="38" t="s">
        <v>126</v>
      </c>
      <c r="C136" s="22">
        <v>0</v>
      </c>
      <c r="D136" s="22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f t="shared" si="8"/>
        <v>7819</v>
      </c>
      <c r="J136" s="25">
        <f t="shared" si="9"/>
        <v>8209</v>
      </c>
      <c r="K136" s="25">
        <f t="shared" si="10"/>
        <v>5470</v>
      </c>
      <c r="L136" s="25">
        <f t="shared" si="11"/>
        <v>5874</v>
      </c>
    </row>
    <row r="137" spans="1:12" x14ac:dyDescent="0.25">
      <c r="A137" s="129">
        <v>41813</v>
      </c>
      <c r="B137" s="38" t="s">
        <v>126</v>
      </c>
      <c r="C137" s="52">
        <v>76</v>
      </c>
      <c r="D137" s="52">
        <v>201</v>
      </c>
      <c r="E137" s="25">
        <v>270</v>
      </c>
      <c r="F137" s="25">
        <v>180</v>
      </c>
      <c r="G137" s="25">
        <v>0</v>
      </c>
      <c r="H137" s="25">
        <v>0</v>
      </c>
      <c r="I137" s="25">
        <f t="shared" si="8"/>
        <v>7549</v>
      </c>
      <c r="J137" s="25">
        <f t="shared" si="9"/>
        <v>8029</v>
      </c>
      <c r="K137" s="25">
        <f t="shared" si="10"/>
        <v>5664</v>
      </c>
      <c r="L137" s="25">
        <f t="shared" si="11"/>
        <v>5853</v>
      </c>
    </row>
    <row r="138" spans="1:12" x14ac:dyDescent="0.25">
      <c r="A138" s="129">
        <v>41814</v>
      </c>
      <c r="B138" s="38" t="s">
        <v>126</v>
      </c>
      <c r="C138" s="52">
        <v>151</v>
      </c>
      <c r="D138" s="52">
        <v>135</v>
      </c>
      <c r="E138" s="25">
        <v>135</v>
      </c>
      <c r="F138" s="25">
        <v>100</v>
      </c>
      <c r="G138" s="25">
        <v>0</v>
      </c>
      <c r="H138" s="25">
        <v>0</v>
      </c>
      <c r="I138" s="25">
        <f t="shared" si="8"/>
        <v>7414</v>
      </c>
      <c r="J138" s="25">
        <f t="shared" si="9"/>
        <v>7929</v>
      </c>
      <c r="K138" s="25">
        <f t="shared" si="10"/>
        <v>5648</v>
      </c>
      <c r="L138" s="25">
        <f t="shared" si="11"/>
        <v>5818</v>
      </c>
    </row>
    <row r="139" spans="1:12" x14ac:dyDescent="0.25">
      <c r="A139" s="129">
        <v>41815</v>
      </c>
      <c r="B139" s="38" t="s">
        <v>126</v>
      </c>
      <c r="C139" s="52">
        <v>122</v>
      </c>
      <c r="D139" s="52">
        <v>157</v>
      </c>
      <c r="E139" s="25">
        <v>340</v>
      </c>
      <c r="F139" s="25">
        <v>240</v>
      </c>
      <c r="G139" s="25">
        <v>0</v>
      </c>
      <c r="H139" s="25">
        <v>0</v>
      </c>
      <c r="I139" s="25">
        <f t="shared" si="8"/>
        <v>7074</v>
      </c>
      <c r="J139" s="25">
        <f t="shared" si="9"/>
        <v>7689</v>
      </c>
      <c r="K139" s="25">
        <f t="shared" si="10"/>
        <v>5866</v>
      </c>
      <c r="L139" s="25">
        <f t="shared" si="11"/>
        <v>5901</v>
      </c>
    </row>
    <row r="140" spans="1:12" x14ac:dyDescent="0.25">
      <c r="A140" s="129">
        <v>41816</v>
      </c>
      <c r="B140" s="38" t="s">
        <v>126</v>
      </c>
      <c r="C140" s="52">
        <v>530</v>
      </c>
      <c r="D140" s="52">
        <v>111</v>
      </c>
      <c r="E140" s="25">
        <v>355</v>
      </c>
      <c r="F140" s="25">
        <v>60</v>
      </c>
      <c r="G140" s="25">
        <v>0</v>
      </c>
      <c r="H140" s="25">
        <v>0</v>
      </c>
      <c r="I140" s="25">
        <f t="shared" si="8"/>
        <v>6719</v>
      </c>
      <c r="J140" s="25">
        <f t="shared" si="9"/>
        <v>7629</v>
      </c>
      <c r="K140" s="25">
        <f t="shared" si="10"/>
        <v>5691</v>
      </c>
      <c r="L140" s="25">
        <f t="shared" si="11"/>
        <v>5850</v>
      </c>
    </row>
    <row r="141" spans="1:12" x14ac:dyDescent="0.25">
      <c r="A141" s="129">
        <v>41817</v>
      </c>
      <c r="B141" s="38" t="s">
        <v>126</v>
      </c>
      <c r="C141" s="52">
        <v>146</v>
      </c>
      <c r="D141" s="52">
        <v>333</v>
      </c>
      <c r="E141" s="25">
        <v>465</v>
      </c>
      <c r="F141" s="25">
        <v>180</v>
      </c>
      <c r="G141" s="25">
        <v>0</v>
      </c>
      <c r="H141" s="25">
        <v>0</v>
      </c>
      <c r="I141" s="25">
        <f t="shared" si="8"/>
        <v>6254</v>
      </c>
      <c r="J141" s="25">
        <f t="shared" si="9"/>
        <v>7449</v>
      </c>
      <c r="K141" s="25">
        <f t="shared" si="10"/>
        <v>6010</v>
      </c>
      <c r="L141" s="25">
        <f t="shared" si="11"/>
        <v>5697</v>
      </c>
    </row>
    <row r="142" spans="1:12" x14ac:dyDescent="0.25">
      <c r="A142" s="129">
        <v>41818</v>
      </c>
      <c r="B142" s="38" t="s">
        <v>126</v>
      </c>
      <c r="C142" s="52">
        <v>641</v>
      </c>
      <c r="D142" s="22">
        <v>0</v>
      </c>
      <c r="E142" s="25">
        <v>0</v>
      </c>
      <c r="F142" s="25">
        <v>0</v>
      </c>
      <c r="G142" s="25">
        <v>0</v>
      </c>
      <c r="H142" s="25">
        <v>0</v>
      </c>
      <c r="I142" s="25">
        <f t="shared" si="8"/>
        <v>6254</v>
      </c>
      <c r="J142" s="25">
        <f t="shared" si="9"/>
        <v>7449</v>
      </c>
      <c r="K142" s="25">
        <f t="shared" si="10"/>
        <v>5369</v>
      </c>
      <c r="L142" s="25">
        <f t="shared" si="11"/>
        <v>5697</v>
      </c>
    </row>
    <row r="143" spans="1:12" x14ac:dyDescent="0.25">
      <c r="A143" s="129">
        <v>41819</v>
      </c>
      <c r="B143" s="38" t="s">
        <v>126</v>
      </c>
      <c r="C143" s="22">
        <v>0</v>
      </c>
      <c r="D143" s="22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f t="shared" si="8"/>
        <v>6254</v>
      </c>
      <c r="J143" s="25">
        <f t="shared" si="9"/>
        <v>7449</v>
      </c>
      <c r="K143" s="25">
        <f t="shared" si="10"/>
        <v>5369</v>
      </c>
      <c r="L143" s="25">
        <f t="shared" si="11"/>
        <v>5697</v>
      </c>
    </row>
    <row r="144" spans="1:12" x14ac:dyDescent="0.25">
      <c r="A144" s="129">
        <v>41820</v>
      </c>
      <c r="B144" s="38" t="s">
        <v>126</v>
      </c>
      <c r="C144" s="52">
        <v>846</v>
      </c>
      <c r="D144" s="52">
        <v>118</v>
      </c>
      <c r="E144" s="25">
        <v>230</v>
      </c>
      <c r="F144" s="25">
        <v>240</v>
      </c>
      <c r="G144" s="25">
        <v>0</v>
      </c>
      <c r="H144" s="25">
        <v>0</v>
      </c>
      <c r="I144" s="25">
        <f t="shared" si="8"/>
        <v>6024</v>
      </c>
      <c r="J144" s="25">
        <f t="shared" si="9"/>
        <v>7209</v>
      </c>
      <c r="K144" s="25">
        <f t="shared" si="10"/>
        <v>4753</v>
      </c>
      <c r="L144" s="25">
        <f t="shared" si="11"/>
        <v>5819</v>
      </c>
    </row>
    <row r="145" spans="1:12" x14ac:dyDescent="0.25">
      <c r="A145" s="129">
        <v>41821</v>
      </c>
      <c r="B145" s="38" t="s">
        <v>127</v>
      </c>
      <c r="C145" s="52">
        <v>276</v>
      </c>
      <c r="D145" s="52">
        <v>0</v>
      </c>
      <c r="E145" s="25">
        <v>50</v>
      </c>
      <c r="F145" s="25">
        <v>80</v>
      </c>
      <c r="G145" s="25">
        <v>0</v>
      </c>
      <c r="H145" s="25">
        <v>0</v>
      </c>
      <c r="I145" s="25">
        <f t="shared" si="8"/>
        <v>5974</v>
      </c>
      <c r="J145" s="25">
        <f t="shared" si="9"/>
        <v>7129</v>
      </c>
      <c r="K145" s="25">
        <f t="shared" si="10"/>
        <v>4527</v>
      </c>
      <c r="L145" s="25">
        <f t="shared" si="11"/>
        <v>5899</v>
      </c>
    </row>
    <row r="146" spans="1:12" x14ac:dyDescent="0.25">
      <c r="A146" s="129">
        <v>41822</v>
      </c>
      <c r="B146" s="38" t="s">
        <v>127</v>
      </c>
      <c r="C146" s="52">
        <v>365</v>
      </c>
      <c r="D146" s="52">
        <v>213</v>
      </c>
      <c r="E146" s="25">
        <v>240</v>
      </c>
      <c r="F146" s="25">
        <v>280</v>
      </c>
      <c r="G146" s="25">
        <v>0</v>
      </c>
      <c r="H146" s="25">
        <v>0</v>
      </c>
      <c r="I146" s="25">
        <f t="shared" si="8"/>
        <v>5734</v>
      </c>
      <c r="J146" s="25">
        <f t="shared" si="9"/>
        <v>6849</v>
      </c>
      <c r="K146" s="25">
        <f t="shared" si="10"/>
        <v>4402</v>
      </c>
      <c r="L146" s="25">
        <f t="shared" si="11"/>
        <v>5966</v>
      </c>
    </row>
    <row r="147" spans="1:12" x14ac:dyDescent="0.25">
      <c r="A147" s="129">
        <v>41823</v>
      </c>
      <c r="B147" s="38" t="s">
        <v>127</v>
      </c>
      <c r="C147" s="52">
        <v>171</v>
      </c>
      <c r="D147" s="52">
        <v>174</v>
      </c>
      <c r="E147" s="25">
        <v>180</v>
      </c>
      <c r="F147" s="25">
        <v>140</v>
      </c>
      <c r="G147" s="25">
        <v>0</v>
      </c>
      <c r="H147" s="25">
        <v>0</v>
      </c>
      <c r="I147" s="25">
        <f t="shared" si="8"/>
        <v>5554</v>
      </c>
      <c r="J147" s="25">
        <f t="shared" si="9"/>
        <v>6709</v>
      </c>
      <c r="K147" s="25">
        <f t="shared" si="10"/>
        <v>4411</v>
      </c>
      <c r="L147" s="25">
        <f t="shared" si="11"/>
        <v>5932</v>
      </c>
    </row>
    <row r="148" spans="1:12" x14ac:dyDescent="0.25">
      <c r="A148" s="129">
        <v>41824</v>
      </c>
      <c r="B148" s="38" t="s">
        <v>127</v>
      </c>
      <c r="C148" s="52">
        <v>260</v>
      </c>
      <c r="D148" s="52">
        <v>278</v>
      </c>
      <c r="E148" s="25">
        <v>300</v>
      </c>
      <c r="F148" s="25">
        <v>140</v>
      </c>
      <c r="G148" s="25">
        <v>0</v>
      </c>
      <c r="H148" s="25">
        <v>0</v>
      </c>
      <c r="I148" s="25">
        <f t="shared" si="8"/>
        <v>5254</v>
      </c>
      <c r="J148" s="25">
        <f t="shared" si="9"/>
        <v>6569</v>
      </c>
      <c r="K148" s="25">
        <f t="shared" si="10"/>
        <v>4451</v>
      </c>
      <c r="L148" s="25">
        <f t="shared" si="11"/>
        <v>5794</v>
      </c>
    </row>
    <row r="149" spans="1:12" x14ac:dyDescent="0.25">
      <c r="A149" s="129">
        <v>41825</v>
      </c>
      <c r="B149" s="38" t="s">
        <v>127</v>
      </c>
      <c r="C149" s="52">
        <v>146</v>
      </c>
      <c r="D149" s="52">
        <v>47</v>
      </c>
      <c r="E149" s="25">
        <v>0</v>
      </c>
      <c r="F149" s="25">
        <v>180</v>
      </c>
      <c r="G149" s="25">
        <v>0</v>
      </c>
      <c r="H149" s="25">
        <v>0</v>
      </c>
      <c r="I149" s="25">
        <f t="shared" si="8"/>
        <v>5254</v>
      </c>
      <c r="J149" s="25">
        <f t="shared" si="9"/>
        <v>6389</v>
      </c>
      <c r="K149" s="25">
        <f t="shared" si="10"/>
        <v>4305</v>
      </c>
      <c r="L149" s="25">
        <f t="shared" si="11"/>
        <v>5927</v>
      </c>
    </row>
    <row r="150" spans="1:12" x14ac:dyDescent="0.25">
      <c r="A150" s="129">
        <v>41826</v>
      </c>
      <c r="B150" s="38" t="s">
        <v>127</v>
      </c>
      <c r="C150" s="22">
        <v>0</v>
      </c>
      <c r="D150" s="22">
        <v>0</v>
      </c>
      <c r="E150" s="25">
        <v>0</v>
      </c>
      <c r="F150" s="25">
        <v>0</v>
      </c>
      <c r="G150" s="25">
        <v>0</v>
      </c>
      <c r="H150" s="25">
        <v>0</v>
      </c>
      <c r="I150" s="25">
        <f t="shared" si="8"/>
        <v>5254</v>
      </c>
      <c r="J150" s="25">
        <f t="shared" si="9"/>
        <v>6389</v>
      </c>
      <c r="K150" s="25">
        <f t="shared" si="10"/>
        <v>4305</v>
      </c>
      <c r="L150" s="25">
        <f t="shared" si="11"/>
        <v>5927</v>
      </c>
    </row>
    <row r="151" spans="1:12" x14ac:dyDescent="0.25">
      <c r="A151" s="129">
        <v>41827</v>
      </c>
      <c r="B151" s="38" t="s">
        <v>127</v>
      </c>
      <c r="C151" s="52">
        <v>127</v>
      </c>
      <c r="D151" s="52">
        <v>583</v>
      </c>
      <c r="E151" s="25">
        <v>140</v>
      </c>
      <c r="F151" s="25">
        <v>40</v>
      </c>
      <c r="G151" s="25">
        <v>2000</v>
      </c>
      <c r="H151" s="25">
        <v>0</v>
      </c>
      <c r="I151" s="25">
        <f t="shared" si="8"/>
        <v>7114</v>
      </c>
      <c r="J151" s="25">
        <f t="shared" si="9"/>
        <v>6349</v>
      </c>
      <c r="K151" s="25">
        <f t="shared" si="10"/>
        <v>4318</v>
      </c>
      <c r="L151" s="25">
        <f t="shared" si="11"/>
        <v>5384</v>
      </c>
    </row>
    <row r="152" spans="1:12" x14ac:dyDescent="0.25">
      <c r="A152" s="129">
        <v>41828</v>
      </c>
      <c r="B152" s="38" t="s">
        <v>127</v>
      </c>
      <c r="C152" s="52">
        <v>305</v>
      </c>
      <c r="D152" s="52">
        <v>69</v>
      </c>
      <c r="E152" s="25">
        <v>100</v>
      </c>
      <c r="F152" s="25">
        <v>420</v>
      </c>
      <c r="G152" s="25">
        <v>0</v>
      </c>
      <c r="H152" s="25">
        <v>0</v>
      </c>
      <c r="I152" s="25">
        <f t="shared" si="8"/>
        <v>7014</v>
      </c>
      <c r="J152" s="25">
        <f t="shared" si="9"/>
        <v>5929</v>
      </c>
      <c r="K152" s="25">
        <f t="shared" si="10"/>
        <v>4113</v>
      </c>
      <c r="L152" s="25">
        <f t="shared" si="11"/>
        <v>5735</v>
      </c>
    </row>
    <row r="153" spans="1:12" x14ac:dyDescent="0.25">
      <c r="A153" s="129">
        <v>41829</v>
      </c>
      <c r="B153" s="38" t="s">
        <v>127</v>
      </c>
      <c r="C153" s="52">
        <v>34</v>
      </c>
      <c r="D153" s="22">
        <v>0</v>
      </c>
      <c r="E153" s="25">
        <v>260</v>
      </c>
      <c r="F153" s="25">
        <v>0</v>
      </c>
      <c r="G153" s="25">
        <v>0</v>
      </c>
      <c r="H153" s="25">
        <v>0</v>
      </c>
      <c r="I153" s="25">
        <f t="shared" si="8"/>
        <v>6754</v>
      </c>
      <c r="J153" s="25">
        <f t="shared" si="9"/>
        <v>5929</v>
      </c>
      <c r="K153" s="25">
        <f t="shared" si="10"/>
        <v>4339</v>
      </c>
      <c r="L153" s="25">
        <f t="shared" si="11"/>
        <v>5735</v>
      </c>
    </row>
    <row r="154" spans="1:12" x14ac:dyDescent="0.25">
      <c r="A154" s="129">
        <v>41830</v>
      </c>
      <c r="B154" s="38" t="s">
        <v>127</v>
      </c>
      <c r="C154" s="52">
        <v>371</v>
      </c>
      <c r="D154" s="52">
        <v>502</v>
      </c>
      <c r="E154" s="25">
        <v>80</v>
      </c>
      <c r="F154" s="25">
        <v>60</v>
      </c>
      <c r="G154" s="25">
        <v>0</v>
      </c>
      <c r="H154" s="25">
        <v>0</v>
      </c>
      <c r="I154" s="25">
        <f t="shared" si="8"/>
        <v>6674</v>
      </c>
      <c r="J154" s="25">
        <f t="shared" si="9"/>
        <v>5869</v>
      </c>
      <c r="K154" s="25">
        <f t="shared" si="10"/>
        <v>4048</v>
      </c>
      <c r="L154" s="25">
        <f t="shared" si="11"/>
        <v>5293</v>
      </c>
    </row>
    <row r="155" spans="1:12" x14ac:dyDescent="0.25">
      <c r="A155" s="129">
        <v>41831</v>
      </c>
      <c r="B155" s="38" t="s">
        <v>127</v>
      </c>
      <c r="C155" s="52">
        <v>253</v>
      </c>
      <c r="D155" s="52">
        <v>290</v>
      </c>
      <c r="E155" s="25">
        <v>280</v>
      </c>
      <c r="F155" s="25">
        <v>320</v>
      </c>
      <c r="G155" s="25">
        <v>0</v>
      </c>
      <c r="H155" s="25">
        <v>0</v>
      </c>
      <c r="I155" s="25">
        <f t="shared" si="8"/>
        <v>6394</v>
      </c>
      <c r="J155" s="25">
        <f t="shared" si="9"/>
        <v>5549</v>
      </c>
      <c r="K155" s="25">
        <f t="shared" si="10"/>
        <v>4075</v>
      </c>
      <c r="L155" s="25">
        <f t="shared" si="11"/>
        <v>5323</v>
      </c>
    </row>
    <row r="156" spans="1:12" x14ac:dyDescent="0.25">
      <c r="A156" s="129">
        <v>41832</v>
      </c>
      <c r="B156" s="38" t="s">
        <v>127</v>
      </c>
      <c r="C156" s="22">
        <v>0</v>
      </c>
      <c r="D156" s="52">
        <v>119</v>
      </c>
      <c r="E156" s="25">
        <v>0</v>
      </c>
      <c r="F156" s="25">
        <v>0</v>
      </c>
      <c r="G156" s="25">
        <v>0</v>
      </c>
      <c r="H156" s="25">
        <v>0</v>
      </c>
      <c r="I156" s="25">
        <f t="shared" si="8"/>
        <v>6394</v>
      </c>
      <c r="J156" s="25">
        <f t="shared" si="9"/>
        <v>5549</v>
      </c>
      <c r="K156" s="25">
        <f t="shared" si="10"/>
        <v>4075</v>
      </c>
      <c r="L156" s="25">
        <f t="shared" si="11"/>
        <v>5204</v>
      </c>
    </row>
    <row r="157" spans="1:12" x14ac:dyDescent="0.25">
      <c r="A157" s="129">
        <v>41833</v>
      </c>
      <c r="B157" s="38" t="s">
        <v>127</v>
      </c>
      <c r="C157" s="52">
        <v>21</v>
      </c>
      <c r="D157" s="22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f t="shared" si="8"/>
        <v>6394</v>
      </c>
      <c r="J157" s="25">
        <f t="shared" si="9"/>
        <v>5549</v>
      </c>
      <c r="K157" s="25">
        <f t="shared" si="10"/>
        <v>4054</v>
      </c>
      <c r="L157" s="25">
        <f t="shared" si="11"/>
        <v>5204</v>
      </c>
    </row>
    <row r="158" spans="1:12" x14ac:dyDescent="0.25">
      <c r="A158" s="129">
        <v>41834</v>
      </c>
      <c r="B158" s="38" t="s">
        <v>127</v>
      </c>
      <c r="C158" s="52">
        <v>67</v>
      </c>
      <c r="D158" s="52">
        <v>237</v>
      </c>
      <c r="E158" s="25">
        <v>0</v>
      </c>
      <c r="F158" s="25">
        <v>180</v>
      </c>
      <c r="G158" s="25">
        <v>0</v>
      </c>
      <c r="H158" s="25">
        <v>0</v>
      </c>
      <c r="I158" s="25">
        <f t="shared" si="8"/>
        <v>6394</v>
      </c>
      <c r="J158" s="25">
        <f t="shared" si="9"/>
        <v>5369</v>
      </c>
      <c r="K158" s="25">
        <f t="shared" si="10"/>
        <v>3987</v>
      </c>
      <c r="L158" s="25">
        <f t="shared" si="11"/>
        <v>5147</v>
      </c>
    </row>
    <row r="159" spans="1:12" x14ac:dyDescent="0.25">
      <c r="A159" s="129">
        <v>41835</v>
      </c>
      <c r="B159" s="38" t="s">
        <v>127</v>
      </c>
      <c r="C159" s="52">
        <v>0</v>
      </c>
      <c r="D159" s="52">
        <v>372</v>
      </c>
      <c r="E159" s="25">
        <v>320</v>
      </c>
      <c r="F159" s="25">
        <v>200</v>
      </c>
      <c r="G159" s="25">
        <v>0</v>
      </c>
      <c r="H159" s="25">
        <v>0</v>
      </c>
      <c r="I159" s="25">
        <f t="shared" si="8"/>
        <v>6074</v>
      </c>
      <c r="J159" s="25">
        <f t="shared" si="9"/>
        <v>5169</v>
      </c>
      <c r="K159" s="25">
        <f t="shared" si="10"/>
        <v>4307</v>
      </c>
      <c r="L159" s="25">
        <f t="shared" si="11"/>
        <v>4975</v>
      </c>
    </row>
    <row r="160" spans="1:12" x14ac:dyDescent="0.25">
      <c r="A160" s="129">
        <v>41836</v>
      </c>
      <c r="B160" s="38" t="s">
        <v>127</v>
      </c>
      <c r="C160" s="52">
        <v>553</v>
      </c>
      <c r="D160" s="52">
        <v>302</v>
      </c>
      <c r="E160" s="25">
        <v>120</v>
      </c>
      <c r="F160" s="25">
        <v>220</v>
      </c>
      <c r="G160" s="25">
        <v>0</v>
      </c>
      <c r="H160" s="25">
        <v>0</v>
      </c>
      <c r="I160" s="25">
        <f t="shared" si="8"/>
        <v>5954</v>
      </c>
      <c r="J160" s="25">
        <f t="shared" si="9"/>
        <v>4949</v>
      </c>
      <c r="K160" s="25">
        <f t="shared" si="10"/>
        <v>3874</v>
      </c>
      <c r="L160" s="25">
        <f t="shared" si="11"/>
        <v>4893</v>
      </c>
    </row>
    <row r="161" spans="1:12" x14ac:dyDescent="0.25">
      <c r="A161" s="129">
        <v>41837</v>
      </c>
      <c r="B161" s="38" t="s">
        <v>127</v>
      </c>
      <c r="C161" s="52">
        <v>818</v>
      </c>
      <c r="D161" s="52">
        <v>309</v>
      </c>
      <c r="E161" s="25">
        <v>180</v>
      </c>
      <c r="F161" s="25">
        <v>200</v>
      </c>
      <c r="G161" s="25">
        <v>0</v>
      </c>
      <c r="H161" s="25">
        <v>0</v>
      </c>
      <c r="I161" s="25">
        <f t="shared" si="8"/>
        <v>5774</v>
      </c>
      <c r="J161" s="25">
        <f t="shared" si="9"/>
        <v>4749</v>
      </c>
      <c r="K161" s="25">
        <f t="shared" si="10"/>
        <v>3236</v>
      </c>
      <c r="L161" s="25">
        <f t="shared" si="11"/>
        <v>4784</v>
      </c>
    </row>
    <row r="162" spans="1:12" x14ac:dyDescent="0.25">
      <c r="A162" s="129">
        <v>41838</v>
      </c>
      <c r="B162" s="38" t="s">
        <v>127</v>
      </c>
      <c r="C162" s="52">
        <v>695</v>
      </c>
      <c r="D162" s="52">
        <v>161</v>
      </c>
      <c r="E162" s="25">
        <v>200</v>
      </c>
      <c r="F162" s="25">
        <v>20</v>
      </c>
      <c r="G162" s="25">
        <v>0</v>
      </c>
      <c r="H162" s="25">
        <v>0</v>
      </c>
      <c r="I162" s="25">
        <f t="shared" si="8"/>
        <v>5574</v>
      </c>
      <c r="J162" s="25">
        <f t="shared" si="9"/>
        <v>4729</v>
      </c>
      <c r="K162" s="25">
        <f t="shared" si="10"/>
        <v>2741</v>
      </c>
      <c r="L162" s="25">
        <f t="shared" si="11"/>
        <v>4643</v>
      </c>
    </row>
    <row r="163" spans="1:12" x14ac:dyDescent="0.25">
      <c r="A163" s="129">
        <v>41839</v>
      </c>
      <c r="B163" s="38" t="s">
        <v>127</v>
      </c>
      <c r="C163" s="52">
        <v>77</v>
      </c>
      <c r="D163" s="52">
        <v>67</v>
      </c>
      <c r="E163" s="25">
        <v>160</v>
      </c>
      <c r="F163" s="25">
        <v>0</v>
      </c>
      <c r="G163" s="25">
        <v>0</v>
      </c>
      <c r="H163" s="25">
        <v>0</v>
      </c>
      <c r="I163" s="25">
        <f t="shared" si="8"/>
        <v>5414</v>
      </c>
      <c r="J163" s="25">
        <f t="shared" si="9"/>
        <v>4729</v>
      </c>
      <c r="K163" s="25">
        <f t="shared" si="10"/>
        <v>2824</v>
      </c>
      <c r="L163" s="25">
        <f t="shared" si="11"/>
        <v>4576</v>
      </c>
    </row>
    <row r="164" spans="1:12" x14ac:dyDescent="0.25">
      <c r="A164" s="129">
        <v>41840</v>
      </c>
      <c r="B164" s="38" t="s">
        <v>127</v>
      </c>
      <c r="C164" s="22">
        <v>0</v>
      </c>
      <c r="D164" s="22">
        <v>0</v>
      </c>
      <c r="E164" s="25">
        <v>0</v>
      </c>
      <c r="F164" s="25">
        <v>0</v>
      </c>
      <c r="G164" s="25">
        <v>0</v>
      </c>
      <c r="H164" s="25">
        <v>0</v>
      </c>
      <c r="I164" s="25">
        <f t="shared" si="8"/>
        <v>5414</v>
      </c>
      <c r="J164" s="25">
        <f t="shared" si="9"/>
        <v>4729</v>
      </c>
      <c r="K164" s="25">
        <f t="shared" si="10"/>
        <v>2824</v>
      </c>
      <c r="L164" s="25">
        <f t="shared" si="11"/>
        <v>4576</v>
      </c>
    </row>
    <row r="165" spans="1:12" x14ac:dyDescent="0.25">
      <c r="A165" s="129">
        <v>41841</v>
      </c>
      <c r="B165" s="38" t="s">
        <v>127</v>
      </c>
      <c r="C165" s="52">
        <v>154</v>
      </c>
      <c r="D165" s="22">
        <v>0</v>
      </c>
      <c r="E165" s="25">
        <v>200</v>
      </c>
      <c r="F165" s="25">
        <v>0</v>
      </c>
      <c r="G165" s="25">
        <v>0</v>
      </c>
      <c r="H165" s="25">
        <v>0</v>
      </c>
      <c r="I165" s="25">
        <f t="shared" si="8"/>
        <v>5214</v>
      </c>
      <c r="J165" s="25">
        <f t="shared" si="9"/>
        <v>4729</v>
      </c>
      <c r="K165" s="25">
        <f t="shared" si="10"/>
        <v>2870</v>
      </c>
      <c r="L165" s="25">
        <f t="shared" si="11"/>
        <v>4576</v>
      </c>
    </row>
    <row r="166" spans="1:12" x14ac:dyDescent="0.25">
      <c r="A166" s="129">
        <v>41842</v>
      </c>
      <c r="B166" s="38" t="s">
        <v>127</v>
      </c>
      <c r="C166" s="52">
        <v>0</v>
      </c>
      <c r="D166" s="52">
        <v>16</v>
      </c>
      <c r="E166" s="25">
        <v>260</v>
      </c>
      <c r="F166" s="25">
        <v>0</v>
      </c>
      <c r="G166" s="25">
        <v>0</v>
      </c>
      <c r="H166" s="25">
        <v>0</v>
      </c>
      <c r="I166" s="25">
        <f t="shared" si="8"/>
        <v>4954</v>
      </c>
      <c r="J166" s="25">
        <f t="shared" si="9"/>
        <v>4729</v>
      </c>
      <c r="K166" s="25">
        <f t="shared" si="10"/>
        <v>3130</v>
      </c>
      <c r="L166" s="25">
        <f t="shared" si="11"/>
        <v>4560</v>
      </c>
    </row>
    <row r="167" spans="1:12" x14ac:dyDescent="0.25">
      <c r="A167" s="129">
        <v>41843</v>
      </c>
      <c r="B167" s="38" t="s">
        <v>127</v>
      </c>
      <c r="C167" s="52">
        <v>164</v>
      </c>
      <c r="D167" s="22">
        <v>0</v>
      </c>
      <c r="E167" s="25">
        <v>120</v>
      </c>
      <c r="F167" s="25">
        <v>0</v>
      </c>
      <c r="G167" s="25">
        <v>0</v>
      </c>
      <c r="H167" s="25">
        <v>0</v>
      </c>
      <c r="I167" s="25">
        <f t="shared" si="8"/>
        <v>4834</v>
      </c>
      <c r="J167" s="25">
        <f t="shared" si="9"/>
        <v>4729</v>
      </c>
      <c r="K167" s="25">
        <f t="shared" si="10"/>
        <v>3086</v>
      </c>
      <c r="L167" s="25">
        <f t="shared" si="11"/>
        <v>4560</v>
      </c>
    </row>
    <row r="168" spans="1:12" x14ac:dyDescent="0.25">
      <c r="A168" s="129">
        <v>41844</v>
      </c>
      <c r="B168" s="38" t="s">
        <v>127</v>
      </c>
      <c r="C168" s="52">
        <v>0</v>
      </c>
      <c r="D168" s="52">
        <v>255</v>
      </c>
      <c r="E168" s="25">
        <v>380</v>
      </c>
      <c r="F168" s="25">
        <v>0</v>
      </c>
      <c r="G168" s="25">
        <v>0</v>
      </c>
      <c r="H168" s="25">
        <v>0</v>
      </c>
      <c r="I168" s="25">
        <f t="shared" si="8"/>
        <v>4454</v>
      </c>
      <c r="J168" s="25">
        <f t="shared" si="9"/>
        <v>4729</v>
      </c>
      <c r="K168" s="25">
        <f t="shared" si="10"/>
        <v>3466</v>
      </c>
      <c r="L168" s="25">
        <f t="shared" si="11"/>
        <v>4305</v>
      </c>
    </row>
    <row r="169" spans="1:12" x14ac:dyDescent="0.25">
      <c r="A169" s="129">
        <v>41845</v>
      </c>
      <c r="B169" s="38" t="s">
        <v>127</v>
      </c>
      <c r="C169" s="22">
        <v>0</v>
      </c>
      <c r="D169" s="52">
        <v>215</v>
      </c>
      <c r="E169" s="25">
        <v>0</v>
      </c>
      <c r="F169" s="25">
        <v>0</v>
      </c>
      <c r="G169" s="25">
        <v>0</v>
      </c>
      <c r="H169" s="25">
        <v>0</v>
      </c>
      <c r="I169" s="25">
        <f t="shared" si="8"/>
        <v>4454</v>
      </c>
      <c r="J169" s="25">
        <f t="shared" si="9"/>
        <v>4729</v>
      </c>
      <c r="K169" s="25">
        <f t="shared" si="10"/>
        <v>3466</v>
      </c>
      <c r="L169" s="25">
        <f t="shared" si="11"/>
        <v>4090</v>
      </c>
    </row>
    <row r="170" spans="1:12" x14ac:dyDescent="0.25">
      <c r="A170" s="129">
        <v>41846</v>
      </c>
      <c r="B170" s="38" t="s">
        <v>127</v>
      </c>
      <c r="C170" s="22">
        <v>0</v>
      </c>
      <c r="D170" s="52">
        <v>114</v>
      </c>
      <c r="E170" s="25">
        <v>0</v>
      </c>
      <c r="F170" s="25">
        <v>0</v>
      </c>
      <c r="G170" s="25">
        <v>0</v>
      </c>
      <c r="H170" s="25">
        <v>0</v>
      </c>
      <c r="I170" s="25">
        <f t="shared" si="8"/>
        <v>4454</v>
      </c>
      <c r="J170" s="25">
        <f t="shared" si="9"/>
        <v>4729</v>
      </c>
      <c r="K170" s="25">
        <f t="shared" si="10"/>
        <v>3466</v>
      </c>
      <c r="L170" s="25">
        <f t="shared" si="11"/>
        <v>3976</v>
      </c>
    </row>
    <row r="171" spans="1:12" x14ac:dyDescent="0.25">
      <c r="A171" s="129">
        <v>41847</v>
      </c>
      <c r="B171" s="38" t="s">
        <v>127</v>
      </c>
      <c r="C171" s="22">
        <v>0</v>
      </c>
      <c r="D171" s="22">
        <v>0</v>
      </c>
      <c r="E171" s="25">
        <v>0</v>
      </c>
      <c r="F171" s="25">
        <v>0</v>
      </c>
      <c r="G171" s="25">
        <v>0</v>
      </c>
      <c r="H171" s="25">
        <v>0</v>
      </c>
      <c r="I171" s="25">
        <f t="shared" si="8"/>
        <v>4454</v>
      </c>
      <c r="J171" s="25">
        <f t="shared" si="9"/>
        <v>4729</v>
      </c>
      <c r="K171" s="25">
        <f t="shared" si="10"/>
        <v>3466</v>
      </c>
      <c r="L171" s="25">
        <f t="shared" si="11"/>
        <v>3976</v>
      </c>
    </row>
    <row r="172" spans="1:12" x14ac:dyDescent="0.25">
      <c r="A172" s="129">
        <v>41848</v>
      </c>
      <c r="B172" s="38" t="s">
        <v>127</v>
      </c>
      <c r="C172" s="52">
        <v>330</v>
      </c>
      <c r="D172" s="52">
        <v>226</v>
      </c>
      <c r="E172" s="25">
        <v>0</v>
      </c>
      <c r="F172" s="25">
        <v>0</v>
      </c>
      <c r="G172" s="25">
        <v>0</v>
      </c>
      <c r="H172" s="25">
        <v>0</v>
      </c>
      <c r="I172" s="25">
        <f t="shared" si="8"/>
        <v>4454</v>
      </c>
      <c r="J172" s="25">
        <f t="shared" si="9"/>
        <v>4729</v>
      </c>
      <c r="K172" s="25">
        <f t="shared" si="10"/>
        <v>3136</v>
      </c>
      <c r="L172" s="25">
        <f t="shared" si="11"/>
        <v>3750</v>
      </c>
    </row>
    <row r="173" spans="1:12" x14ac:dyDescent="0.25">
      <c r="A173" s="129">
        <v>41849</v>
      </c>
      <c r="B173" s="38" t="s">
        <v>127</v>
      </c>
      <c r="C173" s="52">
        <v>20</v>
      </c>
      <c r="D173" s="22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f t="shared" si="8"/>
        <v>4454</v>
      </c>
      <c r="J173" s="25">
        <f t="shared" si="9"/>
        <v>4729</v>
      </c>
      <c r="K173" s="25">
        <f t="shared" si="10"/>
        <v>3116</v>
      </c>
      <c r="L173" s="25">
        <f t="shared" si="11"/>
        <v>3750</v>
      </c>
    </row>
    <row r="174" spans="1:12" x14ac:dyDescent="0.25">
      <c r="A174" s="129">
        <v>41850</v>
      </c>
      <c r="B174" s="38" t="s">
        <v>127</v>
      </c>
      <c r="C174" s="52">
        <v>137</v>
      </c>
      <c r="D174" s="22">
        <v>0</v>
      </c>
      <c r="E174" s="25">
        <v>0</v>
      </c>
      <c r="F174" s="25">
        <v>0</v>
      </c>
      <c r="G174" s="25">
        <v>0</v>
      </c>
      <c r="H174" s="25">
        <v>0</v>
      </c>
      <c r="I174" s="25">
        <f t="shared" si="8"/>
        <v>4454</v>
      </c>
      <c r="J174" s="25">
        <f t="shared" si="9"/>
        <v>4729</v>
      </c>
      <c r="K174" s="25">
        <f t="shared" si="10"/>
        <v>2979</v>
      </c>
      <c r="L174" s="25">
        <f t="shared" si="11"/>
        <v>3750</v>
      </c>
    </row>
    <row r="175" spans="1:12" x14ac:dyDescent="0.25">
      <c r="A175" s="129">
        <v>41851</v>
      </c>
      <c r="B175" s="38" t="s">
        <v>127</v>
      </c>
      <c r="C175" s="22">
        <v>0</v>
      </c>
      <c r="D175" s="52">
        <v>38</v>
      </c>
      <c r="E175" s="25">
        <v>0</v>
      </c>
      <c r="F175" s="25">
        <v>0</v>
      </c>
      <c r="G175" s="25">
        <v>0</v>
      </c>
      <c r="H175" s="25">
        <v>0</v>
      </c>
      <c r="I175" s="25">
        <f t="shared" si="8"/>
        <v>4454</v>
      </c>
      <c r="J175" s="25">
        <f t="shared" si="9"/>
        <v>4729</v>
      </c>
      <c r="K175" s="25">
        <f t="shared" si="10"/>
        <v>2979</v>
      </c>
      <c r="L175" s="25">
        <f t="shared" si="11"/>
        <v>3712</v>
      </c>
    </row>
    <row r="176" spans="1:12" x14ac:dyDescent="0.25">
      <c r="A176" s="129">
        <v>41852</v>
      </c>
      <c r="B176" s="38" t="s">
        <v>128</v>
      </c>
      <c r="C176" s="22">
        <v>0</v>
      </c>
      <c r="D176" s="22">
        <v>0</v>
      </c>
      <c r="E176" s="25">
        <v>0</v>
      </c>
      <c r="F176" s="25">
        <v>0</v>
      </c>
      <c r="G176" s="25">
        <v>0</v>
      </c>
      <c r="H176" s="25">
        <v>0</v>
      </c>
      <c r="I176" s="25">
        <f t="shared" si="8"/>
        <v>4454</v>
      </c>
      <c r="J176" s="25">
        <f t="shared" si="9"/>
        <v>4729</v>
      </c>
      <c r="K176" s="25">
        <f t="shared" si="10"/>
        <v>2979</v>
      </c>
      <c r="L176" s="25">
        <f t="shared" si="11"/>
        <v>3712</v>
      </c>
    </row>
    <row r="177" spans="1:12" x14ac:dyDescent="0.25">
      <c r="A177" s="129">
        <v>41853</v>
      </c>
      <c r="B177" s="38" t="s">
        <v>128</v>
      </c>
      <c r="C177" s="52">
        <v>51</v>
      </c>
      <c r="D177" s="22">
        <v>0</v>
      </c>
      <c r="E177" s="25">
        <v>0</v>
      </c>
      <c r="F177" s="25">
        <v>0</v>
      </c>
      <c r="G177" s="25">
        <v>0</v>
      </c>
      <c r="H177" s="25">
        <v>0</v>
      </c>
      <c r="I177" s="25">
        <f t="shared" si="8"/>
        <v>4454</v>
      </c>
      <c r="J177" s="25">
        <f t="shared" si="9"/>
        <v>4729</v>
      </c>
      <c r="K177" s="25">
        <f t="shared" si="10"/>
        <v>2928</v>
      </c>
      <c r="L177" s="25">
        <f t="shared" si="11"/>
        <v>3712</v>
      </c>
    </row>
    <row r="178" spans="1:12" x14ac:dyDescent="0.25">
      <c r="A178" s="129">
        <v>41854</v>
      </c>
      <c r="B178" s="38" t="s">
        <v>128</v>
      </c>
      <c r="C178" s="22">
        <v>0</v>
      </c>
      <c r="D178" s="22">
        <v>0</v>
      </c>
      <c r="E178" s="25">
        <v>0</v>
      </c>
      <c r="F178" s="25">
        <v>0</v>
      </c>
      <c r="G178" s="25">
        <v>0</v>
      </c>
      <c r="H178" s="25">
        <v>0</v>
      </c>
      <c r="I178" s="25">
        <f t="shared" si="8"/>
        <v>4454</v>
      </c>
      <c r="J178" s="25">
        <f t="shared" si="9"/>
        <v>4729</v>
      </c>
      <c r="K178" s="25">
        <f t="shared" si="10"/>
        <v>2928</v>
      </c>
      <c r="L178" s="25">
        <f t="shared" si="11"/>
        <v>3712</v>
      </c>
    </row>
    <row r="179" spans="1:12" x14ac:dyDescent="0.25">
      <c r="A179" s="129">
        <v>41855</v>
      </c>
      <c r="B179" s="38" t="s">
        <v>128</v>
      </c>
      <c r="C179" s="52">
        <v>421</v>
      </c>
      <c r="D179" s="22">
        <v>0</v>
      </c>
      <c r="E179" s="25">
        <v>0</v>
      </c>
      <c r="F179" s="25">
        <v>0</v>
      </c>
      <c r="G179" s="25">
        <v>0</v>
      </c>
      <c r="H179" s="25">
        <v>0</v>
      </c>
      <c r="I179" s="25">
        <f t="shared" si="8"/>
        <v>4454</v>
      </c>
      <c r="J179" s="25">
        <f t="shared" si="9"/>
        <v>4729</v>
      </c>
      <c r="K179" s="25">
        <f t="shared" si="10"/>
        <v>2507</v>
      </c>
      <c r="L179" s="25">
        <f t="shared" si="11"/>
        <v>3712</v>
      </c>
    </row>
    <row r="180" spans="1:12" x14ac:dyDescent="0.25">
      <c r="A180" s="129">
        <v>41856</v>
      </c>
      <c r="B180" s="38" t="s">
        <v>128</v>
      </c>
      <c r="C180" s="52">
        <v>244</v>
      </c>
      <c r="D180" s="52">
        <v>52</v>
      </c>
      <c r="E180" s="25">
        <v>0</v>
      </c>
      <c r="F180" s="25">
        <v>0</v>
      </c>
      <c r="G180" s="25">
        <v>0</v>
      </c>
      <c r="H180" s="25">
        <v>0</v>
      </c>
      <c r="I180" s="25">
        <f t="shared" si="8"/>
        <v>4454</v>
      </c>
      <c r="J180" s="25">
        <f t="shared" si="9"/>
        <v>4729</v>
      </c>
      <c r="K180" s="25">
        <f t="shared" si="10"/>
        <v>2263</v>
      </c>
      <c r="L180" s="25">
        <f t="shared" si="11"/>
        <v>3660</v>
      </c>
    </row>
    <row r="181" spans="1:12" x14ac:dyDescent="0.25">
      <c r="A181" s="129">
        <v>41857</v>
      </c>
      <c r="B181" s="38" t="s">
        <v>128</v>
      </c>
      <c r="C181" s="52">
        <v>617</v>
      </c>
      <c r="D181" s="52">
        <v>331</v>
      </c>
      <c r="E181" s="25">
        <v>0</v>
      </c>
      <c r="F181" s="25">
        <v>0</v>
      </c>
      <c r="G181" s="25">
        <v>0</v>
      </c>
      <c r="H181" s="25">
        <v>0</v>
      </c>
      <c r="I181" s="25">
        <f t="shared" si="8"/>
        <v>4454</v>
      </c>
      <c r="J181" s="25">
        <f t="shared" si="9"/>
        <v>4729</v>
      </c>
      <c r="K181" s="25">
        <f t="shared" si="10"/>
        <v>1646</v>
      </c>
      <c r="L181" s="25">
        <f t="shared" si="11"/>
        <v>3329</v>
      </c>
    </row>
    <row r="182" spans="1:12" x14ac:dyDescent="0.25">
      <c r="A182" s="129">
        <v>41858</v>
      </c>
      <c r="B182" s="38" t="s">
        <v>128</v>
      </c>
      <c r="C182" s="52">
        <v>123</v>
      </c>
      <c r="D182" s="52">
        <v>82</v>
      </c>
      <c r="E182" s="25">
        <v>0</v>
      </c>
      <c r="F182" s="25">
        <v>0</v>
      </c>
      <c r="G182" s="25">
        <v>0</v>
      </c>
      <c r="H182" s="25">
        <v>0</v>
      </c>
      <c r="I182" s="25">
        <f t="shared" si="8"/>
        <v>4454</v>
      </c>
      <c r="J182" s="25">
        <f t="shared" si="9"/>
        <v>4729</v>
      </c>
      <c r="K182" s="25">
        <f t="shared" si="10"/>
        <v>1523</v>
      </c>
      <c r="L182" s="25">
        <f t="shared" si="11"/>
        <v>3247</v>
      </c>
    </row>
    <row r="183" spans="1:12" x14ac:dyDescent="0.25">
      <c r="A183" s="129">
        <v>41859</v>
      </c>
      <c r="B183" s="38" t="s">
        <v>128</v>
      </c>
      <c r="C183" s="52">
        <v>149</v>
      </c>
      <c r="D183" s="52">
        <v>49</v>
      </c>
      <c r="E183" s="25">
        <v>0</v>
      </c>
      <c r="F183" s="25">
        <v>0</v>
      </c>
      <c r="G183" s="25">
        <v>2000</v>
      </c>
      <c r="H183" s="25">
        <v>0</v>
      </c>
      <c r="I183" s="25">
        <f t="shared" si="8"/>
        <v>6454</v>
      </c>
      <c r="J183" s="25">
        <f t="shared" si="9"/>
        <v>4729</v>
      </c>
      <c r="K183" s="25">
        <f t="shared" si="10"/>
        <v>1374</v>
      </c>
      <c r="L183" s="25">
        <f t="shared" si="11"/>
        <v>3198</v>
      </c>
    </row>
    <row r="184" spans="1:12" x14ac:dyDescent="0.25">
      <c r="A184" s="129">
        <v>41860</v>
      </c>
      <c r="B184" s="38" t="s">
        <v>128</v>
      </c>
      <c r="C184" s="52">
        <v>72</v>
      </c>
      <c r="D184" s="52">
        <v>255</v>
      </c>
      <c r="E184" s="25">
        <v>0</v>
      </c>
      <c r="F184" s="25">
        <v>0</v>
      </c>
      <c r="G184" s="25">
        <v>0</v>
      </c>
      <c r="H184" s="25">
        <v>3000</v>
      </c>
      <c r="I184" s="25">
        <f t="shared" si="8"/>
        <v>6454</v>
      </c>
      <c r="J184" s="25">
        <f t="shared" si="9"/>
        <v>7729</v>
      </c>
      <c r="K184" s="25">
        <f t="shared" si="10"/>
        <v>1302</v>
      </c>
      <c r="L184" s="25">
        <f t="shared" si="11"/>
        <v>2943</v>
      </c>
    </row>
    <row r="185" spans="1:12" x14ac:dyDescent="0.25">
      <c r="A185" s="129">
        <v>41861</v>
      </c>
      <c r="B185" s="38" t="s">
        <v>128</v>
      </c>
      <c r="C185" s="22">
        <v>0</v>
      </c>
      <c r="D185" s="22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f t="shared" si="8"/>
        <v>6454</v>
      </c>
      <c r="J185" s="25">
        <f t="shared" si="9"/>
        <v>7729</v>
      </c>
      <c r="K185" s="25">
        <f t="shared" si="10"/>
        <v>1302</v>
      </c>
      <c r="L185" s="25">
        <f t="shared" si="11"/>
        <v>2943</v>
      </c>
    </row>
    <row r="186" spans="1:12" x14ac:dyDescent="0.25">
      <c r="A186" s="129">
        <v>41862</v>
      </c>
      <c r="B186" s="38" t="s">
        <v>128</v>
      </c>
      <c r="C186" s="52">
        <v>353</v>
      </c>
      <c r="D186" s="22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f t="shared" si="8"/>
        <v>6454</v>
      </c>
      <c r="J186" s="25">
        <f t="shared" si="9"/>
        <v>7729</v>
      </c>
      <c r="K186" s="25">
        <f t="shared" si="10"/>
        <v>949</v>
      </c>
      <c r="L186" s="25">
        <f t="shared" si="11"/>
        <v>2943</v>
      </c>
    </row>
    <row r="187" spans="1:12" x14ac:dyDescent="0.25">
      <c r="A187" s="129">
        <v>41863</v>
      </c>
      <c r="B187" s="38" t="s">
        <v>128</v>
      </c>
      <c r="C187" s="52">
        <v>51</v>
      </c>
      <c r="D187" s="52">
        <v>221</v>
      </c>
      <c r="E187" s="25">
        <v>400</v>
      </c>
      <c r="F187" s="25">
        <v>0</v>
      </c>
      <c r="G187" s="25">
        <v>0</v>
      </c>
      <c r="H187" s="25">
        <v>0</v>
      </c>
      <c r="I187" s="25">
        <f t="shared" si="8"/>
        <v>6054</v>
      </c>
      <c r="J187" s="25">
        <f t="shared" si="9"/>
        <v>7729</v>
      </c>
      <c r="K187" s="25">
        <f t="shared" si="10"/>
        <v>1298</v>
      </c>
      <c r="L187" s="25">
        <f t="shared" si="11"/>
        <v>2722</v>
      </c>
    </row>
    <row r="188" spans="1:12" x14ac:dyDescent="0.25">
      <c r="A188" s="129">
        <v>41864</v>
      </c>
      <c r="B188" s="38" t="s">
        <v>128</v>
      </c>
      <c r="C188" s="52">
        <v>0</v>
      </c>
      <c r="D188" s="52">
        <v>71</v>
      </c>
      <c r="E188" s="25">
        <v>460</v>
      </c>
      <c r="F188" s="25">
        <v>0</v>
      </c>
      <c r="G188" s="25">
        <v>0</v>
      </c>
      <c r="H188" s="25">
        <v>0</v>
      </c>
      <c r="I188" s="25">
        <f t="shared" si="8"/>
        <v>5594</v>
      </c>
      <c r="J188" s="25">
        <f t="shared" si="9"/>
        <v>7729</v>
      </c>
      <c r="K188" s="25">
        <f t="shared" si="10"/>
        <v>1758</v>
      </c>
      <c r="L188" s="25">
        <f t="shared" si="11"/>
        <v>2651</v>
      </c>
    </row>
    <row r="189" spans="1:12" x14ac:dyDescent="0.25">
      <c r="A189" s="129">
        <v>41865</v>
      </c>
      <c r="B189" s="38" t="s">
        <v>128</v>
      </c>
      <c r="C189" s="52">
        <v>367</v>
      </c>
      <c r="D189" s="52">
        <v>206</v>
      </c>
      <c r="E189" s="25">
        <v>500</v>
      </c>
      <c r="F189" s="25">
        <v>0</v>
      </c>
      <c r="G189" s="25">
        <v>0</v>
      </c>
      <c r="H189" s="25">
        <v>0</v>
      </c>
      <c r="I189" s="25">
        <f t="shared" si="8"/>
        <v>5094</v>
      </c>
      <c r="J189" s="25">
        <f t="shared" si="9"/>
        <v>7729</v>
      </c>
      <c r="K189" s="25">
        <f t="shared" si="10"/>
        <v>1891</v>
      </c>
      <c r="L189" s="25">
        <f t="shared" si="11"/>
        <v>2445</v>
      </c>
    </row>
    <row r="190" spans="1:12" x14ac:dyDescent="0.25">
      <c r="A190" s="129">
        <v>41866</v>
      </c>
      <c r="B190" s="38" t="s">
        <v>128</v>
      </c>
      <c r="C190" s="22">
        <v>0</v>
      </c>
      <c r="D190" s="52">
        <v>0</v>
      </c>
      <c r="E190" s="25">
        <v>0</v>
      </c>
      <c r="F190" s="25">
        <v>220</v>
      </c>
      <c r="G190" s="25">
        <v>0</v>
      </c>
      <c r="H190" s="25">
        <v>0</v>
      </c>
      <c r="I190" s="25">
        <f t="shared" si="8"/>
        <v>5094</v>
      </c>
      <c r="J190" s="25">
        <f t="shared" si="9"/>
        <v>7509</v>
      </c>
      <c r="K190" s="25">
        <f t="shared" si="10"/>
        <v>1891</v>
      </c>
      <c r="L190" s="25">
        <f t="shared" si="11"/>
        <v>2665</v>
      </c>
    </row>
    <row r="191" spans="1:12" x14ac:dyDescent="0.25">
      <c r="A191" s="129">
        <v>41867</v>
      </c>
      <c r="B191" s="38" t="s">
        <v>128</v>
      </c>
      <c r="C191" s="52">
        <v>0</v>
      </c>
      <c r="D191" s="52">
        <v>58</v>
      </c>
      <c r="E191" s="25">
        <v>60</v>
      </c>
      <c r="F191" s="25">
        <v>300</v>
      </c>
      <c r="G191" s="25">
        <v>0</v>
      </c>
      <c r="H191" s="25">
        <v>0</v>
      </c>
      <c r="I191" s="25">
        <f t="shared" si="8"/>
        <v>5034</v>
      </c>
      <c r="J191" s="25">
        <f t="shared" si="9"/>
        <v>7209</v>
      </c>
      <c r="K191" s="25">
        <f t="shared" si="10"/>
        <v>1951</v>
      </c>
      <c r="L191" s="25">
        <f t="shared" si="11"/>
        <v>2907</v>
      </c>
    </row>
    <row r="192" spans="1:12" x14ac:dyDescent="0.25">
      <c r="A192" s="129">
        <v>41868</v>
      </c>
      <c r="B192" s="38" t="s">
        <v>128</v>
      </c>
      <c r="C192" s="22">
        <v>0</v>
      </c>
      <c r="D192" s="22">
        <v>0</v>
      </c>
      <c r="E192" s="25">
        <v>0</v>
      </c>
      <c r="F192" s="25">
        <v>0</v>
      </c>
      <c r="G192" s="25">
        <v>0</v>
      </c>
      <c r="H192" s="25">
        <v>0</v>
      </c>
      <c r="I192" s="25">
        <f t="shared" si="8"/>
        <v>5034</v>
      </c>
      <c r="J192" s="25">
        <f t="shared" si="9"/>
        <v>7209</v>
      </c>
      <c r="K192" s="25">
        <f t="shared" si="10"/>
        <v>1951</v>
      </c>
      <c r="L192" s="25">
        <f t="shared" si="11"/>
        <v>2907</v>
      </c>
    </row>
    <row r="193" spans="1:12" x14ac:dyDescent="0.25">
      <c r="A193" s="129">
        <v>41869</v>
      </c>
      <c r="B193" s="38" t="s">
        <v>128</v>
      </c>
      <c r="C193" s="22">
        <v>0</v>
      </c>
      <c r="D193" s="52">
        <v>0</v>
      </c>
      <c r="E193" s="25">
        <v>0</v>
      </c>
      <c r="F193" s="25">
        <v>240</v>
      </c>
      <c r="G193" s="25">
        <v>0</v>
      </c>
      <c r="H193" s="25">
        <v>0</v>
      </c>
      <c r="I193" s="25">
        <f t="shared" si="8"/>
        <v>5034</v>
      </c>
      <c r="J193" s="25">
        <f t="shared" si="9"/>
        <v>6969</v>
      </c>
      <c r="K193" s="25">
        <f t="shared" si="10"/>
        <v>1951</v>
      </c>
      <c r="L193" s="25">
        <f t="shared" si="11"/>
        <v>3147</v>
      </c>
    </row>
    <row r="194" spans="1:12" x14ac:dyDescent="0.25">
      <c r="A194" s="129">
        <v>41870</v>
      </c>
      <c r="B194" s="38" t="s">
        <v>128</v>
      </c>
      <c r="C194" s="22">
        <v>0</v>
      </c>
      <c r="D194" s="52">
        <v>265</v>
      </c>
      <c r="E194" s="25">
        <v>0</v>
      </c>
      <c r="F194" s="25">
        <v>220</v>
      </c>
      <c r="G194" s="25">
        <v>0</v>
      </c>
      <c r="H194" s="25">
        <v>0</v>
      </c>
      <c r="I194" s="25">
        <f t="shared" si="8"/>
        <v>5034</v>
      </c>
      <c r="J194" s="25">
        <f t="shared" si="9"/>
        <v>6749</v>
      </c>
      <c r="K194" s="25">
        <f t="shared" si="10"/>
        <v>1951</v>
      </c>
      <c r="L194" s="25">
        <f t="shared" si="11"/>
        <v>3102</v>
      </c>
    </row>
    <row r="195" spans="1:12" x14ac:dyDescent="0.25">
      <c r="A195" s="129">
        <v>41871</v>
      </c>
      <c r="B195" s="38" t="s">
        <v>128</v>
      </c>
      <c r="C195" s="52">
        <v>415</v>
      </c>
      <c r="D195" s="52">
        <v>232</v>
      </c>
      <c r="E195" s="25">
        <v>0</v>
      </c>
      <c r="F195" s="25">
        <v>90</v>
      </c>
      <c r="G195" s="25">
        <v>0</v>
      </c>
      <c r="H195" s="25">
        <v>0</v>
      </c>
      <c r="I195" s="25">
        <f t="shared" si="8"/>
        <v>5034</v>
      </c>
      <c r="J195" s="25">
        <f t="shared" si="9"/>
        <v>6659</v>
      </c>
      <c r="K195" s="25">
        <f t="shared" si="10"/>
        <v>1536</v>
      </c>
      <c r="L195" s="25">
        <f t="shared" si="11"/>
        <v>2960</v>
      </c>
    </row>
    <row r="196" spans="1:12" x14ac:dyDescent="0.25">
      <c r="A196" s="129">
        <v>41872</v>
      </c>
      <c r="B196" s="38" t="s">
        <v>128</v>
      </c>
      <c r="C196" s="52">
        <v>284</v>
      </c>
      <c r="D196" s="52">
        <v>190</v>
      </c>
      <c r="E196" s="25">
        <v>0</v>
      </c>
      <c r="F196" s="25">
        <v>40</v>
      </c>
      <c r="G196" s="25">
        <v>0</v>
      </c>
      <c r="H196" s="25">
        <v>0</v>
      </c>
      <c r="I196" s="25">
        <f t="shared" si="8"/>
        <v>5034</v>
      </c>
      <c r="J196" s="25">
        <f t="shared" si="9"/>
        <v>6619</v>
      </c>
      <c r="K196" s="25">
        <f t="shared" si="10"/>
        <v>1252</v>
      </c>
      <c r="L196" s="25">
        <f t="shared" si="11"/>
        <v>2810</v>
      </c>
    </row>
    <row r="197" spans="1:12" x14ac:dyDescent="0.25">
      <c r="A197" s="129">
        <v>41873</v>
      </c>
      <c r="B197" s="38" t="s">
        <v>128</v>
      </c>
      <c r="C197" s="22">
        <v>0</v>
      </c>
      <c r="D197" s="52">
        <v>61</v>
      </c>
      <c r="E197" s="25">
        <v>0</v>
      </c>
      <c r="F197" s="25">
        <v>0</v>
      </c>
      <c r="G197" s="25">
        <v>0</v>
      </c>
      <c r="H197" s="25">
        <v>0</v>
      </c>
      <c r="I197" s="25">
        <f t="shared" ref="I197:I260" si="12">G197+I196-E197</f>
        <v>5034</v>
      </c>
      <c r="J197" s="25">
        <f t="shared" ref="J197:J260" si="13">H197+J196-F197</f>
        <v>6619</v>
      </c>
      <c r="K197" s="25">
        <f t="shared" ref="K197:K260" si="14">E197+K196-C197</f>
        <v>1252</v>
      </c>
      <c r="L197" s="25">
        <f t="shared" ref="L197:L260" si="15">F197+L196-D197</f>
        <v>2749</v>
      </c>
    </row>
    <row r="198" spans="1:12" x14ac:dyDescent="0.25">
      <c r="A198" s="129">
        <v>41874</v>
      </c>
      <c r="B198" s="38" t="s">
        <v>128</v>
      </c>
      <c r="C198" s="22">
        <v>0</v>
      </c>
      <c r="D198" s="52">
        <v>118</v>
      </c>
      <c r="E198" s="25">
        <v>0</v>
      </c>
      <c r="F198" s="25">
        <v>0</v>
      </c>
      <c r="G198" s="25">
        <v>0</v>
      </c>
      <c r="H198" s="25">
        <v>0</v>
      </c>
      <c r="I198" s="25">
        <f t="shared" si="12"/>
        <v>5034</v>
      </c>
      <c r="J198" s="25">
        <f t="shared" si="13"/>
        <v>6619</v>
      </c>
      <c r="K198" s="25">
        <f t="shared" si="14"/>
        <v>1252</v>
      </c>
      <c r="L198" s="25">
        <f t="shared" si="15"/>
        <v>2631</v>
      </c>
    </row>
    <row r="199" spans="1:12" x14ac:dyDescent="0.25">
      <c r="A199" s="129">
        <v>41875</v>
      </c>
      <c r="B199" s="38" t="s">
        <v>128</v>
      </c>
      <c r="C199" s="22">
        <v>0</v>
      </c>
      <c r="D199" s="22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f t="shared" si="12"/>
        <v>5034</v>
      </c>
      <c r="J199" s="25">
        <f t="shared" si="13"/>
        <v>6619</v>
      </c>
      <c r="K199" s="25">
        <f t="shared" si="14"/>
        <v>1252</v>
      </c>
      <c r="L199" s="25">
        <f t="shared" si="15"/>
        <v>2631</v>
      </c>
    </row>
    <row r="200" spans="1:12" x14ac:dyDescent="0.25">
      <c r="A200" s="129">
        <v>41876</v>
      </c>
      <c r="B200" s="38" t="s">
        <v>128</v>
      </c>
      <c r="C200" s="22">
        <v>0</v>
      </c>
      <c r="D200" s="52">
        <v>0</v>
      </c>
      <c r="E200" s="25">
        <v>0</v>
      </c>
      <c r="F200" s="25">
        <v>520</v>
      </c>
      <c r="G200" s="25">
        <v>0</v>
      </c>
      <c r="H200" s="25">
        <v>0</v>
      </c>
      <c r="I200" s="25">
        <f t="shared" si="12"/>
        <v>5034</v>
      </c>
      <c r="J200" s="25">
        <f t="shared" si="13"/>
        <v>6099</v>
      </c>
      <c r="K200" s="25">
        <f t="shared" si="14"/>
        <v>1252</v>
      </c>
      <c r="L200" s="25">
        <f t="shared" si="15"/>
        <v>3151</v>
      </c>
    </row>
    <row r="201" spans="1:12" x14ac:dyDescent="0.25">
      <c r="A201" s="129">
        <v>41877</v>
      </c>
      <c r="B201" s="38" t="s">
        <v>128</v>
      </c>
      <c r="C201" s="22">
        <v>0</v>
      </c>
      <c r="D201" s="52">
        <v>473</v>
      </c>
      <c r="E201" s="25">
        <v>0</v>
      </c>
      <c r="F201" s="25">
        <v>480</v>
      </c>
      <c r="G201" s="25">
        <v>0</v>
      </c>
      <c r="H201" s="25">
        <v>0</v>
      </c>
      <c r="I201" s="25">
        <f t="shared" si="12"/>
        <v>5034</v>
      </c>
      <c r="J201" s="25">
        <f t="shared" si="13"/>
        <v>5619</v>
      </c>
      <c r="K201" s="25">
        <f t="shared" si="14"/>
        <v>1252</v>
      </c>
      <c r="L201" s="25">
        <f t="shared" si="15"/>
        <v>3158</v>
      </c>
    </row>
    <row r="202" spans="1:12" x14ac:dyDescent="0.25">
      <c r="A202" s="129">
        <v>41878</v>
      </c>
      <c r="B202" s="38" t="s">
        <v>128</v>
      </c>
      <c r="C202" s="52">
        <v>50</v>
      </c>
      <c r="D202" s="52">
        <v>337</v>
      </c>
      <c r="E202" s="25">
        <v>0</v>
      </c>
      <c r="F202" s="25">
        <v>300</v>
      </c>
      <c r="G202" s="25">
        <v>0</v>
      </c>
      <c r="H202" s="25">
        <v>0</v>
      </c>
      <c r="I202" s="25">
        <f t="shared" si="12"/>
        <v>5034</v>
      </c>
      <c r="J202" s="25">
        <f t="shared" si="13"/>
        <v>5319</v>
      </c>
      <c r="K202" s="25">
        <f t="shared" si="14"/>
        <v>1202</v>
      </c>
      <c r="L202" s="25">
        <f t="shared" si="15"/>
        <v>3121</v>
      </c>
    </row>
    <row r="203" spans="1:12" x14ac:dyDescent="0.25">
      <c r="A203" s="129">
        <v>41879</v>
      </c>
      <c r="B203" s="38" t="s">
        <v>128</v>
      </c>
      <c r="C203" s="52">
        <v>36</v>
      </c>
      <c r="D203" s="52">
        <v>305</v>
      </c>
      <c r="E203" s="25">
        <v>0</v>
      </c>
      <c r="F203" s="25">
        <v>340</v>
      </c>
      <c r="G203" s="25">
        <v>0</v>
      </c>
      <c r="H203" s="25">
        <v>0</v>
      </c>
      <c r="I203" s="25">
        <f t="shared" si="12"/>
        <v>5034</v>
      </c>
      <c r="J203" s="25">
        <f t="shared" si="13"/>
        <v>4979</v>
      </c>
      <c r="K203" s="25">
        <f t="shared" si="14"/>
        <v>1166</v>
      </c>
      <c r="L203" s="25">
        <f t="shared" si="15"/>
        <v>3156</v>
      </c>
    </row>
    <row r="204" spans="1:12" x14ac:dyDescent="0.25">
      <c r="A204" s="129">
        <v>41880</v>
      </c>
      <c r="B204" s="38" t="s">
        <v>128</v>
      </c>
      <c r="C204" s="22">
        <v>0</v>
      </c>
      <c r="D204" s="22">
        <v>0</v>
      </c>
      <c r="E204" s="25">
        <v>0</v>
      </c>
      <c r="F204" s="25">
        <v>0</v>
      </c>
      <c r="G204" s="25">
        <v>0</v>
      </c>
      <c r="H204" s="25">
        <v>0</v>
      </c>
      <c r="I204" s="25">
        <f t="shared" si="12"/>
        <v>5034</v>
      </c>
      <c r="J204" s="25">
        <f t="shared" si="13"/>
        <v>4979</v>
      </c>
      <c r="K204" s="25">
        <f t="shared" si="14"/>
        <v>1166</v>
      </c>
      <c r="L204" s="25">
        <f t="shared" si="15"/>
        <v>3156</v>
      </c>
    </row>
    <row r="205" spans="1:12" x14ac:dyDescent="0.25">
      <c r="A205" s="129">
        <v>41881</v>
      </c>
      <c r="B205" s="38" t="s">
        <v>128</v>
      </c>
      <c r="C205" s="22">
        <v>0</v>
      </c>
      <c r="D205" s="52">
        <v>46</v>
      </c>
      <c r="E205" s="25">
        <v>0</v>
      </c>
      <c r="F205" s="25">
        <v>100</v>
      </c>
      <c r="G205" s="25">
        <v>0</v>
      </c>
      <c r="H205" s="25">
        <v>0</v>
      </c>
      <c r="I205" s="25">
        <f t="shared" si="12"/>
        <v>5034</v>
      </c>
      <c r="J205" s="25">
        <f t="shared" si="13"/>
        <v>4879</v>
      </c>
      <c r="K205" s="25">
        <f t="shared" si="14"/>
        <v>1166</v>
      </c>
      <c r="L205" s="25">
        <f t="shared" si="15"/>
        <v>3210</v>
      </c>
    </row>
    <row r="206" spans="1:12" x14ac:dyDescent="0.25">
      <c r="A206" s="129">
        <v>41882</v>
      </c>
      <c r="B206" s="38" t="s">
        <v>128</v>
      </c>
      <c r="C206" s="22">
        <v>0</v>
      </c>
      <c r="D206" s="22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f t="shared" si="12"/>
        <v>5034</v>
      </c>
      <c r="J206" s="25">
        <f t="shared" si="13"/>
        <v>4879</v>
      </c>
      <c r="K206" s="25">
        <f t="shared" si="14"/>
        <v>1166</v>
      </c>
      <c r="L206" s="25">
        <f t="shared" si="15"/>
        <v>3210</v>
      </c>
    </row>
    <row r="207" spans="1:12" x14ac:dyDescent="0.25">
      <c r="A207" s="129">
        <v>41883</v>
      </c>
      <c r="B207" s="38" t="s">
        <v>130</v>
      </c>
      <c r="C207" s="22">
        <v>0</v>
      </c>
      <c r="D207" s="52">
        <v>146</v>
      </c>
      <c r="E207" s="25">
        <v>0</v>
      </c>
      <c r="F207" s="25">
        <v>60</v>
      </c>
      <c r="G207" s="25">
        <v>0</v>
      </c>
      <c r="H207" s="25">
        <v>0</v>
      </c>
      <c r="I207" s="25">
        <f t="shared" si="12"/>
        <v>5034</v>
      </c>
      <c r="J207" s="25">
        <f t="shared" si="13"/>
        <v>4819</v>
      </c>
      <c r="K207" s="25">
        <f t="shared" si="14"/>
        <v>1166</v>
      </c>
      <c r="L207" s="25">
        <f t="shared" si="15"/>
        <v>3124</v>
      </c>
    </row>
    <row r="208" spans="1:12" x14ac:dyDescent="0.25">
      <c r="A208" s="129">
        <v>41884</v>
      </c>
      <c r="B208" s="38" t="s">
        <v>130</v>
      </c>
      <c r="C208" s="52">
        <v>238</v>
      </c>
      <c r="D208" s="52">
        <v>222</v>
      </c>
      <c r="E208" s="25">
        <v>0</v>
      </c>
      <c r="F208" s="25">
        <v>0</v>
      </c>
      <c r="G208" s="25">
        <v>0</v>
      </c>
      <c r="H208" s="25">
        <v>0</v>
      </c>
      <c r="I208" s="25">
        <f t="shared" si="12"/>
        <v>5034</v>
      </c>
      <c r="J208" s="25">
        <f t="shared" si="13"/>
        <v>4819</v>
      </c>
      <c r="K208" s="25">
        <f t="shared" si="14"/>
        <v>928</v>
      </c>
      <c r="L208" s="25">
        <f t="shared" si="15"/>
        <v>2902</v>
      </c>
    </row>
    <row r="209" spans="1:12" x14ac:dyDescent="0.25">
      <c r="A209" s="129">
        <v>41885</v>
      </c>
      <c r="B209" s="38" t="s">
        <v>130</v>
      </c>
      <c r="C209" s="52">
        <v>20</v>
      </c>
      <c r="D209" s="52">
        <v>133</v>
      </c>
      <c r="E209" s="25">
        <v>0</v>
      </c>
      <c r="F209" s="25">
        <v>20</v>
      </c>
      <c r="G209" s="25">
        <v>0</v>
      </c>
      <c r="H209" s="25">
        <v>0</v>
      </c>
      <c r="I209" s="25">
        <f t="shared" si="12"/>
        <v>5034</v>
      </c>
      <c r="J209" s="25">
        <f t="shared" si="13"/>
        <v>4799</v>
      </c>
      <c r="K209" s="25">
        <f t="shared" si="14"/>
        <v>908</v>
      </c>
      <c r="L209" s="25">
        <f t="shared" si="15"/>
        <v>2789</v>
      </c>
    </row>
    <row r="210" spans="1:12" x14ac:dyDescent="0.25">
      <c r="A210" s="129">
        <v>41886</v>
      </c>
      <c r="B210" s="38" t="s">
        <v>130</v>
      </c>
      <c r="C210" s="22">
        <v>0</v>
      </c>
      <c r="D210" s="22">
        <v>0</v>
      </c>
      <c r="E210" s="25">
        <v>0</v>
      </c>
      <c r="F210" s="25">
        <v>0</v>
      </c>
      <c r="G210" s="25">
        <v>0</v>
      </c>
      <c r="H210" s="25">
        <v>0</v>
      </c>
      <c r="I210" s="25">
        <f t="shared" si="12"/>
        <v>5034</v>
      </c>
      <c r="J210" s="25">
        <f t="shared" si="13"/>
        <v>4799</v>
      </c>
      <c r="K210" s="25">
        <f t="shared" si="14"/>
        <v>908</v>
      </c>
      <c r="L210" s="25">
        <f t="shared" si="15"/>
        <v>2789</v>
      </c>
    </row>
    <row r="211" spans="1:12" x14ac:dyDescent="0.25">
      <c r="A211" s="129">
        <v>41887</v>
      </c>
      <c r="B211" s="38" t="s">
        <v>130</v>
      </c>
      <c r="C211" s="52">
        <v>191</v>
      </c>
      <c r="D211" s="52">
        <v>56</v>
      </c>
      <c r="E211" s="25">
        <v>0</v>
      </c>
      <c r="F211" s="25">
        <v>300</v>
      </c>
      <c r="G211" s="25">
        <v>0</v>
      </c>
      <c r="H211" s="25">
        <v>0</v>
      </c>
      <c r="I211" s="25">
        <f t="shared" si="12"/>
        <v>5034</v>
      </c>
      <c r="J211" s="25">
        <f t="shared" si="13"/>
        <v>4499</v>
      </c>
      <c r="K211" s="25">
        <f t="shared" si="14"/>
        <v>717</v>
      </c>
      <c r="L211" s="25">
        <f t="shared" si="15"/>
        <v>3033</v>
      </c>
    </row>
    <row r="212" spans="1:12" x14ac:dyDescent="0.25">
      <c r="A212" s="129">
        <v>41888</v>
      </c>
      <c r="B212" s="38" t="s">
        <v>130</v>
      </c>
      <c r="C212" s="22">
        <v>0</v>
      </c>
      <c r="D212" s="52">
        <v>54</v>
      </c>
      <c r="E212" s="25">
        <v>0</v>
      </c>
      <c r="F212" s="25">
        <v>0</v>
      </c>
      <c r="G212" s="25">
        <v>0</v>
      </c>
      <c r="H212" s="25">
        <v>0</v>
      </c>
      <c r="I212" s="25">
        <f t="shared" si="12"/>
        <v>5034</v>
      </c>
      <c r="J212" s="25">
        <f t="shared" si="13"/>
        <v>4499</v>
      </c>
      <c r="K212" s="25">
        <f t="shared" si="14"/>
        <v>717</v>
      </c>
      <c r="L212" s="25">
        <f t="shared" si="15"/>
        <v>2979</v>
      </c>
    </row>
    <row r="213" spans="1:12" x14ac:dyDescent="0.25">
      <c r="A213" s="129">
        <v>41889</v>
      </c>
      <c r="B213" s="38" t="s">
        <v>130</v>
      </c>
      <c r="C213" s="22">
        <v>0</v>
      </c>
      <c r="D213" s="22">
        <v>0</v>
      </c>
      <c r="E213" s="25">
        <v>0</v>
      </c>
      <c r="F213" s="25">
        <v>0</v>
      </c>
      <c r="G213" s="25">
        <v>0</v>
      </c>
      <c r="H213" s="25">
        <v>0</v>
      </c>
      <c r="I213" s="25">
        <f t="shared" si="12"/>
        <v>5034</v>
      </c>
      <c r="J213" s="25">
        <f t="shared" si="13"/>
        <v>4499</v>
      </c>
      <c r="K213" s="25">
        <f t="shared" si="14"/>
        <v>717</v>
      </c>
      <c r="L213" s="25">
        <f t="shared" si="15"/>
        <v>2979</v>
      </c>
    </row>
    <row r="214" spans="1:12" x14ac:dyDescent="0.25">
      <c r="A214" s="129">
        <v>41890</v>
      </c>
      <c r="B214" s="38" t="s">
        <v>130</v>
      </c>
      <c r="C214" s="22">
        <v>0</v>
      </c>
      <c r="D214" s="22">
        <v>0</v>
      </c>
      <c r="E214" s="25">
        <v>0</v>
      </c>
      <c r="F214" s="25">
        <v>0</v>
      </c>
      <c r="G214" s="25">
        <v>0</v>
      </c>
      <c r="H214" s="25">
        <v>0</v>
      </c>
      <c r="I214" s="25">
        <f t="shared" si="12"/>
        <v>5034</v>
      </c>
      <c r="J214" s="25">
        <f t="shared" si="13"/>
        <v>4499</v>
      </c>
      <c r="K214" s="25">
        <f t="shared" si="14"/>
        <v>717</v>
      </c>
      <c r="L214" s="25">
        <f t="shared" si="15"/>
        <v>2979</v>
      </c>
    </row>
    <row r="215" spans="1:12" x14ac:dyDescent="0.25">
      <c r="A215" s="129">
        <v>41891</v>
      </c>
      <c r="B215" s="38" t="s">
        <v>130</v>
      </c>
      <c r="C215" s="22">
        <v>0</v>
      </c>
      <c r="D215" s="52">
        <v>268</v>
      </c>
      <c r="E215" s="25">
        <v>0</v>
      </c>
      <c r="F215" s="25">
        <v>0</v>
      </c>
      <c r="G215" s="25">
        <v>0</v>
      </c>
      <c r="H215" s="25">
        <v>0</v>
      </c>
      <c r="I215" s="25">
        <f t="shared" si="12"/>
        <v>5034</v>
      </c>
      <c r="J215" s="25">
        <f t="shared" si="13"/>
        <v>4499</v>
      </c>
      <c r="K215" s="25">
        <f t="shared" si="14"/>
        <v>717</v>
      </c>
      <c r="L215" s="25">
        <f t="shared" si="15"/>
        <v>2711</v>
      </c>
    </row>
    <row r="216" spans="1:12" x14ac:dyDescent="0.25">
      <c r="A216" s="129">
        <v>41892</v>
      </c>
      <c r="B216" s="38" t="s">
        <v>130</v>
      </c>
      <c r="C216" s="52">
        <v>96</v>
      </c>
      <c r="D216" s="52">
        <v>327</v>
      </c>
      <c r="E216" s="25">
        <v>0</v>
      </c>
      <c r="F216" s="25">
        <v>0</v>
      </c>
      <c r="G216" s="25">
        <v>0</v>
      </c>
      <c r="H216" s="25">
        <v>0</v>
      </c>
      <c r="I216" s="25">
        <f t="shared" si="12"/>
        <v>5034</v>
      </c>
      <c r="J216" s="25">
        <f t="shared" si="13"/>
        <v>4499</v>
      </c>
      <c r="K216" s="25">
        <f t="shared" si="14"/>
        <v>621</v>
      </c>
      <c r="L216" s="25">
        <f t="shared" si="15"/>
        <v>2384</v>
      </c>
    </row>
    <row r="217" spans="1:12" x14ac:dyDescent="0.25">
      <c r="A217" s="129">
        <v>41893</v>
      </c>
      <c r="B217" s="38" t="s">
        <v>130</v>
      </c>
      <c r="C217" s="22">
        <v>0</v>
      </c>
      <c r="D217" s="52">
        <v>318</v>
      </c>
      <c r="E217" s="25">
        <v>0</v>
      </c>
      <c r="F217" s="25">
        <v>0</v>
      </c>
      <c r="G217" s="25">
        <v>0</v>
      </c>
      <c r="H217" s="25">
        <v>0</v>
      </c>
      <c r="I217" s="25">
        <f t="shared" si="12"/>
        <v>5034</v>
      </c>
      <c r="J217" s="25">
        <f t="shared" si="13"/>
        <v>4499</v>
      </c>
      <c r="K217" s="25">
        <f t="shared" si="14"/>
        <v>621</v>
      </c>
      <c r="L217" s="25">
        <f t="shared" si="15"/>
        <v>2066</v>
      </c>
    </row>
    <row r="218" spans="1:12" x14ac:dyDescent="0.25">
      <c r="A218" s="129">
        <v>41894</v>
      </c>
      <c r="B218" s="38" t="s">
        <v>130</v>
      </c>
      <c r="C218" s="22">
        <v>0</v>
      </c>
      <c r="D218" s="52">
        <v>190</v>
      </c>
      <c r="E218" s="25">
        <v>0</v>
      </c>
      <c r="F218" s="25">
        <v>0</v>
      </c>
      <c r="G218" s="25">
        <v>0</v>
      </c>
      <c r="H218" s="25">
        <v>0</v>
      </c>
      <c r="I218" s="25">
        <f t="shared" si="12"/>
        <v>5034</v>
      </c>
      <c r="J218" s="25">
        <f t="shared" si="13"/>
        <v>4499</v>
      </c>
      <c r="K218" s="25">
        <f t="shared" si="14"/>
        <v>621</v>
      </c>
      <c r="L218" s="25">
        <f t="shared" si="15"/>
        <v>1876</v>
      </c>
    </row>
    <row r="219" spans="1:12" x14ac:dyDescent="0.25">
      <c r="A219" s="129">
        <v>41895</v>
      </c>
      <c r="B219" s="38" t="s">
        <v>130</v>
      </c>
      <c r="C219" s="22">
        <v>0</v>
      </c>
      <c r="D219" s="52">
        <v>40</v>
      </c>
      <c r="E219" s="25">
        <v>0</v>
      </c>
      <c r="F219" s="25">
        <v>0</v>
      </c>
      <c r="G219" s="25">
        <v>0</v>
      </c>
      <c r="H219" s="25">
        <v>0</v>
      </c>
      <c r="I219" s="25">
        <f t="shared" si="12"/>
        <v>5034</v>
      </c>
      <c r="J219" s="25">
        <f t="shared" si="13"/>
        <v>4499</v>
      </c>
      <c r="K219" s="25">
        <f t="shared" si="14"/>
        <v>621</v>
      </c>
      <c r="L219" s="25">
        <f t="shared" si="15"/>
        <v>1836</v>
      </c>
    </row>
    <row r="220" spans="1:12" x14ac:dyDescent="0.25">
      <c r="A220" s="129">
        <v>41896</v>
      </c>
      <c r="B220" s="38" t="s">
        <v>130</v>
      </c>
      <c r="C220" s="22">
        <v>0</v>
      </c>
      <c r="D220" s="22">
        <v>0</v>
      </c>
      <c r="E220" s="25">
        <v>0</v>
      </c>
      <c r="F220" s="25">
        <v>0</v>
      </c>
      <c r="G220" s="25">
        <v>0</v>
      </c>
      <c r="H220" s="25">
        <v>0</v>
      </c>
      <c r="I220" s="25">
        <f t="shared" si="12"/>
        <v>5034</v>
      </c>
      <c r="J220" s="25">
        <f t="shared" si="13"/>
        <v>4499</v>
      </c>
      <c r="K220" s="25">
        <f t="shared" si="14"/>
        <v>621</v>
      </c>
      <c r="L220" s="25">
        <f t="shared" si="15"/>
        <v>1836</v>
      </c>
    </row>
    <row r="221" spans="1:12" x14ac:dyDescent="0.25">
      <c r="A221" s="129">
        <v>41897</v>
      </c>
      <c r="B221" s="38" t="s">
        <v>130</v>
      </c>
      <c r="C221" s="22">
        <v>0</v>
      </c>
      <c r="D221" s="22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f t="shared" si="12"/>
        <v>5034</v>
      </c>
      <c r="J221" s="25">
        <f t="shared" si="13"/>
        <v>4499</v>
      </c>
      <c r="K221" s="25">
        <f t="shared" si="14"/>
        <v>621</v>
      </c>
      <c r="L221" s="25">
        <f t="shared" si="15"/>
        <v>1836</v>
      </c>
    </row>
    <row r="222" spans="1:12" x14ac:dyDescent="0.25">
      <c r="A222" s="129">
        <v>41898</v>
      </c>
      <c r="B222" s="38" t="s">
        <v>130</v>
      </c>
      <c r="C222" s="52">
        <v>79</v>
      </c>
      <c r="D222" s="52">
        <v>237</v>
      </c>
      <c r="E222" s="25">
        <v>0</v>
      </c>
      <c r="F222" s="25">
        <v>0</v>
      </c>
      <c r="G222" s="25">
        <v>0</v>
      </c>
      <c r="H222" s="25">
        <v>0</v>
      </c>
      <c r="I222" s="25">
        <f t="shared" si="12"/>
        <v>5034</v>
      </c>
      <c r="J222" s="25">
        <f t="shared" si="13"/>
        <v>4499</v>
      </c>
      <c r="K222" s="25">
        <f t="shared" si="14"/>
        <v>542</v>
      </c>
      <c r="L222" s="25">
        <f t="shared" si="15"/>
        <v>1599</v>
      </c>
    </row>
    <row r="223" spans="1:12" x14ac:dyDescent="0.25">
      <c r="A223" s="129">
        <v>41899</v>
      </c>
      <c r="B223" s="38" t="s">
        <v>130</v>
      </c>
      <c r="C223" s="22">
        <v>0</v>
      </c>
      <c r="D223" s="52">
        <v>227</v>
      </c>
      <c r="E223" s="25">
        <v>0</v>
      </c>
      <c r="F223" s="25">
        <v>0</v>
      </c>
      <c r="G223" s="25">
        <v>0</v>
      </c>
      <c r="H223" s="25">
        <v>0</v>
      </c>
      <c r="I223" s="25">
        <f t="shared" si="12"/>
        <v>5034</v>
      </c>
      <c r="J223" s="25">
        <f t="shared" si="13"/>
        <v>4499</v>
      </c>
      <c r="K223" s="25">
        <f t="shared" si="14"/>
        <v>542</v>
      </c>
      <c r="L223" s="25">
        <f t="shared" si="15"/>
        <v>1372</v>
      </c>
    </row>
    <row r="224" spans="1:12" x14ac:dyDescent="0.25">
      <c r="A224" s="129">
        <v>41900</v>
      </c>
      <c r="B224" s="38" t="s">
        <v>130</v>
      </c>
      <c r="C224" s="22">
        <v>0</v>
      </c>
      <c r="D224" s="52">
        <v>61</v>
      </c>
      <c r="E224" s="25">
        <v>0</v>
      </c>
      <c r="F224" s="25">
        <v>0</v>
      </c>
      <c r="G224" s="25">
        <v>0</v>
      </c>
      <c r="H224" s="25">
        <v>0</v>
      </c>
      <c r="I224" s="25">
        <f t="shared" si="12"/>
        <v>5034</v>
      </c>
      <c r="J224" s="25">
        <f t="shared" si="13"/>
        <v>4499</v>
      </c>
      <c r="K224" s="25">
        <f t="shared" si="14"/>
        <v>542</v>
      </c>
      <c r="L224" s="25">
        <f t="shared" si="15"/>
        <v>1311</v>
      </c>
    </row>
    <row r="225" spans="1:12" x14ac:dyDescent="0.25">
      <c r="A225" s="129">
        <v>41901</v>
      </c>
      <c r="B225" s="38" t="s">
        <v>130</v>
      </c>
      <c r="C225" s="22">
        <v>0</v>
      </c>
      <c r="D225" s="52">
        <v>115</v>
      </c>
      <c r="E225" s="25">
        <v>0</v>
      </c>
      <c r="F225" s="25">
        <v>0</v>
      </c>
      <c r="G225" s="25">
        <v>0</v>
      </c>
      <c r="H225" s="25">
        <v>0</v>
      </c>
      <c r="I225" s="25">
        <f t="shared" si="12"/>
        <v>5034</v>
      </c>
      <c r="J225" s="25">
        <f t="shared" si="13"/>
        <v>4499</v>
      </c>
      <c r="K225" s="25">
        <f t="shared" si="14"/>
        <v>542</v>
      </c>
      <c r="L225" s="25">
        <f t="shared" si="15"/>
        <v>1196</v>
      </c>
    </row>
    <row r="226" spans="1:12" x14ac:dyDescent="0.25">
      <c r="A226" s="129">
        <v>41902</v>
      </c>
      <c r="B226" s="38" t="s">
        <v>130</v>
      </c>
      <c r="C226" s="22">
        <v>0</v>
      </c>
      <c r="D226" s="52">
        <v>133</v>
      </c>
      <c r="E226" s="25">
        <v>0</v>
      </c>
      <c r="F226" s="25">
        <v>0</v>
      </c>
      <c r="G226" s="25">
        <v>0</v>
      </c>
      <c r="H226" s="25">
        <v>0</v>
      </c>
      <c r="I226" s="25">
        <f t="shared" si="12"/>
        <v>5034</v>
      </c>
      <c r="J226" s="25">
        <f t="shared" si="13"/>
        <v>4499</v>
      </c>
      <c r="K226" s="25">
        <f t="shared" si="14"/>
        <v>542</v>
      </c>
      <c r="L226" s="25">
        <f t="shared" si="15"/>
        <v>1063</v>
      </c>
    </row>
    <row r="227" spans="1:12" x14ac:dyDescent="0.25">
      <c r="A227" s="129">
        <v>41903</v>
      </c>
      <c r="B227" s="38" t="s">
        <v>130</v>
      </c>
      <c r="C227" s="22">
        <v>0</v>
      </c>
      <c r="D227" s="22">
        <v>0</v>
      </c>
      <c r="E227" s="25">
        <v>0</v>
      </c>
      <c r="F227" s="25">
        <v>0</v>
      </c>
      <c r="G227" s="25">
        <v>0</v>
      </c>
      <c r="H227" s="25">
        <v>0</v>
      </c>
      <c r="I227" s="25">
        <f t="shared" si="12"/>
        <v>5034</v>
      </c>
      <c r="J227" s="25">
        <f t="shared" si="13"/>
        <v>4499</v>
      </c>
      <c r="K227" s="25">
        <f t="shared" si="14"/>
        <v>542</v>
      </c>
      <c r="L227" s="25">
        <f t="shared" si="15"/>
        <v>1063</v>
      </c>
    </row>
    <row r="228" spans="1:12" x14ac:dyDescent="0.25">
      <c r="A228" s="129">
        <v>41904</v>
      </c>
      <c r="B228" s="38" t="s">
        <v>130</v>
      </c>
      <c r="C228" s="52">
        <v>0</v>
      </c>
      <c r="D228" s="22">
        <v>0</v>
      </c>
      <c r="E228" s="25">
        <v>0</v>
      </c>
      <c r="F228" s="25">
        <v>0</v>
      </c>
      <c r="G228" s="25">
        <v>0</v>
      </c>
      <c r="H228" s="25">
        <v>0</v>
      </c>
      <c r="I228" s="25">
        <f t="shared" si="12"/>
        <v>5034</v>
      </c>
      <c r="J228" s="25">
        <f t="shared" si="13"/>
        <v>4499</v>
      </c>
      <c r="K228" s="25">
        <f t="shared" si="14"/>
        <v>542</v>
      </c>
      <c r="L228" s="25">
        <f t="shared" si="15"/>
        <v>1063</v>
      </c>
    </row>
    <row r="229" spans="1:12" x14ac:dyDescent="0.25">
      <c r="A229" s="129">
        <v>41905</v>
      </c>
      <c r="B229" s="38" t="s">
        <v>130</v>
      </c>
      <c r="C229" s="22">
        <v>0</v>
      </c>
      <c r="D229" s="52">
        <v>366</v>
      </c>
      <c r="E229" s="25">
        <v>0</v>
      </c>
      <c r="F229" s="25">
        <v>0</v>
      </c>
      <c r="G229" s="25">
        <v>0</v>
      </c>
      <c r="H229" s="25">
        <v>0</v>
      </c>
      <c r="I229" s="25">
        <f t="shared" si="12"/>
        <v>5034</v>
      </c>
      <c r="J229" s="25">
        <f t="shared" si="13"/>
        <v>4499</v>
      </c>
      <c r="K229" s="25">
        <f t="shared" si="14"/>
        <v>542</v>
      </c>
      <c r="L229" s="25">
        <f t="shared" si="15"/>
        <v>697</v>
      </c>
    </row>
    <row r="230" spans="1:12" x14ac:dyDescent="0.25">
      <c r="A230" s="129">
        <v>41906</v>
      </c>
      <c r="B230" s="38" t="s">
        <v>130</v>
      </c>
      <c r="C230" s="22">
        <v>0</v>
      </c>
      <c r="D230" s="52">
        <v>19</v>
      </c>
      <c r="E230" s="25">
        <v>0</v>
      </c>
      <c r="F230" s="25">
        <v>0</v>
      </c>
      <c r="G230" s="25">
        <v>0</v>
      </c>
      <c r="H230" s="25">
        <v>0</v>
      </c>
      <c r="I230" s="25">
        <f t="shared" si="12"/>
        <v>5034</v>
      </c>
      <c r="J230" s="25">
        <f t="shared" si="13"/>
        <v>4499</v>
      </c>
      <c r="K230" s="25">
        <f t="shared" si="14"/>
        <v>542</v>
      </c>
      <c r="L230" s="25">
        <f t="shared" si="15"/>
        <v>678</v>
      </c>
    </row>
    <row r="231" spans="1:12" x14ac:dyDescent="0.25">
      <c r="A231" s="129">
        <v>41907</v>
      </c>
      <c r="B231" s="38" t="s">
        <v>130</v>
      </c>
      <c r="C231" s="52">
        <v>0</v>
      </c>
      <c r="D231" s="52">
        <v>0</v>
      </c>
      <c r="E231" s="25">
        <v>420</v>
      </c>
      <c r="F231" s="25">
        <v>220</v>
      </c>
      <c r="G231" s="25">
        <v>3000</v>
      </c>
      <c r="H231" s="25">
        <v>3000</v>
      </c>
      <c r="I231" s="25">
        <f t="shared" si="12"/>
        <v>7614</v>
      </c>
      <c r="J231" s="25">
        <f t="shared" si="13"/>
        <v>7279</v>
      </c>
      <c r="K231" s="25">
        <f t="shared" si="14"/>
        <v>962</v>
      </c>
      <c r="L231" s="25">
        <f t="shared" si="15"/>
        <v>898</v>
      </c>
    </row>
    <row r="232" spans="1:12" x14ac:dyDescent="0.25">
      <c r="A232" s="129">
        <v>41908</v>
      </c>
      <c r="B232" s="38" t="s">
        <v>130</v>
      </c>
      <c r="C232" s="52">
        <v>0</v>
      </c>
      <c r="D232" s="52">
        <v>183</v>
      </c>
      <c r="E232" s="25">
        <v>460</v>
      </c>
      <c r="F232" s="25">
        <v>460</v>
      </c>
      <c r="G232" s="25">
        <v>0</v>
      </c>
      <c r="H232" s="25">
        <v>0</v>
      </c>
      <c r="I232" s="25">
        <f t="shared" si="12"/>
        <v>7154</v>
      </c>
      <c r="J232" s="25">
        <f t="shared" si="13"/>
        <v>6819</v>
      </c>
      <c r="K232" s="25">
        <f t="shared" si="14"/>
        <v>1422</v>
      </c>
      <c r="L232" s="25">
        <f t="shared" si="15"/>
        <v>1175</v>
      </c>
    </row>
    <row r="233" spans="1:12" x14ac:dyDescent="0.25">
      <c r="A233" s="129">
        <v>41909</v>
      </c>
      <c r="B233" s="38" t="s">
        <v>130</v>
      </c>
      <c r="C233" s="52">
        <v>0</v>
      </c>
      <c r="D233" s="22">
        <v>0</v>
      </c>
      <c r="E233" s="25">
        <v>420</v>
      </c>
      <c r="F233" s="25">
        <v>0</v>
      </c>
      <c r="G233" s="25">
        <v>0</v>
      </c>
      <c r="H233" s="25">
        <v>0</v>
      </c>
      <c r="I233" s="25">
        <f t="shared" si="12"/>
        <v>6734</v>
      </c>
      <c r="J233" s="25">
        <f t="shared" si="13"/>
        <v>6819</v>
      </c>
      <c r="K233" s="25">
        <f t="shared" si="14"/>
        <v>1842</v>
      </c>
      <c r="L233" s="25">
        <f t="shared" si="15"/>
        <v>1175</v>
      </c>
    </row>
    <row r="234" spans="1:12" x14ac:dyDescent="0.25">
      <c r="A234" s="129">
        <v>41910</v>
      </c>
      <c r="B234" s="38" t="s">
        <v>130</v>
      </c>
      <c r="C234" s="22">
        <v>0</v>
      </c>
      <c r="D234" s="22">
        <v>0</v>
      </c>
      <c r="E234" s="25">
        <v>0</v>
      </c>
      <c r="F234" s="25">
        <v>0</v>
      </c>
      <c r="G234" s="25">
        <v>0</v>
      </c>
      <c r="H234" s="25">
        <v>0</v>
      </c>
      <c r="I234" s="25">
        <f t="shared" si="12"/>
        <v>6734</v>
      </c>
      <c r="J234" s="25">
        <f t="shared" si="13"/>
        <v>6819</v>
      </c>
      <c r="K234" s="25">
        <f t="shared" si="14"/>
        <v>1842</v>
      </c>
      <c r="L234" s="25">
        <f t="shared" si="15"/>
        <v>1175</v>
      </c>
    </row>
    <row r="235" spans="1:12" x14ac:dyDescent="0.25">
      <c r="A235" s="129">
        <v>41911</v>
      </c>
      <c r="B235" s="38" t="s">
        <v>130</v>
      </c>
      <c r="C235" s="52">
        <v>0</v>
      </c>
      <c r="D235" s="52">
        <v>35</v>
      </c>
      <c r="E235" s="25">
        <v>200</v>
      </c>
      <c r="F235" s="25">
        <v>520</v>
      </c>
      <c r="G235" s="25">
        <v>0</v>
      </c>
      <c r="H235" s="25">
        <v>0</v>
      </c>
      <c r="I235" s="25">
        <f t="shared" si="12"/>
        <v>6534</v>
      </c>
      <c r="J235" s="25">
        <f t="shared" si="13"/>
        <v>6299</v>
      </c>
      <c r="K235" s="25">
        <f t="shared" si="14"/>
        <v>2042</v>
      </c>
      <c r="L235" s="25">
        <f t="shared" si="15"/>
        <v>1660</v>
      </c>
    </row>
    <row r="236" spans="1:12" x14ac:dyDescent="0.25">
      <c r="A236" s="129">
        <v>41912</v>
      </c>
      <c r="B236" s="38" t="s">
        <v>130</v>
      </c>
      <c r="C236" s="52">
        <v>0</v>
      </c>
      <c r="D236" s="22">
        <v>0</v>
      </c>
      <c r="E236" s="25">
        <v>280</v>
      </c>
      <c r="F236" s="25">
        <v>0</v>
      </c>
      <c r="G236" s="25">
        <v>0</v>
      </c>
      <c r="H236" s="25">
        <v>0</v>
      </c>
      <c r="I236" s="25">
        <f t="shared" si="12"/>
        <v>6254</v>
      </c>
      <c r="J236" s="25">
        <f t="shared" si="13"/>
        <v>6299</v>
      </c>
      <c r="K236" s="25">
        <f t="shared" si="14"/>
        <v>2322</v>
      </c>
      <c r="L236" s="25">
        <f t="shared" si="15"/>
        <v>1660</v>
      </c>
    </row>
    <row r="237" spans="1:12" x14ac:dyDescent="0.25">
      <c r="A237" s="129">
        <v>41913</v>
      </c>
      <c r="B237" s="38" t="s">
        <v>132</v>
      </c>
      <c r="C237" s="52">
        <v>0</v>
      </c>
      <c r="D237" s="52">
        <v>763</v>
      </c>
      <c r="E237" s="25">
        <v>500</v>
      </c>
      <c r="F237" s="25">
        <v>320</v>
      </c>
      <c r="G237" s="25">
        <v>0</v>
      </c>
      <c r="H237" s="25">
        <v>0</v>
      </c>
      <c r="I237" s="25">
        <f t="shared" si="12"/>
        <v>5754</v>
      </c>
      <c r="J237" s="25">
        <f t="shared" si="13"/>
        <v>5979</v>
      </c>
      <c r="K237" s="25">
        <f t="shared" si="14"/>
        <v>2822</v>
      </c>
      <c r="L237" s="25">
        <f t="shared" si="15"/>
        <v>1217</v>
      </c>
    </row>
    <row r="238" spans="1:12" x14ac:dyDescent="0.25">
      <c r="A238" s="129">
        <v>41914</v>
      </c>
      <c r="B238" s="38" t="s">
        <v>132</v>
      </c>
      <c r="C238" s="52">
        <v>405</v>
      </c>
      <c r="D238" s="52">
        <v>153</v>
      </c>
      <c r="E238" s="25">
        <v>520</v>
      </c>
      <c r="F238" s="25">
        <v>400</v>
      </c>
      <c r="G238" s="25">
        <v>0</v>
      </c>
      <c r="H238" s="25">
        <v>0</v>
      </c>
      <c r="I238" s="25">
        <f t="shared" si="12"/>
        <v>5234</v>
      </c>
      <c r="J238" s="25">
        <f t="shared" si="13"/>
        <v>5579</v>
      </c>
      <c r="K238" s="25">
        <f t="shared" si="14"/>
        <v>2937</v>
      </c>
      <c r="L238" s="25">
        <f t="shared" si="15"/>
        <v>1464</v>
      </c>
    </row>
    <row r="239" spans="1:12" x14ac:dyDescent="0.25">
      <c r="A239" s="129">
        <v>41915</v>
      </c>
      <c r="B239" s="38" t="s">
        <v>132</v>
      </c>
      <c r="C239" s="52">
        <v>82</v>
      </c>
      <c r="D239" s="52">
        <v>45</v>
      </c>
      <c r="E239" s="25">
        <v>0</v>
      </c>
      <c r="F239" s="25">
        <v>0</v>
      </c>
      <c r="G239" s="25">
        <v>0</v>
      </c>
      <c r="H239" s="25">
        <v>0</v>
      </c>
      <c r="I239" s="25">
        <f t="shared" si="12"/>
        <v>5234</v>
      </c>
      <c r="J239" s="25">
        <f t="shared" si="13"/>
        <v>5579</v>
      </c>
      <c r="K239" s="25">
        <f t="shared" si="14"/>
        <v>2855</v>
      </c>
      <c r="L239" s="25">
        <f t="shared" si="15"/>
        <v>1419</v>
      </c>
    </row>
    <row r="240" spans="1:12" x14ac:dyDescent="0.25">
      <c r="A240" s="129">
        <v>41916</v>
      </c>
      <c r="B240" s="38" t="s">
        <v>132</v>
      </c>
      <c r="C240" s="52">
        <v>112</v>
      </c>
      <c r="D240" s="52">
        <v>160</v>
      </c>
      <c r="E240" s="25">
        <v>510</v>
      </c>
      <c r="F240" s="25">
        <v>320</v>
      </c>
      <c r="G240" s="25">
        <v>0</v>
      </c>
      <c r="H240" s="25">
        <v>0</v>
      </c>
      <c r="I240" s="25">
        <f t="shared" si="12"/>
        <v>4724</v>
      </c>
      <c r="J240" s="25">
        <f t="shared" si="13"/>
        <v>5259</v>
      </c>
      <c r="K240" s="25">
        <f t="shared" si="14"/>
        <v>3253</v>
      </c>
      <c r="L240" s="25">
        <f t="shared" si="15"/>
        <v>1579</v>
      </c>
    </row>
    <row r="241" spans="1:12" x14ac:dyDescent="0.25">
      <c r="A241" s="129">
        <v>41917</v>
      </c>
      <c r="B241" s="38" t="s">
        <v>132</v>
      </c>
      <c r="C241" s="52">
        <v>102</v>
      </c>
      <c r="D241" s="22">
        <v>0</v>
      </c>
      <c r="E241" s="25">
        <v>0</v>
      </c>
      <c r="F241" s="25">
        <v>0</v>
      </c>
      <c r="G241" s="25">
        <v>0</v>
      </c>
      <c r="H241" s="25">
        <v>0</v>
      </c>
      <c r="I241" s="25">
        <f t="shared" si="12"/>
        <v>4724</v>
      </c>
      <c r="J241" s="25">
        <f t="shared" si="13"/>
        <v>5259</v>
      </c>
      <c r="K241" s="25">
        <f t="shared" si="14"/>
        <v>3151</v>
      </c>
      <c r="L241" s="25">
        <f t="shared" si="15"/>
        <v>1579</v>
      </c>
    </row>
    <row r="242" spans="1:12" x14ac:dyDescent="0.25">
      <c r="A242" s="129">
        <v>41918</v>
      </c>
      <c r="B242" s="38" t="s">
        <v>132</v>
      </c>
      <c r="C242" s="52">
        <v>381</v>
      </c>
      <c r="D242" s="22">
        <v>0</v>
      </c>
      <c r="E242" s="25">
        <v>580</v>
      </c>
      <c r="F242" s="25">
        <v>0</v>
      </c>
      <c r="G242" s="25">
        <v>0</v>
      </c>
      <c r="H242" s="25">
        <v>0</v>
      </c>
      <c r="I242" s="25">
        <f t="shared" si="12"/>
        <v>4144</v>
      </c>
      <c r="J242" s="25">
        <f t="shared" si="13"/>
        <v>5259</v>
      </c>
      <c r="K242" s="25">
        <f t="shared" si="14"/>
        <v>3350</v>
      </c>
      <c r="L242" s="25">
        <f t="shared" si="15"/>
        <v>1579</v>
      </c>
    </row>
    <row r="243" spans="1:12" x14ac:dyDescent="0.25">
      <c r="A243" s="129">
        <v>41919</v>
      </c>
      <c r="B243" s="38" t="s">
        <v>132</v>
      </c>
      <c r="C243" s="52">
        <v>180</v>
      </c>
      <c r="D243" s="52">
        <v>558</v>
      </c>
      <c r="E243" s="25">
        <v>20</v>
      </c>
      <c r="F243" s="25">
        <v>440</v>
      </c>
      <c r="G243" s="25">
        <v>0</v>
      </c>
      <c r="H243" s="25">
        <v>0</v>
      </c>
      <c r="I243" s="25">
        <f t="shared" si="12"/>
        <v>4124</v>
      </c>
      <c r="J243" s="25">
        <f t="shared" si="13"/>
        <v>4819</v>
      </c>
      <c r="K243" s="25">
        <f t="shared" si="14"/>
        <v>3190</v>
      </c>
      <c r="L243" s="25">
        <f t="shared" si="15"/>
        <v>1461</v>
      </c>
    </row>
    <row r="244" spans="1:12" x14ac:dyDescent="0.25">
      <c r="A244" s="129">
        <v>41920</v>
      </c>
      <c r="B244" s="38" t="s">
        <v>132</v>
      </c>
      <c r="C244" s="52">
        <v>193</v>
      </c>
      <c r="D244" s="52">
        <v>78</v>
      </c>
      <c r="E244" s="25">
        <v>0</v>
      </c>
      <c r="F244" s="25">
        <v>460</v>
      </c>
      <c r="G244" s="25">
        <v>0</v>
      </c>
      <c r="H244" s="25">
        <v>0</v>
      </c>
      <c r="I244" s="25">
        <f t="shared" si="12"/>
        <v>4124</v>
      </c>
      <c r="J244" s="25">
        <f t="shared" si="13"/>
        <v>4359</v>
      </c>
      <c r="K244" s="25">
        <f t="shared" si="14"/>
        <v>2997</v>
      </c>
      <c r="L244" s="25">
        <f t="shared" si="15"/>
        <v>1843</v>
      </c>
    </row>
    <row r="245" spans="1:12" x14ac:dyDescent="0.25">
      <c r="A245" s="129">
        <v>41921</v>
      </c>
      <c r="B245" s="38" t="s">
        <v>132</v>
      </c>
      <c r="C245" s="22">
        <v>0</v>
      </c>
      <c r="D245" s="52">
        <v>77</v>
      </c>
      <c r="E245" s="25">
        <v>0</v>
      </c>
      <c r="F245" s="25">
        <v>140</v>
      </c>
      <c r="G245" s="25">
        <v>0</v>
      </c>
      <c r="H245" s="25">
        <v>0</v>
      </c>
      <c r="I245" s="25">
        <f t="shared" si="12"/>
        <v>4124</v>
      </c>
      <c r="J245" s="25">
        <f t="shared" si="13"/>
        <v>4219</v>
      </c>
      <c r="K245" s="25">
        <f t="shared" si="14"/>
        <v>2997</v>
      </c>
      <c r="L245" s="25">
        <f t="shared" si="15"/>
        <v>1906</v>
      </c>
    </row>
    <row r="246" spans="1:12" x14ac:dyDescent="0.25">
      <c r="A246" s="129">
        <v>41922</v>
      </c>
      <c r="B246" s="38" t="s">
        <v>132</v>
      </c>
      <c r="C246" s="22">
        <v>0</v>
      </c>
      <c r="D246" s="52">
        <v>281</v>
      </c>
      <c r="E246" s="25">
        <v>0</v>
      </c>
      <c r="F246" s="25">
        <v>160</v>
      </c>
      <c r="G246" s="25">
        <v>0</v>
      </c>
      <c r="H246" s="25">
        <v>0</v>
      </c>
      <c r="I246" s="25">
        <f t="shared" si="12"/>
        <v>4124</v>
      </c>
      <c r="J246" s="25">
        <f t="shared" si="13"/>
        <v>4059</v>
      </c>
      <c r="K246" s="25">
        <f t="shared" si="14"/>
        <v>2997</v>
      </c>
      <c r="L246" s="25">
        <f t="shared" si="15"/>
        <v>1785</v>
      </c>
    </row>
    <row r="247" spans="1:12" x14ac:dyDescent="0.25">
      <c r="A247" s="129">
        <v>41923</v>
      </c>
      <c r="B247" s="38" t="s">
        <v>132</v>
      </c>
      <c r="C247" s="52">
        <v>396</v>
      </c>
      <c r="D247" s="52">
        <v>0</v>
      </c>
      <c r="E247" s="25">
        <v>0</v>
      </c>
      <c r="F247" s="25">
        <v>100</v>
      </c>
      <c r="G247" s="25">
        <v>0</v>
      </c>
      <c r="H247" s="25">
        <v>0</v>
      </c>
      <c r="I247" s="25">
        <f t="shared" si="12"/>
        <v>4124</v>
      </c>
      <c r="J247" s="25">
        <f t="shared" si="13"/>
        <v>3959</v>
      </c>
      <c r="K247" s="25">
        <f t="shared" si="14"/>
        <v>2601</v>
      </c>
      <c r="L247" s="25">
        <f t="shared" si="15"/>
        <v>1885</v>
      </c>
    </row>
    <row r="248" spans="1:12" x14ac:dyDescent="0.25">
      <c r="A248" s="129">
        <v>41924</v>
      </c>
      <c r="B248" s="38" t="s">
        <v>132</v>
      </c>
      <c r="C248" s="52">
        <v>140</v>
      </c>
      <c r="D248" s="22">
        <v>0</v>
      </c>
      <c r="E248" s="25">
        <v>0</v>
      </c>
      <c r="F248" s="25">
        <v>0</v>
      </c>
      <c r="G248" s="25">
        <v>0</v>
      </c>
      <c r="H248" s="25">
        <v>0</v>
      </c>
      <c r="I248" s="25">
        <f t="shared" si="12"/>
        <v>4124</v>
      </c>
      <c r="J248" s="25">
        <f t="shared" si="13"/>
        <v>3959</v>
      </c>
      <c r="K248" s="25">
        <f t="shared" si="14"/>
        <v>2461</v>
      </c>
      <c r="L248" s="25">
        <f t="shared" si="15"/>
        <v>1885</v>
      </c>
    </row>
    <row r="249" spans="1:12" x14ac:dyDescent="0.25">
      <c r="A249" s="129">
        <v>41925</v>
      </c>
      <c r="B249" s="38" t="s">
        <v>132</v>
      </c>
      <c r="C249" s="22">
        <v>0</v>
      </c>
      <c r="D249" s="52">
        <v>616</v>
      </c>
      <c r="E249" s="25">
        <v>0</v>
      </c>
      <c r="F249" s="25">
        <v>0</v>
      </c>
      <c r="G249" s="25">
        <v>0</v>
      </c>
      <c r="H249" s="25">
        <v>0</v>
      </c>
      <c r="I249" s="25">
        <f t="shared" si="12"/>
        <v>4124</v>
      </c>
      <c r="J249" s="25">
        <f t="shared" si="13"/>
        <v>3959</v>
      </c>
      <c r="K249" s="25">
        <f t="shared" si="14"/>
        <v>2461</v>
      </c>
      <c r="L249" s="25">
        <f t="shared" si="15"/>
        <v>1269</v>
      </c>
    </row>
    <row r="250" spans="1:12" x14ac:dyDescent="0.25">
      <c r="A250" s="129">
        <v>41926</v>
      </c>
      <c r="B250" s="38" t="s">
        <v>132</v>
      </c>
      <c r="C250" s="22">
        <v>0</v>
      </c>
      <c r="D250" s="22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f t="shared" si="12"/>
        <v>4124</v>
      </c>
      <c r="J250" s="25">
        <f t="shared" si="13"/>
        <v>3959</v>
      </c>
      <c r="K250" s="25">
        <f t="shared" si="14"/>
        <v>2461</v>
      </c>
      <c r="L250" s="25">
        <f t="shared" si="15"/>
        <v>1269</v>
      </c>
    </row>
    <row r="251" spans="1:12" x14ac:dyDescent="0.25">
      <c r="A251" s="129">
        <v>41927</v>
      </c>
      <c r="B251" s="38" t="s">
        <v>132</v>
      </c>
      <c r="C251" s="22">
        <v>0</v>
      </c>
      <c r="D251" s="52">
        <v>98</v>
      </c>
      <c r="E251" s="25">
        <v>0</v>
      </c>
      <c r="F251" s="25">
        <v>0</v>
      </c>
      <c r="G251" s="25">
        <v>0</v>
      </c>
      <c r="H251" s="25">
        <v>0</v>
      </c>
      <c r="I251" s="25">
        <f t="shared" si="12"/>
        <v>4124</v>
      </c>
      <c r="J251" s="25">
        <f t="shared" si="13"/>
        <v>3959</v>
      </c>
      <c r="K251" s="25">
        <f t="shared" si="14"/>
        <v>2461</v>
      </c>
      <c r="L251" s="25">
        <f t="shared" si="15"/>
        <v>1171</v>
      </c>
    </row>
    <row r="252" spans="1:12" x14ac:dyDescent="0.25">
      <c r="A252" s="129">
        <v>41928</v>
      </c>
      <c r="B252" s="38" t="s">
        <v>132</v>
      </c>
      <c r="C252" s="52">
        <v>212</v>
      </c>
      <c r="D252" s="52">
        <v>74</v>
      </c>
      <c r="E252" s="25">
        <v>0</v>
      </c>
      <c r="F252" s="25">
        <v>0</v>
      </c>
      <c r="G252" s="25">
        <v>0</v>
      </c>
      <c r="H252" s="25">
        <v>0</v>
      </c>
      <c r="I252" s="25">
        <f t="shared" si="12"/>
        <v>4124</v>
      </c>
      <c r="J252" s="25">
        <f t="shared" si="13"/>
        <v>3959</v>
      </c>
      <c r="K252" s="25">
        <f t="shared" si="14"/>
        <v>2249</v>
      </c>
      <c r="L252" s="25">
        <f t="shared" si="15"/>
        <v>1097</v>
      </c>
    </row>
    <row r="253" spans="1:12" x14ac:dyDescent="0.25">
      <c r="A253" s="129">
        <v>41929</v>
      </c>
      <c r="B253" s="38" t="s">
        <v>132</v>
      </c>
      <c r="C253" s="52">
        <v>160</v>
      </c>
      <c r="D253" s="22">
        <v>0</v>
      </c>
      <c r="E253" s="25">
        <v>0</v>
      </c>
      <c r="F253" s="25">
        <v>0</v>
      </c>
      <c r="G253" s="25">
        <v>0</v>
      </c>
      <c r="H253" s="25">
        <v>0</v>
      </c>
      <c r="I253" s="25">
        <f t="shared" si="12"/>
        <v>4124</v>
      </c>
      <c r="J253" s="25">
        <f t="shared" si="13"/>
        <v>3959</v>
      </c>
      <c r="K253" s="25">
        <f t="shared" si="14"/>
        <v>2089</v>
      </c>
      <c r="L253" s="25">
        <f t="shared" si="15"/>
        <v>1097</v>
      </c>
    </row>
    <row r="254" spans="1:12" x14ac:dyDescent="0.25">
      <c r="A254" s="129">
        <v>41930</v>
      </c>
      <c r="B254" s="38" t="s">
        <v>132</v>
      </c>
      <c r="C254" s="52">
        <v>406</v>
      </c>
      <c r="D254" s="52">
        <v>194</v>
      </c>
      <c r="E254" s="25">
        <v>0</v>
      </c>
      <c r="F254" s="25">
        <v>0</v>
      </c>
      <c r="G254" s="25">
        <v>0</v>
      </c>
      <c r="H254" s="25">
        <v>0</v>
      </c>
      <c r="I254" s="25">
        <f t="shared" si="12"/>
        <v>4124</v>
      </c>
      <c r="J254" s="25">
        <f t="shared" si="13"/>
        <v>3959</v>
      </c>
      <c r="K254" s="25">
        <f t="shared" si="14"/>
        <v>1683</v>
      </c>
      <c r="L254" s="25">
        <f t="shared" si="15"/>
        <v>903</v>
      </c>
    </row>
    <row r="255" spans="1:12" x14ac:dyDescent="0.25">
      <c r="A255" s="129">
        <v>41931</v>
      </c>
      <c r="B255" s="38" t="s">
        <v>132</v>
      </c>
      <c r="C255" s="22">
        <v>0</v>
      </c>
      <c r="D255" s="22">
        <v>0</v>
      </c>
      <c r="E255" s="25">
        <v>0</v>
      </c>
      <c r="F255" s="25">
        <v>0</v>
      </c>
      <c r="G255" s="25">
        <v>0</v>
      </c>
      <c r="H255" s="25">
        <v>0</v>
      </c>
      <c r="I255" s="25">
        <f t="shared" si="12"/>
        <v>4124</v>
      </c>
      <c r="J255" s="25">
        <f t="shared" si="13"/>
        <v>3959</v>
      </c>
      <c r="K255" s="25">
        <f t="shared" si="14"/>
        <v>1683</v>
      </c>
      <c r="L255" s="25">
        <f t="shared" si="15"/>
        <v>903</v>
      </c>
    </row>
    <row r="256" spans="1:12" x14ac:dyDescent="0.25">
      <c r="A256" s="129">
        <v>41932</v>
      </c>
      <c r="B256" s="38" t="s">
        <v>132</v>
      </c>
      <c r="C256" s="22">
        <v>0</v>
      </c>
      <c r="D256" s="22">
        <v>0</v>
      </c>
      <c r="E256" s="25">
        <v>0</v>
      </c>
      <c r="F256" s="25">
        <v>0</v>
      </c>
      <c r="G256" s="25">
        <v>0</v>
      </c>
      <c r="H256" s="25">
        <v>0</v>
      </c>
      <c r="I256" s="25">
        <f t="shared" si="12"/>
        <v>4124</v>
      </c>
      <c r="J256" s="25">
        <f t="shared" si="13"/>
        <v>3959</v>
      </c>
      <c r="K256" s="25">
        <f t="shared" si="14"/>
        <v>1683</v>
      </c>
      <c r="L256" s="25">
        <f t="shared" si="15"/>
        <v>903</v>
      </c>
    </row>
    <row r="257" spans="1:12" x14ac:dyDescent="0.25">
      <c r="A257" s="129">
        <v>41933</v>
      </c>
      <c r="B257" s="38" t="s">
        <v>132</v>
      </c>
      <c r="C257" s="22">
        <v>0</v>
      </c>
      <c r="D257" s="22">
        <v>0</v>
      </c>
      <c r="E257" s="25">
        <v>0</v>
      </c>
      <c r="F257" s="25">
        <v>0</v>
      </c>
      <c r="G257" s="25">
        <v>0</v>
      </c>
      <c r="H257" s="25">
        <v>0</v>
      </c>
      <c r="I257" s="25">
        <f t="shared" si="12"/>
        <v>4124</v>
      </c>
      <c r="J257" s="25">
        <f t="shared" si="13"/>
        <v>3959</v>
      </c>
      <c r="K257" s="25">
        <f t="shared" si="14"/>
        <v>1683</v>
      </c>
      <c r="L257" s="25">
        <f t="shared" si="15"/>
        <v>903</v>
      </c>
    </row>
    <row r="258" spans="1:12" x14ac:dyDescent="0.25">
      <c r="A258" s="129">
        <v>41934</v>
      </c>
      <c r="B258" s="38" t="s">
        <v>132</v>
      </c>
      <c r="C258" s="22">
        <v>0</v>
      </c>
      <c r="D258" s="22">
        <v>0</v>
      </c>
      <c r="E258" s="25">
        <v>0</v>
      </c>
      <c r="F258" s="25">
        <v>0</v>
      </c>
      <c r="G258" s="25">
        <v>0</v>
      </c>
      <c r="H258" s="25">
        <v>0</v>
      </c>
      <c r="I258" s="25">
        <f t="shared" si="12"/>
        <v>4124</v>
      </c>
      <c r="J258" s="25">
        <f t="shared" si="13"/>
        <v>3959</v>
      </c>
      <c r="K258" s="25">
        <f t="shared" si="14"/>
        <v>1683</v>
      </c>
      <c r="L258" s="25">
        <f t="shared" si="15"/>
        <v>903</v>
      </c>
    </row>
    <row r="259" spans="1:12" x14ac:dyDescent="0.25">
      <c r="A259" s="129">
        <v>41935</v>
      </c>
      <c r="B259" s="38" t="s">
        <v>132</v>
      </c>
      <c r="C259" s="22">
        <v>0</v>
      </c>
      <c r="D259" s="22">
        <v>0</v>
      </c>
      <c r="E259" s="25">
        <v>0</v>
      </c>
      <c r="F259" s="25">
        <v>0</v>
      </c>
      <c r="G259" s="25">
        <v>0</v>
      </c>
      <c r="H259" s="25">
        <v>0</v>
      </c>
      <c r="I259" s="25">
        <f t="shared" si="12"/>
        <v>4124</v>
      </c>
      <c r="J259" s="25">
        <f t="shared" si="13"/>
        <v>3959</v>
      </c>
      <c r="K259" s="25">
        <f t="shared" si="14"/>
        <v>1683</v>
      </c>
      <c r="L259" s="25">
        <f t="shared" si="15"/>
        <v>903</v>
      </c>
    </row>
    <row r="260" spans="1:12" x14ac:dyDescent="0.25">
      <c r="A260" s="129">
        <v>41936</v>
      </c>
      <c r="B260" s="38" t="s">
        <v>132</v>
      </c>
      <c r="C260" s="22">
        <v>0</v>
      </c>
      <c r="D260" s="22">
        <v>0</v>
      </c>
      <c r="E260" s="25">
        <v>0</v>
      </c>
      <c r="F260" s="25">
        <v>0</v>
      </c>
      <c r="G260" s="25">
        <v>0</v>
      </c>
      <c r="H260" s="25">
        <v>0</v>
      </c>
      <c r="I260" s="25">
        <f t="shared" si="12"/>
        <v>4124</v>
      </c>
      <c r="J260" s="25">
        <f t="shared" si="13"/>
        <v>3959</v>
      </c>
      <c r="K260" s="25">
        <f t="shared" si="14"/>
        <v>1683</v>
      </c>
      <c r="L260" s="25">
        <f t="shared" si="15"/>
        <v>903</v>
      </c>
    </row>
    <row r="261" spans="1:12" x14ac:dyDescent="0.25">
      <c r="A261" s="129">
        <v>41937</v>
      </c>
      <c r="B261" s="38" t="s">
        <v>132</v>
      </c>
      <c r="C261" s="22">
        <v>0</v>
      </c>
      <c r="D261" s="22">
        <v>0</v>
      </c>
      <c r="E261" s="25">
        <v>0</v>
      </c>
      <c r="F261" s="25">
        <v>0</v>
      </c>
      <c r="G261" s="25">
        <v>0</v>
      </c>
      <c r="H261" s="25">
        <v>0</v>
      </c>
      <c r="I261" s="25">
        <f t="shared" ref="I261:I324" si="16">G261+I260-E261</f>
        <v>4124</v>
      </c>
      <c r="J261" s="25">
        <f t="shared" ref="J261:J324" si="17">H261+J260-F261</f>
        <v>3959</v>
      </c>
      <c r="K261" s="25">
        <f t="shared" ref="K261:K324" si="18">E261+K260-C261</f>
        <v>1683</v>
      </c>
      <c r="L261" s="25">
        <f t="shared" ref="L261:L324" si="19">F261+L260-D261</f>
        <v>903</v>
      </c>
    </row>
    <row r="262" spans="1:12" x14ac:dyDescent="0.25">
      <c r="A262" s="129">
        <v>41938</v>
      </c>
      <c r="B262" s="38" t="s">
        <v>132</v>
      </c>
      <c r="C262" s="22">
        <v>0</v>
      </c>
      <c r="D262" s="22">
        <v>0</v>
      </c>
      <c r="E262" s="25">
        <v>0</v>
      </c>
      <c r="F262" s="25">
        <v>0</v>
      </c>
      <c r="G262" s="25">
        <v>0</v>
      </c>
      <c r="H262" s="25">
        <v>0</v>
      </c>
      <c r="I262" s="25">
        <f t="shared" si="16"/>
        <v>4124</v>
      </c>
      <c r="J262" s="25">
        <f t="shared" si="17"/>
        <v>3959</v>
      </c>
      <c r="K262" s="25">
        <f t="shared" si="18"/>
        <v>1683</v>
      </c>
      <c r="L262" s="25">
        <f t="shared" si="19"/>
        <v>903</v>
      </c>
    </row>
    <row r="263" spans="1:12" x14ac:dyDescent="0.25">
      <c r="A263" s="129">
        <v>41939</v>
      </c>
      <c r="B263" s="38" t="s">
        <v>132</v>
      </c>
      <c r="C263" s="22">
        <v>0</v>
      </c>
      <c r="D263" s="52">
        <v>39</v>
      </c>
      <c r="E263" s="25">
        <v>0</v>
      </c>
      <c r="F263" s="25">
        <v>0</v>
      </c>
      <c r="G263" s="25">
        <v>0</v>
      </c>
      <c r="H263" s="25">
        <v>0</v>
      </c>
      <c r="I263" s="25">
        <f t="shared" si="16"/>
        <v>4124</v>
      </c>
      <c r="J263" s="25">
        <f t="shared" si="17"/>
        <v>3959</v>
      </c>
      <c r="K263" s="25">
        <f t="shared" si="18"/>
        <v>1683</v>
      </c>
      <c r="L263" s="25">
        <f t="shared" si="19"/>
        <v>864</v>
      </c>
    </row>
    <row r="264" spans="1:12" x14ac:dyDescent="0.25">
      <c r="A264" s="129">
        <v>41940</v>
      </c>
      <c r="B264" s="38" t="s">
        <v>132</v>
      </c>
      <c r="C264" s="22">
        <v>0</v>
      </c>
      <c r="D264" s="22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f t="shared" si="16"/>
        <v>4124</v>
      </c>
      <c r="J264" s="25">
        <f t="shared" si="17"/>
        <v>3959</v>
      </c>
      <c r="K264" s="25">
        <f t="shared" si="18"/>
        <v>1683</v>
      </c>
      <c r="L264" s="25">
        <f t="shared" si="19"/>
        <v>864</v>
      </c>
    </row>
    <row r="265" spans="1:12" x14ac:dyDescent="0.25">
      <c r="A265" s="129">
        <v>41941</v>
      </c>
      <c r="B265" s="38" t="s">
        <v>132</v>
      </c>
      <c r="C265" s="22">
        <v>0</v>
      </c>
      <c r="D265" s="22">
        <v>0</v>
      </c>
      <c r="E265" s="25">
        <v>0</v>
      </c>
      <c r="F265" s="25">
        <v>0</v>
      </c>
      <c r="G265" s="25">
        <v>200</v>
      </c>
      <c r="H265" s="25">
        <v>0</v>
      </c>
      <c r="I265" s="25">
        <f t="shared" si="16"/>
        <v>4324</v>
      </c>
      <c r="J265" s="25">
        <f t="shared" si="17"/>
        <v>3959</v>
      </c>
      <c r="K265" s="25">
        <f t="shared" si="18"/>
        <v>1683</v>
      </c>
      <c r="L265" s="25">
        <f t="shared" si="19"/>
        <v>864</v>
      </c>
    </row>
    <row r="266" spans="1:12" x14ac:dyDescent="0.25">
      <c r="A266" s="129">
        <v>41942</v>
      </c>
      <c r="B266" s="38" t="s">
        <v>132</v>
      </c>
      <c r="C266" s="22">
        <v>0</v>
      </c>
      <c r="D266" s="22">
        <v>0</v>
      </c>
      <c r="E266" s="25">
        <v>0</v>
      </c>
      <c r="F266" s="25">
        <v>0</v>
      </c>
      <c r="G266" s="25">
        <v>0</v>
      </c>
      <c r="H266" s="25">
        <v>0</v>
      </c>
      <c r="I266" s="25">
        <f t="shared" si="16"/>
        <v>4324</v>
      </c>
      <c r="J266" s="25">
        <f t="shared" si="17"/>
        <v>3959</v>
      </c>
      <c r="K266" s="25">
        <f t="shared" si="18"/>
        <v>1683</v>
      </c>
      <c r="L266" s="25">
        <f t="shared" si="19"/>
        <v>864</v>
      </c>
    </row>
    <row r="267" spans="1:12" x14ac:dyDescent="0.25">
      <c r="A267" s="129">
        <v>41943</v>
      </c>
      <c r="B267" s="38" t="s">
        <v>132</v>
      </c>
      <c r="C267" s="22">
        <v>0</v>
      </c>
      <c r="D267" s="22">
        <v>0</v>
      </c>
      <c r="E267" s="25">
        <v>0</v>
      </c>
      <c r="F267" s="25">
        <v>0</v>
      </c>
      <c r="G267" s="25">
        <v>0</v>
      </c>
      <c r="H267" s="25">
        <v>0</v>
      </c>
      <c r="I267" s="25">
        <f t="shared" si="16"/>
        <v>4324</v>
      </c>
      <c r="J267" s="25">
        <f t="shared" si="17"/>
        <v>3959</v>
      </c>
      <c r="K267" s="25">
        <f t="shared" si="18"/>
        <v>1683</v>
      </c>
      <c r="L267" s="25">
        <f t="shared" si="19"/>
        <v>864</v>
      </c>
    </row>
    <row r="268" spans="1:12" x14ac:dyDescent="0.25">
      <c r="A268" s="129">
        <v>41944</v>
      </c>
      <c r="B268" s="38" t="s">
        <v>133</v>
      </c>
      <c r="C268" s="22">
        <v>0</v>
      </c>
      <c r="D268" s="22">
        <v>0</v>
      </c>
      <c r="E268" s="25">
        <v>0</v>
      </c>
      <c r="F268" s="25">
        <v>0</v>
      </c>
      <c r="G268" s="25">
        <v>0</v>
      </c>
      <c r="H268" s="25">
        <v>0</v>
      </c>
      <c r="I268" s="25">
        <f t="shared" si="16"/>
        <v>4324</v>
      </c>
      <c r="J268" s="25">
        <f t="shared" si="17"/>
        <v>3959</v>
      </c>
      <c r="K268" s="25">
        <f t="shared" si="18"/>
        <v>1683</v>
      </c>
      <c r="L268" s="25">
        <f t="shared" si="19"/>
        <v>864</v>
      </c>
    </row>
    <row r="269" spans="1:12" x14ac:dyDescent="0.25">
      <c r="A269" s="129">
        <v>41945</v>
      </c>
      <c r="B269" s="38" t="s">
        <v>133</v>
      </c>
      <c r="C269" s="22">
        <v>0</v>
      </c>
      <c r="D269" s="22">
        <v>0</v>
      </c>
      <c r="E269" s="25">
        <v>0</v>
      </c>
      <c r="F269" s="25">
        <v>0</v>
      </c>
      <c r="G269" s="25">
        <v>0</v>
      </c>
      <c r="H269" s="25">
        <v>0</v>
      </c>
      <c r="I269" s="25">
        <f t="shared" si="16"/>
        <v>4324</v>
      </c>
      <c r="J269" s="25">
        <f t="shared" si="17"/>
        <v>3959</v>
      </c>
      <c r="K269" s="25">
        <f t="shared" si="18"/>
        <v>1683</v>
      </c>
      <c r="L269" s="25">
        <f t="shared" si="19"/>
        <v>864</v>
      </c>
    </row>
    <row r="270" spans="1:12" x14ac:dyDescent="0.25">
      <c r="A270" s="129">
        <v>41946</v>
      </c>
      <c r="B270" s="38" t="s">
        <v>133</v>
      </c>
      <c r="C270" s="22">
        <v>0</v>
      </c>
      <c r="D270" s="22">
        <v>0</v>
      </c>
      <c r="E270" s="25">
        <v>0</v>
      </c>
      <c r="F270" s="25">
        <v>0</v>
      </c>
      <c r="G270" s="25">
        <v>0</v>
      </c>
      <c r="H270" s="25">
        <v>0</v>
      </c>
      <c r="I270" s="25">
        <f t="shared" si="16"/>
        <v>4324</v>
      </c>
      <c r="J270" s="25">
        <f t="shared" si="17"/>
        <v>3959</v>
      </c>
      <c r="K270" s="25">
        <f t="shared" si="18"/>
        <v>1683</v>
      </c>
      <c r="L270" s="25">
        <f t="shared" si="19"/>
        <v>864</v>
      </c>
    </row>
    <row r="271" spans="1:12" x14ac:dyDescent="0.25">
      <c r="A271" s="129">
        <v>41947</v>
      </c>
      <c r="B271" s="38" t="s">
        <v>133</v>
      </c>
      <c r="C271" s="22">
        <v>0</v>
      </c>
      <c r="D271" s="22">
        <v>0</v>
      </c>
      <c r="E271" s="25">
        <v>0</v>
      </c>
      <c r="F271" s="25">
        <v>0</v>
      </c>
      <c r="G271" s="25">
        <v>0</v>
      </c>
      <c r="H271" s="25">
        <v>0</v>
      </c>
      <c r="I271" s="25">
        <f t="shared" si="16"/>
        <v>4324</v>
      </c>
      <c r="J271" s="25">
        <f t="shared" si="17"/>
        <v>3959</v>
      </c>
      <c r="K271" s="25">
        <f t="shared" si="18"/>
        <v>1683</v>
      </c>
      <c r="L271" s="25">
        <f t="shared" si="19"/>
        <v>864</v>
      </c>
    </row>
    <row r="272" spans="1:12" x14ac:dyDescent="0.25">
      <c r="A272" s="129">
        <v>41948</v>
      </c>
      <c r="B272" s="38" t="s">
        <v>133</v>
      </c>
      <c r="C272" s="22">
        <v>0</v>
      </c>
      <c r="D272" s="22">
        <v>0</v>
      </c>
      <c r="E272" s="25">
        <v>0</v>
      </c>
      <c r="F272" s="25">
        <v>0</v>
      </c>
      <c r="G272" s="25">
        <v>0</v>
      </c>
      <c r="H272" s="25">
        <v>0</v>
      </c>
      <c r="I272" s="25">
        <f t="shared" si="16"/>
        <v>4324</v>
      </c>
      <c r="J272" s="25">
        <f t="shared" si="17"/>
        <v>3959</v>
      </c>
      <c r="K272" s="25">
        <f t="shared" si="18"/>
        <v>1683</v>
      </c>
      <c r="L272" s="25">
        <f t="shared" si="19"/>
        <v>864</v>
      </c>
    </row>
    <row r="273" spans="1:12" x14ac:dyDescent="0.25">
      <c r="A273" s="129">
        <v>41949</v>
      </c>
      <c r="B273" s="38" t="s">
        <v>133</v>
      </c>
      <c r="C273" s="22">
        <v>0</v>
      </c>
      <c r="D273" s="22">
        <v>0</v>
      </c>
      <c r="E273" s="25">
        <v>0</v>
      </c>
      <c r="F273" s="25">
        <v>0</v>
      </c>
      <c r="G273" s="25">
        <v>0</v>
      </c>
      <c r="H273" s="25">
        <v>0</v>
      </c>
      <c r="I273" s="25">
        <f t="shared" si="16"/>
        <v>4324</v>
      </c>
      <c r="J273" s="25">
        <f t="shared" si="17"/>
        <v>3959</v>
      </c>
      <c r="K273" s="25">
        <f t="shared" si="18"/>
        <v>1683</v>
      </c>
      <c r="L273" s="25">
        <f t="shared" si="19"/>
        <v>864</v>
      </c>
    </row>
    <row r="274" spans="1:12" x14ac:dyDescent="0.25">
      <c r="A274" s="129">
        <v>41950</v>
      </c>
      <c r="B274" s="38" t="s">
        <v>133</v>
      </c>
      <c r="C274" s="22">
        <v>0</v>
      </c>
      <c r="D274" s="22">
        <v>0</v>
      </c>
      <c r="E274" s="25">
        <v>0</v>
      </c>
      <c r="F274" s="25">
        <v>0</v>
      </c>
      <c r="G274" s="25">
        <v>0</v>
      </c>
      <c r="H274" s="25">
        <v>0</v>
      </c>
      <c r="I274" s="25">
        <f t="shared" si="16"/>
        <v>4324</v>
      </c>
      <c r="J274" s="25">
        <f t="shared" si="17"/>
        <v>3959</v>
      </c>
      <c r="K274" s="25">
        <f t="shared" si="18"/>
        <v>1683</v>
      </c>
      <c r="L274" s="25">
        <f t="shared" si="19"/>
        <v>864</v>
      </c>
    </row>
    <row r="275" spans="1:12" x14ac:dyDescent="0.25">
      <c r="A275" s="129">
        <v>41951</v>
      </c>
      <c r="B275" s="38" t="s">
        <v>133</v>
      </c>
      <c r="C275" s="22">
        <v>0</v>
      </c>
      <c r="D275" s="22">
        <v>0</v>
      </c>
      <c r="E275" s="25">
        <v>0</v>
      </c>
      <c r="F275" s="25">
        <v>0</v>
      </c>
      <c r="G275" s="25">
        <v>0</v>
      </c>
      <c r="H275" s="25">
        <v>0</v>
      </c>
      <c r="I275" s="25">
        <f t="shared" si="16"/>
        <v>4324</v>
      </c>
      <c r="J275" s="25">
        <f t="shared" si="17"/>
        <v>3959</v>
      </c>
      <c r="K275" s="25">
        <f t="shared" si="18"/>
        <v>1683</v>
      </c>
      <c r="L275" s="25">
        <f t="shared" si="19"/>
        <v>864</v>
      </c>
    </row>
    <row r="276" spans="1:12" x14ac:dyDescent="0.25">
      <c r="A276" s="129">
        <v>41952</v>
      </c>
      <c r="B276" s="38" t="s">
        <v>133</v>
      </c>
      <c r="C276" s="22">
        <v>0</v>
      </c>
      <c r="D276" s="22">
        <v>0</v>
      </c>
      <c r="E276" s="25">
        <v>0</v>
      </c>
      <c r="F276" s="25">
        <v>0</v>
      </c>
      <c r="G276" s="25">
        <v>0</v>
      </c>
      <c r="H276" s="25">
        <v>0</v>
      </c>
      <c r="I276" s="25">
        <f t="shared" si="16"/>
        <v>4324</v>
      </c>
      <c r="J276" s="25">
        <f t="shared" si="17"/>
        <v>3959</v>
      </c>
      <c r="K276" s="25">
        <f t="shared" si="18"/>
        <v>1683</v>
      </c>
      <c r="L276" s="25">
        <f t="shared" si="19"/>
        <v>864</v>
      </c>
    </row>
    <row r="277" spans="1:12" x14ac:dyDescent="0.25">
      <c r="A277" s="129">
        <v>41953</v>
      </c>
      <c r="B277" s="38" t="s">
        <v>133</v>
      </c>
      <c r="C277" s="22">
        <v>0</v>
      </c>
      <c r="D277" s="52">
        <v>29</v>
      </c>
      <c r="E277" s="25">
        <v>0</v>
      </c>
      <c r="F277" s="25">
        <v>0</v>
      </c>
      <c r="G277" s="25">
        <v>0</v>
      </c>
      <c r="H277" s="25">
        <v>0</v>
      </c>
      <c r="I277" s="25">
        <f t="shared" si="16"/>
        <v>4324</v>
      </c>
      <c r="J277" s="25">
        <f t="shared" si="17"/>
        <v>3959</v>
      </c>
      <c r="K277" s="25">
        <f t="shared" si="18"/>
        <v>1683</v>
      </c>
      <c r="L277" s="25">
        <f t="shared" si="19"/>
        <v>835</v>
      </c>
    </row>
    <row r="278" spans="1:12" x14ac:dyDescent="0.25">
      <c r="A278" s="129">
        <v>41954</v>
      </c>
      <c r="B278" s="38" t="s">
        <v>133</v>
      </c>
      <c r="C278" s="22">
        <v>0</v>
      </c>
      <c r="D278" s="22">
        <v>0</v>
      </c>
      <c r="E278" s="25">
        <v>0</v>
      </c>
      <c r="F278" s="25">
        <v>0</v>
      </c>
      <c r="G278" s="25">
        <v>0</v>
      </c>
      <c r="H278" s="25">
        <v>0</v>
      </c>
      <c r="I278" s="25">
        <f t="shared" si="16"/>
        <v>4324</v>
      </c>
      <c r="J278" s="25">
        <f t="shared" si="17"/>
        <v>3959</v>
      </c>
      <c r="K278" s="25">
        <f t="shared" si="18"/>
        <v>1683</v>
      </c>
      <c r="L278" s="25">
        <f t="shared" si="19"/>
        <v>835</v>
      </c>
    </row>
    <row r="279" spans="1:12" x14ac:dyDescent="0.25">
      <c r="A279" s="129">
        <v>41955</v>
      </c>
      <c r="B279" s="38" t="s">
        <v>133</v>
      </c>
      <c r="C279" s="52">
        <v>119</v>
      </c>
      <c r="D279" s="22">
        <v>0</v>
      </c>
      <c r="E279" s="25">
        <v>0</v>
      </c>
      <c r="F279" s="25">
        <v>0</v>
      </c>
      <c r="G279" s="25">
        <v>0</v>
      </c>
      <c r="H279" s="25">
        <v>0</v>
      </c>
      <c r="I279" s="25">
        <f t="shared" si="16"/>
        <v>4324</v>
      </c>
      <c r="J279" s="25">
        <f t="shared" si="17"/>
        <v>3959</v>
      </c>
      <c r="K279" s="25">
        <f t="shared" si="18"/>
        <v>1564</v>
      </c>
      <c r="L279" s="25">
        <f t="shared" si="19"/>
        <v>835</v>
      </c>
    </row>
    <row r="280" spans="1:12" x14ac:dyDescent="0.25">
      <c r="A280" s="129">
        <v>41956</v>
      </c>
      <c r="B280" s="38" t="s">
        <v>133</v>
      </c>
      <c r="C280" s="22">
        <v>0</v>
      </c>
      <c r="D280" s="22">
        <v>0</v>
      </c>
      <c r="E280" s="25">
        <v>0</v>
      </c>
      <c r="F280" s="25">
        <v>0</v>
      </c>
      <c r="G280" s="25">
        <v>0</v>
      </c>
      <c r="H280" s="25">
        <v>0</v>
      </c>
      <c r="I280" s="25">
        <f t="shared" si="16"/>
        <v>4324</v>
      </c>
      <c r="J280" s="25">
        <f t="shared" si="17"/>
        <v>3959</v>
      </c>
      <c r="K280" s="25">
        <f t="shared" si="18"/>
        <v>1564</v>
      </c>
      <c r="L280" s="25">
        <f t="shared" si="19"/>
        <v>835</v>
      </c>
    </row>
    <row r="281" spans="1:12" x14ac:dyDescent="0.25">
      <c r="A281" s="129">
        <v>41957</v>
      </c>
      <c r="B281" s="38" t="s">
        <v>133</v>
      </c>
      <c r="C281" s="22">
        <v>0</v>
      </c>
      <c r="D281" s="22">
        <v>0</v>
      </c>
      <c r="E281" s="25">
        <v>0</v>
      </c>
      <c r="F281" s="25">
        <v>0</v>
      </c>
      <c r="G281" s="25">
        <v>0</v>
      </c>
      <c r="H281" s="25">
        <v>0</v>
      </c>
      <c r="I281" s="25">
        <f t="shared" si="16"/>
        <v>4324</v>
      </c>
      <c r="J281" s="25">
        <f t="shared" si="17"/>
        <v>3959</v>
      </c>
      <c r="K281" s="25">
        <f t="shared" si="18"/>
        <v>1564</v>
      </c>
      <c r="L281" s="25">
        <f t="shared" si="19"/>
        <v>835</v>
      </c>
    </row>
    <row r="282" spans="1:12" x14ac:dyDescent="0.25">
      <c r="A282" s="129">
        <v>41958</v>
      </c>
      <c r="B282" s="38" t="s">
        <v>133</v>
      </c>
      <c r="C282" s="22">
        <v>0</v>
      </c>
      <c r="D282" s="22">
        <v>0</v>
      </c>
      <c r="E282" s="25">
        <v>0</v>
      </c>
      <c r="F282" s="25">
        <v>0</v>
      </c>
      <c r="G282" s="25">
        <v>0</v>
      </c>
      <c r="H282" s="25">
        <v>0</v>
      </c>
      <c r="I282" s="25">
        <f t="shared" si="16"/>
        <v>4324</v>
      </c>
      <c r="J282" s="25">
        <f t="shared" si="17"/>
        <v>3959</v>
      </c>
      <c r="K282" s="25">
        <f t="shared" si="18"/>
        <v>1564</v>
      </c>
      <c r="L282" s="25">
        <f t="shared" si="19"/>
        <v>835</v>
      </c>
    </row>
    <row r="283" spans="1:12" x14ac:dyDescent="0.25">
      <c r="A283" s="129">
        <v>41959</v>
      </c>
      <c r="B283" s="38" t="s">
        <v>133</v>
      </c>
      <c r="C283" s="22">
        <v>0</v>
      </c>
      <c r="D283" s="22">
        <v>0</v>
      </c>
      <c r="E283" s="25">
        <v>0</v>
      </c>
      <c r="F283" s="25">
        <v>0</v>
      </c>
      <c r="G283" s="25">
        <v>0</v>
      </c>
      <c r="H283" s="25">
        <v>0</v>
      </c>
      <c r="I283" s="25">
        <f t="shared" si="16"/>
        <v>4324</v>
      </c>
      <c r="J283" s="25">
        <f t="shared" si="17"/>
        <v>3959</v>
      </c>
      <c r="K283" s="25">
        <f t="shared" si="18"/>
        <v>1564</v>
      </c>
      <c r="L283" s="25">
        <f t="shared" si="19"/>
        <v>835</v>
      </c>
    </row>
    <row r="284" spans="1:12" x14ac:dyDescent="0.25">
      <c r="A284" s="129">
        <v>41960</v>
      </c>
      <c r="B284" s="38" t="s">
        <v>133</v>
      </c>
      <c r="C284" s="22">
        <v>0</v>
      </c>
      <c r="D284" s="22">
        <v>0</v>
      </c>
      <c r="E284" s="25">
        <v>0</v>
      </c>
      <c r="F284" s="25">
        <v>0</v>
      </c>
      <c r="G284" s="25">
        <v>0</v>
      </c>
      <c r="H284" s="25">
        <v>0</v>
      </c>
      <c r="I284" s="25">
        <f t="shared" si="16"/>
        <v>4324</v>
      </c>
      <c r="J284" s="25">
        <f t="shared" si="17"/>
        <v>3959</v>
      </c>
      <c r="K284" s="25">
        <f t="shared" si="18"/>
        <v>1564</v>
      </c>
      <c r="L284" s="25">
        <f t="shared" si="19"/>
        <v>835</v>
      </c>
    </row>
    <row r="285" spans="1:12" x14ac:dyDescent="0.25">
      <c r="A285" s="129">
        <v>41961</v>
      </c>
      <c r="B285" s="38" t="s">
        <v>133</v>
      </c>
      <c r="C285" s="22">
        <v>0</v>
      </c>
      <c r="D285" s="22">
        <v>0</v>
      </c>
      <c r="E285" s="25">
        <v>0</v>
      </c>
      <c r="F285" s="25">
        <v>0</v>
      </c>
      <c r="G285" s="25">
        <v>0</v>
      </c>
      <c r="H285" s="25">
        <v>0</v>
      </c>
      <c r="I285" s="25">
        <f t="shared" si="16"/>
        <v>4324</v>
      </c>
      <c r="J285" s="25">
        <f t="shared" si="17"/>
        <v>3959</v>
      </c>
      <c r="K285" s="25">
        <f t="shared" si="18"/>
        <v>1564</v>
      </c>
      <c r="L285" s="25">
        <f t="shared" si="19"/>
        <v>835</v>
      </c>
    </row>
    <row r="286" spans="1:12" x14ac:dyDescent="0.25">
      <c r="A286" s="129">
        <v>41962</v>
      </c>
      <c r="B286" s="38" t="s">
        <v>133</v>
      </c>
      <c r="C286" s="22">
        <v>0</v>
      </c>
      <c r="D286" s="22">
        <v>0</v>
      </c>
      <c r="E286" s="25">
        <v>0</v>
      </c>
      <c r="F286" s="25">
        <v>0</v>
      </c>
      <c r="G286" s="25">
        <v>0</v>
      </c>
      <c r="H286" s="25">
        <v>0</v>
      </c>
      <c r="I286" s="25">
        <f t="shared" si="16"/>
        <v>4324</v>
      </c>
      <c r="J286" s="25">
        <f t="shared" si="17"/>
        <v>3959</v>
      </c>
      <c r="K286" s="25">
        <f t="shared" si="18"/>
        <v>1564</v>
      </c>
      <c r="L286" s="25">
        <f t="shared" si="19"/>
        <v>835</v>
      </c>
    </row>
    <row r="287" spans="1:12" x14ac:dyDescent="0.25">
      <c r="A287" s="129">
        <v>41963</v>
      </c>
      <c r="B287" s="38" t="s">
        <v>133</v>
      </c>
      <c r="C287" s="22">
        <v>0</v>
      </c>
      <c r="D287" s="22">
        <v>0</v>
      </c>
      <c r="E287" s="25">
        <v>0</v>
      </c>
      <c r="F287" s="25">
        <v>0</v>
      </c>
      <c r="G287" s="25">
        <v>0</v>
      </c>
      <c r="H287" s="25">
        <v>0</v>
      </c>
      <c r="I287" s="25">
        <f t="shared" si="16"/>
        <v>4324</v>
      </c>
      <c r="J287" s="25">
        <f t="shared" si="17"/>
        <v>3959</v>
      </c>
      <c r="K287" s="25">
        <f t="shared" si="18"/>
        <v>1564</v>
      </c>
      <c r="L287" s="25">
        <f t="shared" si="19"/>
        <v>835</v>
      </c>
    </row>
    <row r="288" spans="1:12" x14ac:dyDescent="0.25">
      <c r="A288" s="129">
        <v>41964</v>
      </c>
      <c r="B288" s="38" t="s">
        <v>133</v>
      </c>
      <c r="C288" s="22">
        <v>0</v>
      </c>
      <c r="D288" s="22">
        <v>0</v>
      </c>
      <c r="E288" s="25">
        <v>0</v>
      </c>
      <c r="F288" s="25">
        <v>0</v>
      </c>
      <c r="G288" s="25">
        <v>0</v>
      </c>
      <c r="H288" s="25">
        <v>0</v>
      </c>
      <c r="I288" s="25">
        <f t="shared" si="16"/>
        <v>4324</v>
      </c>
      <c r="J288" s="25">
        <f t="shared" si="17"/>
        <v>3959</v>
      </c>
      <c r="K288" s="25">
        <f t="shared" si="18"/>
        <v>1564</v>
      </c>
      <c r="L288" s="25">
        <f t="shared" si="19"/>
        <v>835</v>
      </c>
    </row>
    <row r="289" spans="1:12" x14ac:dyDescent="0.25">
      <c r="A289" s="129">
        <v>41965</v>
      </c>
      <c r="B289" s="38" t="s">
        <v>133</v>
      </c>
      <c r="C289" s="52">
        <v>0</v>
      </c>
      <c r="D289" s="52">
        <v>0</v>
      </c>
      <c r="E289" s="25">
        <v>0</v>
      </c>
      <c r="F289" s="25">
        <v>0</v>
      </c>
      <c r="G289" s="25">
        <v>0</v>
      </c>
      <c r="H289" s="25">
        <v>0</v>
      </c>
      <c r="I289" s="25">
        <f t="shared" si="16"/>
        <v>4324</v>
      </c>
      <c r="J289" s="25">
        <f t="shared" si="17"/>
        <v>3959</v>
      </c>
      <c r="K289" s="25">
        <f t="shared" si="18"/>
        <v>1564</v>
      </c>
      <c r="L289" s="25">
        <f t="shared" si="19"/>
        <v>835</v>
      </c>
    </row>
    <row r="290" spans="1:12" x14ac:dyDescent="0.25">
      <c r="A290" s="129">
        <v>41966</v>
      </c>
      <c r="B290" s="38" t="s">
        <v>133</v>
      </c>
      <c r="C290" s="22">
        <v>0</v>
      </c>
      <c r="D290" s="22">
        <v>0</v>
      </c>
      <c r="E290" s="25">
        <v>0</v>
      </c>
      <c r="F290" s="25">
        <v>0</v>
      </c>
      <c r="G290" s="25">
        <v>0</v>
      </c>
      <c r="H290" s="25">
        <v>0</v>
      </c>
      <c r="I290" s="25">
        <f t="shared" si="16"/>
        <v>4324</v>
      </c>
      <c r="J290" s="25">
        <f t="shared" si="17"/>
        <v>3959</v>
      </c>
      <c r="K290" s="25">
        <f t="shared" si="18"/>
        <v>1564</v>
      </c>
      <c r="L290" s="25">
        <f t="shared" si="19"/>
        <v>835</v>
      </c>
    </row>
    <row r="291" spans="1:12" x14ac:dyDescent="0.25">
      <c r="A291" s="129">
        <v>41967</v>
      </c>
      <c r="B291" s="38" t="s">
        <v>133</v>
      </c>
      <c r="C291" s="52">
        <v>722</v>
      </c>
      <c r="D291" s="22">
        <v>0</v>
      </c>
      <c r="E291" s="25">
        <v>0</v>
      </c>
      <c r="F291" s="25">
        <v>0</v>
      </c>
      <c r="G291" s="25">
        <v>0</v>
      </c>
      <c r="H291" s="25">
        <v>0</v>
      </c>
      <c r="I291" s="25">
        <f t="shared" si="16"/>
        <v>4324</v>
      </c>
      <c r="J291" s="25">
        <f t="shared" si="17"/>
        <v>3959</v>
      </c>
      <c r="K291" s="25">
        <f t="shared" si="18"/>
        <v>842</v>
      </c>
      <c r="L291" s="25">
        <f t="shared" si="19"/>
        <v>835</v>
      </c>
    </row>
    <row r="292" spans="1:12" x14ac:dyDescent="0.25">
      <c r="A292" s="129">
        <v>41968</v>
      </c>
      <c r="B292" s="38" t="s">
        <v>133</v>
      </c>
      <c r="C292" s="52">
        <v>607</v>
      </c>
      <c r="D292" s="52">
        <v>0</v>
      </c>
      <c r="E292" s="25">
        <v>0</v>
      </c>
      <c r="F292" s="25">
        <v>240</v>
      </c>
      <c r="G292" s="25">
        <v>0</v>
      </c>
      <c r="H292" s="25">
        <v>0</v>
      </c>
      <c r="I292" s="25">
        <f t="shared" si="16"/>
        <v>4324</v>
      </c>
      <c r="J292" s="25">
        <f t="shared" si="17"/>
        <v>3719</v>
      </c>
      <c r="K292" s="25">
        <f t="shared" si="18"/>
        <v>235</v>
      </c>
      <c r="L292" s="25">
        <f t="shared" si="19"/>
        <v>1075</v>
      </c>
    </row>
    <row r="293" spans="1:12" x14ac:dyDescent="0.25">
      <c r="A293" s="129">
        <v>41969</v>
      </c>
      <c r="B293" s="38" t="s">
        <v>133</v>
      </c>
      <c r="C293" s="52">
        <v>0</v>
      </c>
      <c r="D293" s="52">
        <v>0</v>
      </c>
      <c r="E293" s="25">
        <v>480</v>
      </c>
      <c r="F293" s="25">
        <v>660</v>
      </c>
      <c r="G293" s="25">
        <v>0</v>
      </c>
      <c r="H293" s="25">
        <v>0</v>
      </c>
      <c r="I293" s="25">
        <f t="shared" si="16"/>
        <v>3844</v>
      </c>
      <c r="J293" s="25">
        <f t="shared" si="17"/>
        <v>3059</v>
      </c>
      <c r="K293" s="25">
        <f t="shared" si="18"/>
        <v>715</v>
      </c>
      <c r="L293" s="25">
        <f t="shared" si="19"/>
        <v>1735</v>
      </c>
    </row>
    <row r="294" spans="1:12" x14ac:dyDescent="0.25">
      <c r="A294" s="129">
        <v>41970</v>
      </c>
      <c r="B294" s="38" t="s">
        <v>133</v>
      </c>
      <c r="C294" s="52">
        <v>0</v>
      </c>
      <c r="D294" s="52">
        <v>1011</v>
      </c>
      <c r="E294" s="25">
        <v>560</v>
      </c>
      <c r="F294" s="25">
        <v>0</v>
      </c>
      <c r="G294" s="25">
        <v>0</v>
      </c>
      <c r="H294" s="25">
        <v>0</v>
      </c>
      <c r="I294" s="25">
        <f t="shared" si="16"/>
        <v>3284</v>
      </c>
      <c r="J294" s="25">
        <f t="shared" si="17"/>
        <v>3059</v>
      </c>
      <c r="K294" s="25">
        <f t="shared" si="18"/>
        <v>1275</v>
      </c>
      <c r="L294" s="25">
        <f t="shared" si="19"/>
        <v>724</v>
      </c>
    </row>
    <row r="295" spans="1:12" x14ac:dyDescent="0.25">
      <c r="A295" s="129">
        <v>41971</v>
      </c>
      <c r="B295" s="38" t="s">
        <v>133</v>
      </c>
      <c r="C295" s="52">
        <v>0</v>
      </c>
      <c r="D295" s="52">
        <v>481</v>
      </c>
      <c r="E295" s="25">
        <v>500</v>
      </c>
      <c r="F295" s="25">
        <v>0</v>
      </c>
      <c r="G295" s="25">
        <v>0</v>
      </c>
      <c r="H295" s="25">
        <v>0</v>
      </c>
      <c r="I295" s="25">
        <f t="shared" si="16"/>
        <v>2784</v>
      </c>
      <c r="J295" s="25">
        <f t="shared" si="17"/>
        <v>3059</v>
      </c>
      <c r="K295" s="25">
        <f t="shared" si="18"/>
        <v>1775</v>
      </c>
      <c r="L295" s="25">
        <f t="shared" si="19"/>
        <v>243</v>
      </c>
    </row>
    <row r="296" spans="1:12" x14ac:dyDescent="0.25">
      <c r="A296" s="129">
        <v>41972</v>
      </c>
      <c r="B296" s="38" t="s">
        <v>133</v>
      </c>
      <c r="C296" s="52">
        <v>0</v>
      </c>
      <c r="D296" s="52">
        <v>11</v>
      </c>
      <c r="E296" s="25">
        <v>600</v>
      </c>
      <c r="F296" s="25">
        <v>560</v>
      </c>
      <c r="G296" s="25">
        <v>0</v>
      </c>
      <c r="H296" s="25">
        <v>0</v>
      </c>
      <c r="I296" s="25">
        <f t="shared" si="16"/>
        <v>2184</v>
      </c>
      <c r="J296" s="25">
        <f t="shared" si="17"/>
        <v>2499</v>
      </c>
      <c r="K296" s="25">
        <f t="shared" si="18"/>
        <v>2375</v>
      </c>
      <c r="L296" s="25">
        <f t="shared" si="19"/>
        <v>792</v>
      </c>
    </row>
    <row r="297" spans="1:12" x14ac:dyDescent="0.25">
      <c r="A297" s="129">
        <v>41973</v>
      </c>
      <c r="B297" s="38" t="s">
        <v>133</v>
      </c>
      <c r="C297" s="22">
        <v>0</v>
      </c>
      <c r="D297" s="52">
        <v>0</v>
      </c>
      <c r="E297" s="25">
        <v>0</v>
      </c>
      <c r="F297" s="25">
        <v>360</v>
      </c>
      <c r="G297" s="25">
        <v>0</v>
      </c>
      <c r="H297" s="25">
        <v>0</v>
      </c>
      <c r="I297" s="25">
        <f t="shared" si="16"/>
        <v>2184</v>
      </c>
      <c r="J297" s="25">
        <f t="shared" si="17"/>
        <v>2139</v>
      </c>
      <c r="K297" s="25">
        <f t="shared" si="18"/>
        <v>2375</v>
      </c>
      <c r="L297" s="25">
        <f t="shared" si="19"/>
        <v>1152</v>
      </c>
    </row>
    <row r="298" spans="1:12" x14ac:dyDescent="0.25">
      <c r="A298" s="129">
        <v>41974</v>
      </c>
      <c r="B298" s="38" t="s">
        <v>134</v>
      </c>
      <c r="C298" s="52">
        <v>670</v>
      </c>
      <c r="D298" s="52">
        <v>18</v>
      </c>
      <c r="E298" s="25">
        <v>500</v>
      </c>
      <c r="F298" s="25">
        <v>360</v>
      </c>
      <c r="G298" s="25">
        <v>0</v>
      </c>
      <c r="H298" s="25">
        <v>0</v>
      </c>
      <c r="I298" s="25">
        <f t="shared" si="16"/>
        <v>1684</v>
      </c>
      <c r="J298" s="25">
        <f t="shared" si="17"/>
        <v>1779</v>
      </c>
      <c r="K298" s="25">
        <f t="shared" si="18"/>
        <v>2205</v>
      </c>
      <c r="L298" s="25">
        <f t="shared" si="19"/>
        <v>1494</v>
      </c>
    </row>
    <row r="299" spans="1:12" x14ac:dyDescent="0.25">
      <c r="A299" s="129">
        <v>41975</v>
      </c>
      <c r="B299" s="38" t="s">
        <v>134</v>
      </c>
      <c r="C299" s="52">
        <v>0</v>
      </c>
      <c r="D299" s="52">
        <v>906</v>
      </c>
      <c r="E299" s="25">
        <v>600</v>
      </c>
      <c r="F299" s="25">
        <v>340</v>
      </c>
      <c r="G299" s="25">
        <v>0</v>
      </c>
      <c r="H299" s="25">
        <v>0</v>
      </c>
      <c r="I299" s="25">
        <f t="shared" si="16"/>
        <v>1084</v>
      </c>
      <c r="J299" s="25">
        <f t="shared" si="17"/>
        <v>1439</v>
      </c>
      <c r="K299" s="25">
        <f t="shared" si="18"/>
        <v>2805</v>
      </c>
      <c r="L299" s="25">
        <f t="shared" si="19"/>
        <v>928</v>
      </c>
    </row>
    <row r="300" spans="1:12" x14ac:dyDescent="0.25">
      <c r="A300" s="129">
        <v>41976</v>
      </c>
      <c r="B300" s="38" t="s">
        <v>134</v>
      </c>
      <c r="C300" s="52">
        <v>1410</v>
      </c>
      <c r="D300" s="52">
        <v>0</v>
      </c>
      <c r="E300" s="25">
        <v>440</v>
      </c>
      <c r="F300" s="25">
        <v>320</v>
      </c>
      <c r="G300" s="25">
        <v>0</v>
      </c>
      <c r="H300" s="25">
        <v>0</v>
      </c>
      <c r="I300" s="25">
        <f t="shared" si="16"/>
        <v>644</v>
      </c>
      <c r="J300" s="25">
        <f t="shared" si="17"/>
        <v>1119</v>
      </c>
      <c r="K300" s="25">
        <f t="shared" si="18"/>
        <v>1835</v>
      </c>
      <c r="L300" s="25">
        <f t="shared" si="19"/>
        <v>1248</v>
      </c>
    </row>
    <row r="301" spans="1:12" x14ac:dyDescent="0.25">
      <c r="A301" s="129">
        <v>41977</v>
      </c>
      <c r="B301" s="38" t="s">
        <v>134</v>
      </c>
      <c r="C301" s="52">
        <v>338</v>
      </c>
      <c r="D301" s="52">
        <v>210</v>
      </c>
      <c r="E301" s="25">
        <v>500</v>
      </c>
      <c r="F301" s="25">
        <v>440</v>
      </c>
      <c r="G301" s="25">
        <v>0</v>
      </c>
      <c r="H301" s="25">
        <v>0</v>
      </c>
      <c r="I301" s="25">
        <f t="shared" si="16"/>
        <v>144</v>
      </c>
      <c r="J301" s="25">
        <f t="shared" si="17"/>
        <v>679</v>
      </c>
      <c r="K301" s="25">
        <f t="shared" si="18"/>
        <v>1997</v>
      </c>
      <c r="L301" s="25">
        <f t="shared" si="19"/>
        <v>1478</v>
      </c>
    </row>
    <row r="302" spans="1:12" x14ac:dyDescent="0.25">
      <c r="A302" s="129">
        <v>41978</v>
      </c>
      <c r="B302" s="38" t="s">
        <v>134</v>
      </c>
      <c r="C302" s="52">
        <v>538</v>
      </c>
      <c r="D302" s="52">
        <v>995</v>
      </c>
      <c r="E302" s="25">
        <v>0</v>
      </c>
      <c r="F302" s="25">
        <v>80</v>
      </c>
      <c r="G302" s="25">
        <v>0</v>
      </c>
      <c r="H302" s="25">
        <v>0</v>
      </c>
      <c r="I302" s="25">
        <f t="shared" si="16"/>
        <v>144</v>
      </c>
      <c r="J302" s="25">
        <f t="shared" si="17"/>
        <v>599</v>
      </c>
      <c r="K302" s="25">
        <f t="shared" si="18"/>
        <v>1459</v>
      </c>
      <c r="L302" s="25">
        <f t="shared" si="19"/>
        <v>563</v>
      </c>
    </row>
    <row r="303" spans="1:12" x14ac:dyDescent="0.25">
      <c r="A303" s="129">
        <v>41979</v>
      </c>
      <c r="B303" s="38" t="s">
        <v>134</v>
      </c>
      <c r="C303" s="52">
        <v>300</v>
      </c>
      <c r="D303" s="22">
        <v>0</v>
      </c>
      <c r="E303" s="25">
        <v>0</v>
      </c>
      <c r="F303" s="25">
        <v>0</v>
      </c>
      <c r="G303" s="25">
        <v>0</v>
      </c>
      <c r="H303" s="25">
        <v>0</v>
      </c>
      <c r="I303" s="25">
        <f t="shared" si="16"/>
        <v>144</v>
      </c>
      <c r="J303" s="25">
        <f t="shared" si="17"/>
        <v>599</v>
      </c>
      <c r="K303" s="25">
        <f t="shared" si="18"/>
        <v>1159</v>
      </c>
      <c r="L303" s="25">
        <f t="shared" si="19"/>
        <v>563</v>
      </c>
    </row>
    <row r="304" spans="1:12" x14ac:dyDescent="0.25">
      <c r="A304" s="129">
        <v>41980</v>
      </c>
      <c r="B304" s="38" t="s">
        <v>134</v>
      </c>
      <c r="C304" s="22">
        <v>0</v>
      </c>
      <c r="D304" s="22">
        <v>0</v>
      </c>
      <c r="E304" s="25">
        <v>0</v>
      </c>
      <c r="F304" s="25">
        <v>0</v>
      </c>
      <c r="G304" s="25">
        <v>0</v>
      </c>
      <c r="H304" s="25">
        <v>0</v>
      </c>
      <c r="I304" s="25">
        <f t="shared" si="16"/>
        <v>144</v>
      </c>
      <c r="J304" s="25">
        <f t="shared" si="17"/>
        <v>599</v>
      </c>
      <c r="K304" s="25">
        <f t="shared" si="18"/>
        <v>1159</v>
      </c>
      <c r="L304" s="25">
        <f t="shared" si="19"/>
        <v>563</v>
      </c>
    </row>
    <row r="305" spans="1:12" x14ac:dyDescent="0.25">
      <c r="A305" s="129">
        <v>41981</v>
      </c>
      <c r="B305" s="38" t="s">
        <v>134</v>
      </c>
      <c r="C305" s="22">
        <v>0</v>
      </c>
      <c r="D305" s="22">
        <v>0</v>
      </c>
      <c r="E305" s="25">
        <v>0</v>
      </c>
      <c r="F305" s="25">
        <v>0</v>
      </c>
      <c r="G305" s="25">
        <v>0</v>
      </c>
      <c r="H305" s="25">
        <v>0</v>
      </c>
      <c r="I305" s="25">
        <f t="shared" si="16"/>
        <v>144</v>
      </c>
      <c r="J305" s="25">
        <f t="shared" si="17"/>
        <v>599</v>
      </c>
      <c r="K305" s="25">
        <f t="shared" si="18"/>
        <v>1159</v>
      </c>
      <c r="L305" s="25">
        <f t="shared" si="19"/>
        <v>563</v>
      </c>
    </row>
    <row r="306" spans="1:12" x14ac:dyDescent="0.25">
      <c r="A306" s="129">
        <v>41982</v>
      </c>
      <c r="B306" s="38" t="s">
        <v>134</v>
      </c>
      <c r="C306" s="52">
        <v>501</v>
      </c>
      <c r="D306" s="22">
        <v>0</v>
      </c>
      <c r="E306" s="25">
        <v>0</v>
      </c>
      <c r="F306" s="25">
        <v>0</v>
      </c>
      <c r="G306" s="25">
        <v>0</v>
      </c>
      <c r="H306" s="25">
        <v>0</v>
      </c>
      <c r="I306" s="25">
        <f t="shared" si="16"/>
        <v>144</v>
      </c>
      <c r="J306" s="25">
        <f t="shared" si="17"/>
        <v>599</v>
      </c>
      <c r="K306" s="25">
        <f t="shared" si="18"/>
        <v>658</v>
      </c>
      <c r="L306" s="25">
        <f t="shared" si="19"/>
        <v>563</v>
      </c>
    </row>
    <row r="307" spans="1:12" x14ac:dyDescent="0.25">
      <c r="A307" s="129">
        <v>41983</v>
      </c>
      <c r="B307" s="38" t="s">
        <v>134</v>
      </c>
      <c r="C307" s="22">
        <v>0</v>
      </c>
      <c r="D307" s="22">
        <v>0</v>
      </c>
      <c r="E307" s="25">
        <v>0</v>
      </c>
      <c r="F307" s="25">
        <v>0</v>
      </c>
      <c r="G307" s="25">
        <v>0</v>
      </c>
      <c r="H307" s="25">
        <v>0</v>
      </c>
      <c r="I307" s="25">
        <f t="shared" si="16"/>
        <v>144</v>
      </c>
      <c r="J307" s="25">
        <f t="shared" si="17"/>
        <v>599</v>
      </c>
      <c r="K307" s="25">
        <f t="shared" si="18"/>
        <v>658</v>
      </c>
      <c r="L307" s="25">
        <f t="shared" si="19"/>
        <v>563</v>
      </c>
    </row>
    <row r="308" spans="1:12" x14ac:dyDescent="0.25">
      <c r="A308" s="129">
        <v>41984</v>
      </c>
      <c r="B308" s="38" t="s">
        <v>134</v>
      </c>
      <c r="C308" s="22">
        <v>0</v>
      </c>
      <c r="D308" s="22">
        <v>0</v>
      </c>
      <c r="E308" s="25">
        <v>0</v>
      </c>
      <c r="F308" s="25">
        <v>0</v>
      </c>
      <c r="G308" s="25">
        <v>0</v>
      </c>
      <c r="H308" s="25">
        <v>0</v>
      </c>
      <c r="I308" s="25">
        <f t="shared" si="16"/>
        <v>144</v>
      </c>
      <c r="J308" s="25">
        <f t="shared" si="17"/>
        <v>599</v>
      </c>
      <c r="K308" s="25">
        <f t="shared" si="18"/>
        <v>658</v>
      </c>
      <c r="L308" s="25">
        <f t="shared" si="19"/>
        <v>563</v>
      </c>
    </row>
    <row r="309" spans="1:12" x14ac:dyDescent="0.25">
      <c r="A309" s="129">
        <v>41985</v>
      </c>
      <c r="B309" s="38" t="s">
        <v>134</v>
      </c>
      <c r="C309" s="52">
        <v>396</v>
      </c>
      <c r="D309" s="22">
        <v>0</v>
      </c>
      <c r="E309" s="25">
        <v>0</v>
      </c>
      <c r="F309" s="25">
        <v>0</v>
      </c>
      <c r="G309" s="25">
        <v>0</v>
      </c>
      <c r="H309" s="25">
        <v>0</v>
      </c>
      <c r="I309" s="25">
        <f t="shared" si="16"/>
        <v>144</v>
      </c>
      <c r="J309" s="25">
        <f t="shared" si="17"/>
        <v>599</v>
      </c>
      <c r="K309" s="25">
        <f t="shared" si="18"/>
        <v>262</v>
      </c>
      <c r="L309" s="25">
        <f t="shared" si="19"/>
        <v>563</v>
      </c>
    </row>
    <row r="310" spans="1:12" x14ac:dyDescent="0.25">
      <c r="A310" s="129">
        <v>41986</v>
      </c>
      <c r="B310" s="38" t="s">
        <v>134</v>
      </c>
      <c r="C310" s="52">
        <v>0</v>
      </c>
      <c r="D310" s="22">
        <v>0</v>
      </c>
      <c r="E310" s="25">
        <v>0</v>
      </c>
      <c r="F310" s="25">
        <v>0</v>
      </c>
      <c r="G310" s="25">
        <v>0</v>
      </c>
      <c r="H310" s="25">
        <v>0</v>
      </c>
      <c r="I310" s="25">
        <f t="shared" si="16"/>
        <v>144</v>
      </c>
      <c r="J310" s="25">
        <f t="shared" si="17"/>
        <v>599</v>
      </c>
      <c r="K310" s="25">
        <f t="shared" si="18"/>
        <v>262</v>
      </c>
      <c r="L310" s="25">
        <f t="shared" si="19"/>
        <v>563</v>
      </c>
    </row>
    <row r="311" spans="1:12" x14ac:dyDescent="0.25">
      <c r="A311" s="129">
        <v>41987</v>
      </c>
      <c r="B311" s="38" t="s">
        <v>134</v>
      </c>
      <c r="C311" s="22">
        <v>0</v>
      </c>
      <c r="D311" s="22">
        <v>0</v>
      </c>
      <c r="E311" s="25">
        <v>0</v>
      </c>
      <c r="F311" s="25">
        <v>0</v>
      </c>
      <c r="G311" s="25">
        <v>0</v>
      </c>
      <c r="H311" s="25">
        <v>0</v>
      </c>
      <c r="I311" s="25">
        <f t="shared" si="16"/>
        <v>144</v>
      </c>
      <c r="J311" s="25">
        <f t="shared" si="17"/>
        <v>599</v>
      </c>
      <c r="K311" s="25">
        <f t="shared" si="18"/>
        <v>262</v>
      </c>
      <c r="L311" s="25">
        <f t="shared" si="19"/>
        <v>563</v>
      </c>
    </row>
    <row r="312" spans="1:12" x14ac:dyDescent="0.25">
      <c r="A312" s="129">
        <v>41988</v>
      </c>
      <c r="B312" s="38" t="s">
        <v>134</v>
      </c>
      <c r="C312" s="52">
        <v>0</v>
      </c>
      <c r="D312" s="52">
        <v>515</v>
      </c>
      <c r="E312" s="25">
        <v>0</v>
      </c>
      <c r="F312" s="25">
        <v>0</v>
      </c>
      <c r="G312" s="25">
        <v>3700</v>
      </c>
      <c r="H312" s="25">
        <v>0</v>
      </c>
      <c r="I312" s="25">
        <f t="shared" si="16"/>
        <v>3844</v>
      </c>
      <c r="J312" s="25">
        <f t="shared" si="17"/>
        <v>599</v>
      </c>
      <c r="K312" s="25">
        <f t="shared" si="18"/>
        <v>262</v>
      </c>
      <c r="L312" s="25">
        <f t="shared" si="19"/>
        <v>48</v>
      </c>
    </row>
    <row r="313" spans="1:12" x14ac:dyDescent="0.25">
      <c r="A313" s="129">
        <v>41989</v>
      </c>
      <c r="B313" s="38" t="s">
        <v>134</v>
      </c>
      <c r="C313" s="22">
        <v>0</v>
      </c>
      <c r="D313" s="52">
        <v>0</v>
      </c>
      <c r="E313" s="25">
        <v>0</v>
      </c>
      <c r="F313" s="25">
        <v>0</v>
      </c>
      <c r="G313" s="25">
        <v>800</v>
      </c>
      <c r="H313" s="25">
        <v>0</v>
      </c>
      <c r="I313" s="25">
        <f t="shared" si="16"/>
        <v>4644</v>
      </c>
      <c r="J313" s="25">
        <f t="shared" si="17"/>
        <v>599</v>
      </c>
      <c r="K313" s="25">
        <f t="shared" si="18"/>
        <v>262</v>
      </c>
      <c r="L313" s="25">
        <f t="shared" si="19"/>
        <v>48</v>
      </c>
    </row>
    <row r="314" spans="1:12" x14ac:dyDescent="0.25">
      <c r="A314" s="129">
        <v>41990</v>
      </c>
      <c r="B314" s="38" t="s">
        <v>134</v>
      </c>
      <c r="C314" s="52">
        <v>0</v>
      </c>
      <c r="D314" s="22">
        <v>0</v>
      </c>
      <c r="E314" s="25">
        <v>460</v>
      </c>
      <c r="F314" s="25">
        <v>0</v>
      </c>
      <c r="G314" s="25">
        <v>0</v>
      </c>
      <c r="H314" s="25">
        <v>0</v>
      </c>
      <c r="I314" s="25">
        <f t="shared" si="16"/>
        <v>4184</v>
      </c>
      <c r="J314" s="25">
        <f t="shared" si="17"/>
        <v>599</v>
      </c>
      <c r="K314" s="25">
        <f t="shared" si="18"/>
        <v>722</v>
      </c>
      <c r="L314" s="25">
        <f t="shared" si="19"/>
        <v>48</v>
      </c>
    </row>
    <row r="315" spans="1:12" x14ac:dyDescent="0.25">
      <c r="A315" s="129">
        <v>41991</v>
      </c>
      <c r="B315" s="38" t="s">
        <v>134</v>
      </c>
      <c r="C315" s="52">
        <v>0</v>
      </c>
      <c r="D315" s="22">
        <v>0</v>
      </c>
      <c r="E315" s="25">
        <v>440</v>
      </c>
      <c r="F315" s="25">
        <v>0</v>
      </c>
      <c r="G315" s="25">
        <v>0</v>
      </c>
      <c r="H315" s="25">
        <v>0</v>
      </c>
      <c r="I315" s="25">
        <f t="shared" si="16"/>
        <v>3744</v>
      </c>
      <c r="J315" s="25">
        <f t="shared" si="17"/>
        <v>599</v>
      </c>
      <c r="K315" s="25">
        <f t="shared" si="18"/>
        <v>1162</v>
      </c>
      <c r="L315" s="25">
        <f t="shared" si="19"/>
        <v>48</v>
      </c>
    </row>
    <row r="316" spans="1:12" x14ac:dyDescent="0.25">
      <c r="A316" s="129">
        <v>41992</v>
      </c>
      <c r="B316" s="38" t="s">
        <v>134</v>
      </c>
      <c r="C316" s="52">
        <v>0</v>
      </c>
      <c r="D316" s="22">
        <v>0</v>
      </c>
      <c r="E316" s="25">
        <v>380</v>
      </c>
      <c r="F316" s="25">
        <v>0</v>
      </c>
      <c r="G316" s="25">
        <v>0</v>
      </c>
      <c r="H316" s="25">
        <v>0</v>
      </c>
      <c r="I316" s="25">
        <f t="shared" si="16"/>
        <v>3364</v>
      </c>
      <c r="J316" s="25">
        <f t="shared" si="17"/>
        <v>599</v>
      </c>
      <c r="K316" s="25">
        <f t="shared" si="18"/>
        <v>1542</v>
      </c>
      <c r="L316" s="25">
        <f t="shared" si="19"/>
        <v>48</v>
      </c>
    </row>
    <row r="317" spans="1:12" x14ac:dyDescent="0.25">
      <c r="A317" s="129">
        <v>41993</v>
      </c>
      <c r="B317" s="38" t="s">
        <v>134</v>
      </c>
      <c r="C317" s="52">
        <v>0</v>
      </c>
      <c r="D317" s="22">
        <v>0</v>
      </c>
      <c r="E317" s="25">
        <v>460</v>
      </c>
      <c r="F317" s="25">
        <v>0</v>
      </c>
      <c r="G317" s="25">
        <v>0</v>
      </c>
      <c r="H317" s="25">
        <v>0</v>
      </c>
      <c r="I317" s="25">
        <f t="shared" si="16"/>
        <v>2904</v>
      </c>
      <c r="J317" s="25">
        <f t="shared" si="17"/>
        <v>599</v>
      </c>
      <c r="K317" s="25">
        <f t="shared" si="18"/>
        <v>2002</v>
      </c>
      <c r="L317" s="25">
        <f t="shared" si="19"/>
        <v>48</v>
      </c>
    </row>
    <row r="318" spans="1:12" x14ac:dyDescent="0.25">
      <c r="A318" s="129">
        <v>41994</v>
      </c>
      <c r="B318" s="38" t="s">
        <v>134</v>
      </c>
      <c r="C318" s="22">
        <v>0</v>
      </c>
      <c r="D318" s="22">
        <v>0</v>
      </c>
      <c r="E318" s="25">
        <v>0</v>
      </c>
      <c r="F318" s="25">
        <v>0</v>
      </c>
      <c r="G318" s="25">
        <v>0</v>
      </c>
      <c r="H318" s="25">
        <v>0</v>
      </c>
      <c r="I318" s="25">
        <f t="shared" si="16"/>
        <v>2904</v>
      </c>
      <c r="J318" s="25">
        <f t="shared" si="17"/>
        <v>599</v>
      </c>
      <c r="K318" s="25">
        <f t="shared" si="18"/>
        <v>2002</v>
      </c>
      <c r="L318" s="25">
        <f t="shared" si="19"/>
        <v>48</v>
      </c>
    </row>
    <row r="319" spans="1:12" x14ac:dyDescent="0.25">
      <c r="A319" s="129">
        <v>41995</v>
      </c>
      <c r="B319" s="38" t="s">
        <v>134</v>
      </c>
      <c r="C319" s="52">
        <v>505</v>
      </c>
      <c r="D319" s="22">
        <v>0</v>
      </c>
      <c r="E319" s="25">
        <v>380</v>
      </c>
      <c r="F319" s="25">
        <v>0</v>
      </c>
      <c r="G319" s="25">
        <v>0</v>
      </c>
      <c r="H319" s="25">
        <v>0</v>
      </c>
      <c r="I319" s="25">
        <f t="shared" si="16"/>
        <v>2524</v>
      </c>
      <c r="J319" s="25">
        <f t="shared" si="17"/>
        <v>599</v>
      </c>
      <c r="K319" s="25">
        <f t="shared" si="18"/>
        <v>1877</v>
      </c>
      <c r="L319" s="25">
        <f t="shared" si="19"/>
        <v>48</v>
      </c>
    </row>
    <row r="320" spans="1:12" x14ac:dyDescent="0.25">
      <c r="A320" s="129">
        <v>41996</v>
      </c>
      <c r="B320" s="38" t="s">
        <v>134</v>
      </c>
      <c r="C320" s="52">
        <v>0</v>
      </c>
      <c r="D320" s="22">
        <v>0</v>
      </c>
      <c r="E320" s="25">
        <v>340</v>
      </c>
      <c r="F320" s="25">
        <v>0</v>
      </c>
      <c r="G320" s="25">
        <v>0</v>
      </c>
      <c r="H320" s="25">
        <v>0</v>
      </c>
      <c r="I320" s="25">
        <f t="shared" si="16"/>
        <v>2184</v>
      </c>
      <c r="J320" s="25">
        <f t="shared" si="17"/>
        <v>599</v>
      </c>
      <c r="K320" s="25">
        <f t="shared" si="18"/>
        <v>2217</v>
      </c>
      <c r="L320" s="25">
        <f t="shared" si="19"/>
        <v>48</v>
      </c>
    </row>
    <row r="321" spans="1:12" x14ac:dyDescent="0.25">
      <c r="A321" s="129">
        <v>41997</v>
      </c>
      <c r="B321" s="38" t="s">
        <v>134</v>
      </c>
      <c r="C321" s="52">
        <v>361</v>
      </c>
      <c r="D321" s="22">
        <v>0</v>
      </c>
      <c r="E321" s="25">
        <v>1620</v>
      </c>
      <c r="F321" s="25">
        <v>0</v>
      </c>
      <c r="G321" s="25">
        <v>0</v>
      </c>
      <c r="H321" s="25">
        <v>0</v>
      </c>
      <c r="I321" s="25">
        <f t="shared" si="16"/>
        <v>564</v>
      </c>
      <c r="J321" s="25">
        <f t="shared" si="17"/>
        <v>599</v>
      </c>
      <c r="K321" s="25">
        <f t="shared" si="18"/>
        <v>3476</v>
      </c>
      <c r="L321" s="25">
        <f t="shared" si="19"/>
        <v>48</v>
      </c>
    </row>
    <row r="322" spans="1:12" x14ac:dyDescent="0.25">
      <c r="A322" s="129">
        <v>41998</v>
      </c>
      <c r="B322" s="38" t="s">
        <v>134</v>
      </c>
      <c r="C322" s="22">
        <v>0</v>
      </c>
      <c r="D322" s="22">
        <v>0</v>
      </c>
      <c r="E322" s="25">
        <v>0</v>
      </c>
      <c r="F322" s="25">
        <v>0</v>
      </c>
      <c r="G322" s="25">
        <v>0</v>
      </c>
      <c r="H322" s="25">
        <v>0</v>
      </c>
      <c r="I322" s="25">
        <f t="shared" si="16"/>
        <v>564</v>
      </c>
      <c r="J322" s="25">
        <f t="shared" si="17"/>
        <v>599</v>
      </c>
      <c r="K322" s="25">
        <f t="shared" si="18"/>
        <v>3476</v>
      </c>
      <c r="L322" s="25">
        <f t="shared" si="19"/>
        <v>48</v>
      </c>
    </row>
    <row r="323" spans="1:12" x14ac:dyDescent="0.25">
      <c r="A323" s="129">
        <v>41999</v>
      </c>
      <c r="B323" s="38" t="s">
        <v>134</v>
      </c>
      <c r="C323" s="22">
        <v>0</v>
      </c>
      <c r="D323" s="22">
        <v>0</v>
      </c>
      <c r="E323" s="25">
        <v>0</v>
      </c>
      <c r="F323" s="25">
        <v>0</v>
      </c>
      <c r="G323" s="25">
        <v>0</v>
      </c>
      <c r="H323" s="25">
        <v>0</v>
      </c>
      <c r="I323" s="25">
        <f t="shared" si="16"/>
        <v>564</v>
      </c>
      <c r="J323" s="25">
        <f t="shared" si="17"/>
        <v>599</v>
      </c>
      <c r="K323" s="25">
        <f t="shared" si="18"/>
        <v>3476</v>
      </c>
      <c r="L323" s="25">
        <f t="shared" si="19"/>
        <v>48</v>
      </c>
    </row>
    <row r="324" spans="1:12" x14ac:dyDescent="0.25">
      <c r="A324" s="129">
        <v>42000</v>
      </c>
      <c r="B324" s="38" t="s">
        <v>134</v>
      </c>
      <c r="C324" s="22">
        <v>0</v>
      </c>
      <c r="D324" s="22">
        <v>0</v>
      </c>
      <c r="E324" s="25">
        <v>0</v>
      </c>
      <c r="F324" s="25">
        <v>0</v>
      </c>
      <c r="G324" s="25">
        <v>0</v>
      </c>
      <c r="H324" s="25">
        <v>0</v>
      </c>
      <c r="I324" s="25">
        <f t="shared" si="16"/>
        <v>564</v>
      </c>
      <c r="J324" s="25">
        <f t="shared" si="17"/>
        <v>599</v>
      </c>
      <c r="K324" s="25">
        <f t="shared" si="18"/>
        <v>3476</v>
      </c>
      <c r="L324" s="25">
        <f t="shared" si="19"/>
        <v>48</v>
      </c>
    </row>
    <row r="325" spans="1:12" x14ac:dyDescent="0.25">
      <c r="A325" s="129">
        <v>42001</v>
      </c>
      <c r="B325" s="38" t="s">
        <v>134</v>
      </c>
      <c r="C325" s="22">
        <v>0</v>
      </c>
      <c r="D325" s="22">
        <v>0</v>
      </c>
      <c r="E325" s="25">
        <v>0</v>
      </c>
      <c r="F325" s="25">
        <v>0</v>
      </c>
      <c r="G325" s="25">
        <v>0</v>
      </c>
      <c r="H325" s="25">
        <v>0</v>
      </c>
      <c r="I325" s="25">
        <f t="shared" ref="I325:I388" si="20">G325+I324-E325</f>
        <v>564</v>
      </c>
      <c r="J325" s="25">
        <f t="shared" ref="J325:J388" si="21">H325+J324-F325</f>
        <v>599</v>
      </c>
      <c r="K325" s="25">
        <f t="shared" ref="K325:K388" si="22">E325+K324-C325</f>
        <v>3476</v>
      </c>
      <c r="L325" s="25">
        <f t="shared" ref="L325:L388" si="23">F325+L324-D325</f>
        <v>48</v>
      </c>
    </row>
    <row r="326" spans="1:12" x14ac:dyDescent="0.25">
      <c r="A326" s="129">
        <v>42002</v>
      </c>
      <c r="B326" s="38" t="s">
        <v>134</v>
      </c>
      <c r="C326" s="22">
        <v>0</v>
      </c>
      <c r="D326" s="22">
        <v>0</v>
      </c>
      <c r="E326" s="25">
        <v>0</v>
      </c>
      <c r="F326" s="25">
        <v>0</v>
      </c>
      <c r="G326" s="25">
        <v>0</v>
      </c>
      <c r="H326" s="25">
        <v>0</v>
      </c>
      <c r="I326" s="25">
        <f t="shared" si="20"/>
        <v>564</v>
      </c>
      <c r="J326" s="25">
        <f t="shared" si="21"/>
        <v>599</v>
      </c>
      <c r="K326" s="25">
        <f t="shared" si="22"/>
        <v>3476</v>
      </c>
      <c r="L326" s="25">
        <f t="shared" si="23"/>
        <v>48</v>
      </c>
    </row>
    <row r="327" spans="1:12" x14ac:dyDescent="0.25">
      <c r="A327" s="129">
        <v>42003</v>
      </c>
      <c r="B327" s="38" t="s">
        <v>134</v>
      </c>
      <c r="C327" s="22">
        <v>0</v>
      </c>
      <c r="D327" s="22">
        <v>0</v>
      </c>
      <c r="E327" s="25">
        <v>0</v>
      </c>
      <c r="F327" s="25">
        <v>0</v>
      </c>
      <c r="G327" s="25">
        <v>0</v>
      </c>
      <c r="H327" s="25">
        <v>0</v>
      </c>
      <c r="I327" s="25">
        <f t="shared" si="20"/>
        <v>564</v>
      </c>
      <c r="J327" s="25">
        <f t="shared" si="21"/>
        <v>599</v>
      </c>
      <c r="K327" s="25">
        <f t="shared" si="22"/>
        <v>3476</v>
      </c>
      <c r="L327" s="25">
        <f t="shared" si="23"/>
        <v>48</v>
      </c>
    </row>
    <row r="328" spans="1:12" x14ac:dyDescent="0.25">
      <c r="A328" s="129">
        <v>42004</v>
      </c>
      <c r="B328" s="38" t="s">
        <v>134</v>
      </c>
      <c r="C328" s="22">
        <v>0</v>
      </c>
      <c r="D328" s="22">
        <v>0</v>
      </c>
      <c r="E328" s="25">
        <v>0</v>
      </c>
      <c r="F328" s="25">
        <v>0</v>
      </c>
      <c r="G328" s="25">
        <v>0</v>
      </c>
      <c r="H328" s="25">
        <v>0</v>
      </c>
      <c r="I328" s="25">
        <f t="shared" si="20"/>
        <v>564</v>
      </c>
      <c r="J328" s="25">
        <f t="shared" si="21"/>
        <v>599</v>
      </c>
      <c r="K328" s="25">
        <f t="shared" si="22"/>
        <v>3476</v>
      </c>
      <c r="L328" s="25">
        <f t="shared" si="23"/>
        <v>48</v>
      </c>
    </row>
    <row r="329" spans="1:12" x14ac:dyDescent="0.25">
      <c r="A329" s="129">
        <v>42005</v>
      </c>
      <c r="B329" s="38" t="s">
        <v>135</v>
      </c>
      <c r="C329" s="52">
        <v>557</v>
      </c>
      <c r="D329" s="22">
        <v>0</v>
      </c>
      <c r="E329" s="25">
        <v>0</v>
      </c>
      <c r="F329" s="25">
        <v>0</v>
      </c>
      <c r="G329" s="25">
        <v>0</v>
      </c>
      <c r="H329" s="25">
        <v>0</v>
      </c>
      <c r="I329" s="25">
        <f t="shared" si="20"/>
        <v>564</v>
      </c>
      <c r="J329" s="25">
        <f t="shared" si="21"/>
        <v>599</v>
      </c>
      <c r="K329" s="25">
        <f t="shared" si="22"/>
        <v>2919</v>
      </c>
      <c r="L329" s="25">
        <f t="shared" si="23"/>
        <v>48</v>
      </c>
    </row>
    <row r="330" spans="1:12" x14ac:dyDescent="0.25">
      <c r="A330" s="129">
        <v>42006</v>
      </c>
      <c r="B330" s="38" t="s">
        <v>135</v>
      </c>
      <c r="C330" s="52">
        <v>970</v>
      </c>
      <c r="D330" s="22">
        <v>0</v>
      </c>
      <c r="E330" s="25">
        <v>0</v>
      </c>
      <c r="F330" s="25">
        <v>0</v>
      </c>
      <c r="G330" s="25">
        <v>0</v>
      </c>
      <c r="H330" s="25">
        <v>0</v>
      </c>
      <c r="I330" s="25">
        <f t="shared" si="20"/>
        <v>564</v>
      </c>
      <c r="J330" s="25">
        <f t="shared" si="21"/>
        <v>599</v>
      </c>
      <c r="K330" s="25">
        <f t="shared" si="22"/>
        <v>1949</v>
      </c>
      <c r="L330" s="25">
        <f t="shared" si="23"/>
        <v>48</v>
      </c>
    </row>
    <row r="331" spans="1:12" x14ac:dyDescent="0.25">
      <c r="A331" s="129">
        <v>42007</v>
      </c>
      <c r="B331" s="38" t="s">
        <v>135</v>
      </c>
      <c r="C331" s="52">
        <v>209</v>
      </c>
      <c r="D331" s="22">
        <v>0</v>
      </c>
      <c r="E331" s="25">
        <v>0</v>
      </c>
      <c r="F331" s="25">
        <v>0</v>
      </c>
      <c r="G331" s="25">
        <v>0</v>
      </c>
      <c r="H331" s="25">
        <v>0</v>
      </c>
      <c r="I331" s="25">
        <f t="shared" si="20"/>
        <v>564</v>
      </c>
      <c r="J331" s="25">
        <f t="shared" si="21"/>
        <v>599</v>
      </c>
      <c r="K331" s="25">
        <f t="shared" si="22"/>
        <v>1740</v>
      </c>
      <c r="L331" s="25">
        <f t="shared" si="23"/>
        <v>48</v>
      </c>
    </row>
    <row r="332" spans="1:12" x14ac:dyDescent="0.25">
      <c r="A332" s="129">
        <v>42008</v>
      </c>
      <c r="B332" s="38" t="s">
        <v>135</v>
      </c>
      <c r="C332" s="22">
        <v>0</v>
      </c>
      <c r="D332" s="22">
        <v>0</v>
      </c>
      <c r="E332" s="25">
        <v>0</v>
      </c>
      <c r="F332" s="25">
        <v>0</v>
      </c>
      <c r="G332" s="25">
        <v>0</v>
      </c>
      <c r="H332" s="25">
        <v>0</v>
      </c>
      <c r="I332" s="25">
        <f t="shared" si="20"/>
        <v>564</v>
      </c>
      <c r="J332" s="25">
        <f t="shared" si="21"/>
        <v>599</v>
      </c>
      <c r="K332" s="25">
        <f t="shared" si="22"/>
        <v>1740</v>
      </c>
      <c r="L332" s="25">
        <f t="shared" si="23"/>
        <v>48</v>
      </c>
    </row>
    <row r="333" spans="1:12" x14ac:dyDescent="0.25">
      <c r="A333" s="129">
        <v>42009</v>
      </c>
      <c r="B333" s="38" t="s">
        <v>135</v>
      </c>
      <c r="C333" s="52">
        <v>999</v>
      </c>
      <c r="D333" s="22"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f t="shared" si="20"/>
        <v>564</v>
      </c>
      <c r="J333" s="25">
        <f t="shared" si="21"/>
        <v>599</v>
      </c>
      <c r="K333" s="25">
        <f t="shared" si="22"/>
        <v>741</v>
      </c>
      <c r="L333" s="25">
        <f t="shared" si="23"/>
        <v>48</v>
      </c>
    </row>
    <row r="334" spans="1:12" x14ac:dyDescent="0.25">
      <c r="A334" s="129">
        <v>42010</v>
      </c>
      <c r="B334" s="38" t="s">
        <v>135</v>
      </c>
      <c r="C334" s="52">
        <v>50</v>
      </c>
      <c r="D334" s="22">
        <v>0</v>
      </c>
      <c r="E334" s="25">
        <v>0</v>
      </c>
      <c r="F334" s="25">
        <v>0</v>
      </c>
      <c r="G334" s="25">
        <v>0</v>
      </c>
      <c r="H334" s="25">
        <v>0</v>
      </c>
      <c r="I334" s="25">
        <f t="shared" si="20"/>
        <v>564</v>
      </c>
      <c r="J334" s="25">
        <f t="shared" si="21"/>
        <v>599</v>
      </c>
      <c r="K334" s="25">
        <f t="shared" si="22"/>
        <v>691</v>
      </c>
      <c r="L334" s="25">
        <f t="shared" si="23"/>
        <v>48</v>
      </c>
    </row>
    <row r="335" spans="1:12" x14ac:dyDescent="0.25">
      <c r="A335" s="129">
        <v>42011</v>
      </c>
      <c r="B335" s="38" t="s">
        <v>135</v>
      </c>
      <c r="C335" s="22">
        <v>0</v>
      </c>
      <c r="D335" s="22">
        <v>0</v>
      </c>
      <c r="E335" s="25">
        <v>0</v>
      </c>
      <c r="F335" s="25">
        <v>0</v>
      </c>
      <c r="G335" s="25">
        <v>0</v>
      </c>
      <c r="H335" s="25">
        <v>0</v>
      </c>
      <c r="I335" s="25">
        <f t="shared" si="20"/>
        <v>564</v>
      </c>
      <c r="J335" s="25">
        <f t="shared" si="21"/>
        <v>599</v>
      </c>
      <c r="K335" s="25">
        <f t="shared" si="22"/>
        <v>691</v>
      </c>
      <c r="L335" s="25">
        <f t="shared" si="23"/>
        <v>48</v>
      </c>
    </row>
    <row r="336" spans="1:12" x14ac:dyDescent="0.25">
      <c r="A336" s="129">
        <v>42012</v>
      </c>
      <c r="B336" s="38" t="s">
        <v>135</v>
      </c>
      <c r="C336" s="52">
        <v>138</v>
      </c>
      <c r="D336" s="22">
        <v>0</v>
      </c>
      <c r="E336" s="25">
        <v>0</v>
      </c>
      <c r="F336" s="25">
        <v>0</v>
      </c>
      <c r="G336" s="25">
        <v>0</v>
      </c>
      <c r="H336" s="25">
        <v>0</v>
      </c>
      <c r="I336" s="25">
        <f t="shared" si="20"/>
        <v>564</v>
      </c>
      <c r="J336" s="25">
        <f t="shared" si="21"/>
        <v>599</v>
      </c>
      <c r="K336" s="25">
        <f t="shared" si="22"/>
        <v>553</v>
      </c>
      <c r="L336" s="25">
        <f t="shared" si="23"/>
        <v>48</v>
      </c>
    </row>
    <row r="337" spans="1:12" x14ac:dyDescent="0.25">
      <c r="A337" s="129">
        <v>42013</v>
      </c>
      <c r="B337" s="38" t="s">
        <v>135</v>
      </c>
      <c r="C337" s="52">
        <v>268</v>
      </c>
      <c r="D337" s="22">
        <v>0</v>
      </c>
      <c r="E337" s="25">
        <v>0</v>
      </c>
      <c r="F337" s="25">
        <v>0</v>
      </c>
      <c r="G337" s="25">
        <v>0</v>
      </c>
      <c r="H337" s="25">
        <v>0</v>
      </c>
      <c r="I337" s="25">
        <f t="shared" si="20"/>
        <v>564</v>
      </c>
      <c r="J337" s="25">
        <f t="shared" si="21"/>
        <v>599</v>
      </c>
      <c r="K337" s="25">
        <f t="shared" si="22"/>
        <v>285</v>
      </c>
      <c r="L337" s="25">
        <f t="shared" si="23"/>
        <v>48</v>
      </c>
    </row>
    <row r="338" spans="1:12" x14ac:dyDescent="0.25">
      <c r="A338" s="129">
        <v>42014</v>
      </c>
      <c r="B338" s="38" t="s">
        <v>135</v>
      </c>
      <c r="C338" s="52">
        <v>13</v>
      </c>
      <c r="D338" s="22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f t="shared" si="20"/>
        <v>564</v>
      </c>
      <c r="J338" s="25">
        <f t="shared" si="21"/>
        <v>599</v>
      </c>
      <c r="K338" s="25">
        <f t="shared" si="22"/>
        <v>272</v>
      </c>
      <c r="L338" s="25">
        <f t="shared" si="23"/>
        <v>48</v>
      </c>
    </row>
    <row r="339" spans="1:12" x14ac:dyDescent="0.25">
      <c r="A339" s="129">
        <v>42015</v>
      </c>
      <c r="B339" s="38" t="s">
        <v>135</v>
      </c>
      <c r="C339" s="22">
        <v>0</v>
      </c>
      <c r="D339" s="22">
        <v>0</v>
      </c>
      <c r="E339" s="25">
        <v>0</v>
      </c>
      <c r="F339" s="25">
        <v>0</v>
      </c>
      <c r="G339" s="25">
        <v>0</v>
      </c>
      <c r="H339" s="25">
        <v>0</v>
      </c>
      <c r="I339" s="25">
        <f t="shared" si="20"/>
        <v>564</v>
      </c>
      <c r="J339" s="25">
        <f t="shared" si="21"/>
        <v>599</v>
      </c>
      <c r="K339" s="25">
        <f t="shared" si="22"/>
        <v>272</v>
      </c>
      <c r="L339" s="25">
        <f t="shared" si="23"/>
        <v>48</v>
      </c>
    </row>
    <row r="340" spans="1:12" x14ac:dyDescent="0.25">
      <c r="A340" s="129">
        <v>42016</v>
      </c>
      <c r="B340" s="38" t="s">
        <v>135</v>
      </c>
      <c r="C340" s="22">
        <v>0</v>
      </c>
      <c r="D340" s="22">
        <v>0</v>
      </c>
      <c r="E340" s="25">
        <v>0</v>
      </c>
      <c r="F340" s="25">
        <v>0</v>
      </c>
      <c r="G340" s="25">
        <v>0</v>
      </c>
      <c r="H340" s="25">
        <v>0</v>
      </c>
      <c r="I340" s="25">
        <f t="shared" si="20"/>
        <v>564</v>
      </c>
      <c r="J340" s="25">
        <f t="shared" si="21"/>
        <v>599</v>
      </c>
      <c r="K340" s="25">
        <f t="shared" si="22"/>
        <v>272</v>
      </c>
      <c r="L340" s="25">
        <f t="shared" si="23"/>
        <v>48</v>
      </c>
    </row>
    <row r="341" spans="1:12" x14ac:dyDescent="0.25">
      <c r="A341" s="129">
        <v>42017</v>
      </c>
      <c r="B341" s="38" t="s">
        <v>135</v>
      </c>
      <c r="C341" s="22">
        <v>0</v>
      </c>
      <c r="D341" s="22">
        <v>0</v>
      </c>
      <c r="E341" s="25">
        <v>0</v>
      </c>
      <c r="F341" s="25">
        <v>0</v>
      </c>
      <c r="G341" s="25">
        <v>0</v>
      </c>
      <c r="H341" s="25">
        <v>0</v>
      </c>
      <c r="I341" s="25">
        <f t="shared" si="20"/>
        <v>564</v>
      </c>
      <c r="J341" s="25">
        <f t="shared" si="21"/>
        <v>599</v>
      </c>
      <c r="K341" s="25">
        <f t="shared" si="22"/>
        <v>272</v>
      </c>
      <c r="L341" s="25">
        <f t="shared" si="23"/>
        <v>48</v>
      </c>
    </row>
    <row r="342" spans="1:12" x14ac:dyDescent="0.25">
      <c r="A342" s="129">
        <v>42018</v>
      </c>
      <c r="B342" s="38" t="s">
        <v>135</v>
      </c>
      <c r="C342" s="22">
        <v>0</v>
      </c>
      <c r="D342" s="22">
        <v>0</v>
      </c>
      <c r="E342" s="25">
        <v>0</v>
      </c>
      <c r="F342" s="25">
        <v>0</v>
      </c>
      <c r="G342" s="25">
        <v>0</v>
      </c>
      <c r="H342" s="25">
        <v>0</v>
      </c>
      <c r="I342" s="25">
        <f t="shared" si="20"/>
        <v>564</v>
      </c>
      <c r="J342" s="25">
        <f t="shared" si="21"/>
        <v>599</v>
      </c>
      <c r="K342" s="25">
        <f t="shared" si="22"/>
        <v>272</v>
      </c>
      <c r="L342" s="25">
        <f t="shared" si="23"/>
        <v>48</v>
      </c>
    </row>
    <row r="343" spans="1:12" x14ac:dyDescent="0.25">
      <c r="A343" s="129">
        <v>42019</v>
      </c>
      <c r="B343" s="38" t="s">
        <v>135</v>
      </c>
      <c r="C343" s="22">
        <v>0</v>
      </c>
      <c r="D343" s="22">
        <v>0</v>
      </c>
      <c r="E343" s="25">
        <v>0</v>
      </c>
      <c r="F343" s="25">
        <v>0</v>
      </c>
      <c r="G343" s="25">
        <v>0</v>
      </c>
      <c r="H343" s="25">
        <v>0</v>
      </c>
      <c r="I343" s="25">
        <f t="shared" si="20"/>
        <v>564</v>
      </c>
      <c r="J343" s="25">
        <f t="shared" si="21"/>
        <v>599</v>
      </c>
      <c r="K343" s="25">
        <f t="shared" si="22"/>
        <v>272</v>
      </c>
      <c r="L343" s="25">
        <f t="shared" si="23"/>
        <v>48</v>
      </c>
    </row>
    <row r="344" spans="1:12" x14ac:dyDescent="0.25">
      <c r="A344" s="129">
        <v>42020</v>
      </c>
      <c r="B344" s="38" t="s">
        <v>135</v>
      </c>
      <c r="C344" s="52">
        <v>0</v>
      </c>
      <c r="D344" s="22">
        <v>0</v>
      </c>
      <c r="E344" s="25">
        <v>0</v>
      </c>
      <c r="F344" s="25">
        <v>0</v>
      </c>
      <c r="G344" s="25">
        <v>0</v>
      </c>
      <c r="H344" s="25">
        <v>0</v>
      </c>
      <c r="I344" s="25">
        <f t="shared" si="20"/>
        <v>564</v>
      </c>
      <c r="J344" s="25">
        <f t="shared" si="21"/>
        <v>599</v>
      </c>
      <c r="K344" s="25">
        <f t="shared" si="22"/>
        <v>272</v>
      </c>
      <c r="L344" s="25">
        <f t="shared" si="23"/>
        <v>48</v>
      </c>
    </row>
    <row r="345" spans="1:12" x14ac:dyDescent="0.25">
      <c r="A345" s="129">
        <v>42021</v>
      </c>
      <c r="B345" s="38" t="s">
        <v>135</v>
      </c>
      <c r="C345" s="22">
        <v>0</v>
      </c>
      <c r="D345" s="22">
        <v>0</v>
      </c>
      <c r="E345" s="25">
        <v>0</v>
      </c>
      <c r="F345" s="25">
        <v>0</v>
      </c>
      <c r="G345" s="25">
        <v>0</v>
      </c>
      <c r="H345" s="25">
        <v>0</v>
      </c>
      <c r="I345" s="25">
        <f t="shared" si="20"/>
        <v>564</v>
      </c>
      <c r="J345" s="25">
        <f t="shared" si="21"/>
        <v>599</v>
      </c>
      <c r="K345" s="25">
        <f t="shared" si="22"/>
        <v>272</v>
      </c>
      <c r="L345" s="25">
        <f t="shared" si="23"/>
        <v>48</v>
      </c>
    </row>
    <row r="346" spans="1:12" x14ac:dyDescent="0.25">
      <c r="A346" s="129">
        <v>42022</v>
      </c>
      <c r="B346" s="38" t="s">
        <v>135</v>
      </c>
      <c r="C346" s="52">
        <v>12</v>
      </c>
      <c r="D346" s="22">
        <v>0</v>
      </c>
      <c r="E346" s="25">
        <v>200</v>
      </c>
      <c r="F346" s="25">
        <v>0</v>
      </c>
      <c r="G346" s="25">
        <v>0</v>
      </c>
      <c r="H346" s="25">
        <v>0</v>
      </c>
      <c r="I346" s="25">
        <f t="shared" si="20"/>
        <v>364</v>
      </c>
      <c r="J346" s="25">
        <f t="shared" si="21"/>
        <v>599</v>
      </c>
      <c r="K346" s="25">
        <f t="shared" si="22"/>
        <v>460</v>
      </c>
      <c r="L346" s="25">
        <f t="shared" si="23"/>
        <v>48</v>
      </c>
    </row>
    <row r="347" spans="1:12" x14ac:dyDescent="0.25">
      <c r="A347" s="129">
        <v>42023</v>
      </c>
      <c r="B347" s="38" t="s">
        <v>135</v>
      </c>
      <c r="C347" s="22">
        <v>0</v>
      </c>
      <c r="D347" s="22">
        <v>0</v>
      </c>
      <c r="E347" s="25">
        <v>0</v>
      </c>
      <c r="F347" s="25">
        <v>0</v>
      </c>
      <c r="G347" s="25">
        <v>0</v>
      </c>
      <c r="H347" s="25">
        <v>0</v>
      </c>
      <c r="I347" s="25">
        <f t="shared" si="20"/>
        <v>364</v>
      </c>
      <c r="J347" s="25">
        <f t="shared" si="21"/>
        <v>599</v>
      </c>
      <c r="K347" s="25">
        <f t="shared" si="22"/>
        <v>460</v>
      </c>
      <c r="L347" s="25">
        <f t="shared" si="23"/>
        <v>48</v>
      </c>
    </row>
    <row r="348" spans="1:12" x14ac:dyDescent="0.25">
      <c r="A348" s="129">
        <v>42024</v>
      </c>
      <c r="B348" s="38" t="s">
        <v>135</v>
      </c>
      <c r="C348" s="52">
        <v>72</v>
      </c>
      <c r="D348" s="22">
        <v>0</v>
      </c>
      <c r="E348" s="25">
        <v>0</v>
      </c>
      <c r="F348" s="25">
        <v>0</v>
      </c>
      <c r="G348" s="25">
        <v>0</v>
      </c>
      <c r="H348" s="25">
        <v>0</v>
      </c>
      <c r="I348" s="25">
        <f t="shared" si="20"/>
        <v>364</v>
      </c>
      <c r="J348" s="25">
        <f t="shared" si="21"/>
        <v>599</v>
      </c>
      <c r="K348" s="25">
        <f t="shared" si="22"/>
        <v>388</v>
      </c>
      <c r="L348" s="25">
        <f t="shared" si="23"/>
        <v>48</v>
      </c>
    </row>
    <row r="349" spans="1:12" x14ac:dyDescent="0.25">
      <c r="A349" s="129">
        <v>42025</v>
      </c>
      <c r="B349" s="38" t="s">
        <v>135</v>
      </c>
      <c r="C349" s="52">
        <v>119</v>
      </c>
      <c r="D349" s="22">
        <v>0</v>
      </c>
      <c r="E349" s="25">
        <v>0</v>
      </c>
      <c r="F349" s="25">
        <v>0</v>
      </c>
      <c r="G349" s="25">
        <v>0</v>
      </c>
      <c r="H349" s="25">
        <v>0</v>
      </c>
      <c r="I349" s="25">
        <f t="shared" si="20"/>
        <v>364</v>
      </c>
      <c r="J349" s="25">
        <f t="shared" si="21"/>
        <v>599</v>
      </c>
      <c r="K349" s="25">
        <f t="shared" si="22"/>
        <v>269</v>
      </c>
      <c r="L349" s="25">
        <f t="shared" si="23"/>
        <v>48</v>
      </c>
    </row>
    <row r="350" spans="1:12" x14ac:dyDescent="0.25">
      <c r="A350" s="129">
        <v>42026</v>
      </c>
      <c r="B350" s="38" t="s">
        <v>135</v>
      </c>
      <c r="C350" s="22">
        <v>0</v>
      </c>
      <c r="D350" s="22">
        <v>0</v>
      </c>
      <c r="E350" s="25">
        <v>0</v>
      </c>
      <c r="F350" s="25">
        <v>0</v>
      </c>
      <c r="G350" s="25">
        <v>0</v>
      </c>
      <c r="H350" s="25">
        <v>0</v>
      </c>
      <c r="I350" s="25">
        <f t="shared" si="20"/>
        <v>364</v>
      </c>
      <c r="J350" s="25">
        <f t="shared" si="21"/>
        <v>599</v>
      </c>
      <c r="K350" s="25">
        <f t="shared" si="22"/>
        <v>269</v>
      </c>
      <c r="L350" s="25">
        <f t="shared" si="23"/>
        <v>48</v>
      </c>
    </row>
    <row r="351" spans="1:12" x14ac:dyDescent="0.25">
      <c r="A351" s="129">
        <v>42027</v>
      </c>
      <c r="B351" s="38" t="s">
        <v>135</v>
      </c>
      <c r="C351" s="22">
        <v>0</v>
      </c>
      <c r="D351" s="22">
        <v>0</v>
      </c>
      <c r="E351" s="25">
        <v>0</v>
      </c>
      <c r="F351" s="25">
        <v>0</v>
      </c>
      <c r="G351" s="25">
        <v>0</v>
      </c>
      <c r="H351" s="25">
        <v>0</v>
      </c>
      <c r="I351" s="25">
        <f t="shared" si="20"/>
        <v>364</v>
      </c>
      <c r="J351" s="25">
        <f t="shared" si="21"/>
        <v>599</v>
      </c>
      <c r="K351" s="25">
        <f t="shared" si="22"/>
        <v>269</v>
      </c>
      <c r="L351" s="25">
        <f t="shared" si="23"/>
        <v>48</v>
      </c>
    </row>
    <row r="352" spans="1:12" x14ac:dyDescent="0.25">
      <c r="A352" s="129">
        <v>42028</v>
      </c>
      <c r="B352" s="38" t="s">
        <v>135</v>
      </c>
      <c r="C352" s="22">
        <v>0</v>
      </c>
      <c r="D352" s="22">
        <v>0</v>
      </c>
      <c r="E352" s="25">
        <v>0</v>
      </c>
      <c r="F352" s="25">
        <v>0</v>
      </c>
      <c r="G352" s="25">
        <v>0</v>
      </c>
      <c r="H352" s="25">
        <v>0</v>
      </c>
      <c r="I352" s="25">
        <f t="shared" si="20"/>
        <v>364</v>
      </c>
      <c r="J352" s="25">
        <f t="shared" si="21"/>
        <v>599</v>
      </c>
      <c r="K352" s="25">
        <f t="shared" si="22"/>
        <v>269</v>
      </c>
      <c r="L352" s="25">
        <f t="shared" si="23"/>
        <v>48</v>
      </c>
    </row>
    <row r="353" spans="1:12" x14ac:dyDescent="0.25">
      <c r="A353" s="129">
        <v>42029</v>
      </c>
      <c r="B353" s="38" t="s">
        <v>135</v>
      </c>
      <c r="C353" s="22">
        <v>0</v>
      </c>
      <c r="D353" s="22">
        <v>0</v>
      </c>
      <c r="E353" s="25">
        <v>0</v>
      </c>
      <c r="F353" s="25">
        <v>0</v>
      </c>
      <c r="G353" s="25">
        <v>0</v>
      </c>
      <c r="H353" s="25">
        <v>0</v>
      </c>
      <c r="I353" s="25">
        <f t="shared" si="20"/>
        <v>364</v>
      </c>
      <c r="J353" s="25">
        <f t="shared" si="21"/>
        <v>599</v>
      </c>
      <c r="K353" s="25">
        <f t="shared" si="22"/>
        <v>269</v>
      </c>
      <c r="L353" s="25">
        <f t="shared" si="23"/>
        <v>48</v>
      </c>
    </row>
    <row r="354" spans="1:12" x14ac:dyDescent="0.25">
      <c r="A354" s="129">
        <v>42030</v>
      </c>
      <c r="B354" s="38" t="s">
        <v>135</v>
      </c>
      <c r="C354" s="22">
        <v>0</v>
      </c>
      <c r="D354" s="22">
        <v>0</v>
      </c>
      <c r="E354" s="25">
        <v>0</v>
      </c>
      <c r="F354" s="25">
        <v>0</v>
      </c>
      <c r="G354" s="25">
        <v>0</v>
      </c>
      <c r="H354" s="25">
        <v>0</v>
      </c>
      <c r="I354" s="25">
        <f t="shared" si="20"/>
        <v>364</v>
      </c>
      <c r="J354" s="25">
        <f t="shared" si="21"/>
        <v>599</v>
      </c>
      <c r="K354" s="25">
        <f t="shared" si="22"/>
        <v>269</v>
      </c>
      <c r="L354" s="25">
        <f t="shared" si="23"/>
        <v>48</v>
      </c>
    </row>
    <row r="355" spans="1:12" x14ac:dyDescent="0.25">
      <c r="A355" s="129">
        <v>42031</v>
      </c>
      <c r="B355" s="38" t="s">
        <v>135</v>
      </c>
      <c r="C355" s="22">
        <v>0</v>
      </c>
      <c r="D355" s="22">
        <v>0</v>
      </c>
      <c r="E355" s="25">
        <v>0</v>
      </c>
      <c r="F355" s="25">
        <v>0</v>
      </c>
      <c r="G355" s="25">
        <v>0</v>
      </c>
      <c r="H355" s="25">
        <v>0</v>
      </c>
      <c r="I355" s="25">
        <f t="shared" si="20"/>
        <v>364</v>
      </c>
      <c r="J355" s="25">
        <f t="shared" si="21"/>
        <v>599</v>
      </c>
      <c r="K355" s="25">
        <f t="shared" si="22"/>
        <v>269</v>
      </c>
      <c r="L355" s="25">
        <f t="shared" si="23"/>
        <v>48</v>
      </c>
    </row>
    <row r="356" spans="1:12" x14ac:dyDescent="0.25">
      <c r="A356" s="129">
        <v>42032</v>
      </c>
      <c r="B356" s="38" t="s">
        <v>135</v>
      </c>
      <c r="C356" s="22">
        <v>0</v>
      </c>
      <c r="D356" s="22">
        <v>0</v>
      </c>
      <c r="E356" s="25">
        <v>0</v>
      </c>
      <c r="F356" s="25">
        <v>0</v>
      </c>
      <c r="G356" s="25">
        <v>0</v>
      </c>
      <c r="H356" s="25">
        <v>0</v>
      </c>
      <c r="I356" s="25">
        <f t="shared" si="20"/>
        <v>364</v>
      </c>
      <c r="J356" s="25">
        <f t="shared" si="21"/>
        <v>599</v>
      </c>
      <c r="K356" s="25">
        <f t="shared" si="22"/>
        <v>269</v>
      </c>
      <c r="L356" s="25">
        <f t="shared" si="23"/>
        <v>48</v>
      </c>
    </row>
    <row r="357" spans="1:12" x14ac:dyDescent="0.25">
      <c r="A357" s="129">
        <v>42033</v>
      </c>
      <c r="B357" s="38" t="s">
        <v>135</v>
      </c>
      <c r="C357" s="22">
        <v>0</v>
      </c>
      <c r="D357" s="22">
        <v>0</v>
      </c>
      <c r="E357" s="25">
        <v>0</v>
      </c>
      <c r="F357" s="25">
        <v>0</v>
      </c>
      <c r="G357" s="25">
        <v>0</v>
      </c>
      <c r="H357" s="25">
        <v>0</v>
      </c>
      <c r="I357" s="25">
        <f t="shared" si="20"/>
        <v>364</v>
      </c>
      <c r="J357" s="25">
        <f t="shared" si="21"/>
        <v>599</v>
      </c>
      <c r="K357" s="25">
        <f t="shared" si="22"/>
        <v>269</v>
      </c>
      <c r="L357" s="25">
        <f t="shared" si="23"/>
        <v>48</v>
      </c>
    </row>
    <row r="358" spans="1:12" x14ac:dyDescent="0.25">
      <c r="A358" s="129">
        <v>42034</v>
      </c>
      <c r="B358" s="38" t="s">
        <v>135</v>
      </c>
      <c r="C358" s="22">
        <v>0</v>
      </c>
      <c r="D358" s="22">
        <v>0</v>
      </c>
      <c r="E358" s="25">
        <v>0</v>
      </c>
      <c r="F358" s="25">
        <v>0</v>
      </c>
      <c r="G358" s="25">
        <v>0</v>
      </c>
      <c r="H358" s="25">
        <v>0</v>
      </c>
      <c r="I358" s="25">
        <f t="shared" si="20"/>
        <v>364</v>
      </c>
      <c r="J358" s="25">
        <f t="shared" si="21"/>
        <v>599</v>
      </c>
      <c r="K358" s="25">
        <f t="shared" si="22"/>
        <v>269</v>
      </c>
      <c r="L358" s="25">
        <f t="shared" si="23"/>
        <v>48</v>
      </c>
    </row>
    <row r="359" spans="1:12" x14ac:dyDescent="0.25">
      <c r="A359" s="129">
        <v>42035</v>
      </c>
      <c r="B359" s="38" t="s">
        <v>135</v>
      </c>
      <c r="C359" s="22">
        <v>0</v>
      </c>
      <c r="D359" s="22">
        <v>0</v>
      </c>
      <c r="E359" s="25">
        <v>0</v>
      </c>
      <c r="F359" s="25">
        <v>0</v>
      </c>
      <c r="G359" s="25">
        <v>0</v>
      </c>
      <c r="H359" s="25">
        <v>0</v>
      </c>
      <c r="I359" s="25">
        <f t="shared" si="20"/>
        <v>364</v>
      </c>
      <c r="J359" s="25">
        <f t="shared" si="21"/>
        <v>599</v>
      </c>
      <c r="K359" s="25">
        <f t="shared" si="22"/>
        <v>269</v>
      </c>
      <c r="L359" s="25">
        <f t="shared" si="23"/>
        <v>48</v>
      </c>
    </row>
    <row r="360" spans="1:12" x14ac:dyDescent="0.25">
      <c r="A360" s="129">
        <v>42036</v>
      </c>
      <c r="B360" s="38" t="s">
        <v>136</v>
      </c>
      <c r="C360" s="22">
        <v>0</v>
      </c>
      <c r="D360" s="22">
        <v>0</v>
      </c>
      <c r="E360" s="25">
        <v>0</v>
      </c>
      <c r="F360" s="25">
        <v>0</v>
      </c>
      <c r="G360" s="25">
        <v>0</v>
      </c>
      <c r="H360" s="25">
        <v>0</v>
      </c>
      <c r="I360" s="25">
        <f t="shared" si="20"/>
        <v>364</v>
      </c>
      <c r="J360" s="25">
        <f t="shared" si="21"/>
        <v>599</v>
      </c>
      <c r="K360" s="25">
        <f t="shared" si="22"/>
        <v>269</v>
      </c>
      <c r="L360" s="25">
        <f t="shared" si="23"/>
        <v>48</v>
      </c>
    </row>
    <row r="361" spans="1:12" x14ac:dyDescent="0.25">
      <c r="A361" s="129">
        <v>42037</v>
      </c>
      <c r="B361" s="38" t="s">
        <v>136</v>
      </c>
      <c r="C361" s="22">
        <v>0</v>
      </c>
      <c r="D361" s="22">
        <v>0</v>
      </c>
      <c r="E361" s="25">
        <v>0</v>
      </c>
      <c r="F361" s="25">
        <v>0</v>
      </c>
      <c r="G361" s="25">
        <v>0</v>
      </c>
      <c r="H361" s="25">
        <v>0</v>
      </c>
      <c r="I361" s="25">
        <f t="shared" si="20"/>
        <v>364</v>
      </c>
      <c r="J361" s="25">
        <f t="shared" si="21"/>
        <v>599</v>
      </c>
      <c r="K361" s="25">
        <f t="shared" si="22"/>
        <v>269</v>
      </c>
      <c r="L361" s="25">
        <f t="shared" si="23"/>
        <v>48</v>
      </c>
    </row>
    <row r="362" spans="1:12" x14ac:dyDescent="0.25">
      <c r="A362" s="129">
        <v>42038</v>
      </c>
      <c r="B362" s="38" t="s">
        <v>136</v>
      </c>
      <c r="C362" s="22">
        <v>0</v>
      </c>
      <c r="D362" s="22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f t="shared" si="20"/>
        <v>364</v>
      </c>
      <c r="J362" s="25">
        <f t="shared" si="21"/>
        <v>599</v>
      </c>
      <c r="K362" s="25">
        <f t="shared" si="22"/>
        <v>269</v>
      </c>
      <c r="L362" s="25">
        <f t="shared" si="23"/>
        <v>48</v>
      </c>
    </row>
    <row r="363" spans="1:12" x14ac:dyDescent="0.25">
      <c r="A363" s="129">
        <v>42039</v>
      </c>
      <c r="B363" s="38" t="s">
        <v>136</v>
      </c>
      <c r="C363" s="22">
        <v>0</v>
      </c>
      <c r="D363" s="22">
        <v>0</v>
      </c>
      <c r="E363" s="25">
        <v>0</v>
      </c>
      <c r="F363" s="25">
        <v>0</v>
      </c>
      <c r="G363" s="25">
        <v>0</v>
      </c>
      <c r="H363" s="25">
        <v>0</v>
      </c>
      <c r="I363" s="25">
        <f t="shared" si="20"/>
        <v>364</v>
      </c>
      <c r="J363" s="25">
        <f t="shared" si="21"/>
        <v>599</v>
      </c>
      <c r="K363" s="25">
        <f t="shared" si="22"/>
        <v>269</v>
      </c>
      <c r="L363" s="25">
        <f t="shared" si="23"/>
        <v>48</v>
      </c>
    </row>
    <row r="364" spans="1:12" x14ac:dyDescent="0.25">
      <c r="A364" s="129">
        <v>42040</v>
      </c>
      <c r="B364" s="38" t="s">
        <v>136</v>
      </c>
      <c r="C364" s="22">
        <v>0</v>
      </c>
      <c r="D364" s="22">
        <v>0</v>
      </c>
      <c r="E364" s="25">
        <v>0</v>
      </c>
      <c r="F364" s="25">
        <v>0</v>
      </c>
      <c r="G364" s="25">
        <v>0</v>
      </c>
      <c r="H364" s="25">
        <v>0</v>
      </c>
      <c r="I364" s="25">
        <f t="shared" si="20"/>
        <v>364</v>
      </c>
      <c r="J364" s="25">
        <f t="shared" si="21"/>
        <v>599</v>
      </c>
      <c r="K364" s="25">
        <f t="shared" si="22"/>
        <v>269</v>
      </c>
      <c r="L364" s="25">
        <f t="shared" si="23"/>
        <v>48</v>
      </c>
    </row>
    <row r="365" spans="1:12" x14ac:dyDescent="0.25">
      <c r="A365" s="129">
        <v>42041</v>
      </c>
      <c r="B365" s="38" t="s">
        <v>136</v>
      </c>
      <c r="C365" s="52">
        <v>26</v>
      </c>
      <c r="D365" s="52">
        <v>0</v>
      </c>
      <c r="E365" s="25">
        <v>0</v>
      </c>
      <c r="F365" s="25">
        <v>184</v>
      </c>
      <c r="G365" s="25">
        <v>0</v>
      </c>
      <c r="H365" s="25">
        <v>0</v>
      </c>
      <c r="I365" s="25">
        <f t="shared" si="20"/>
        <v>364</v>
      </c>
      <c r="J365" s="25">
        <f t="shared" si="21"/>
        <v>415</v>
      </c>
      <c r="K365" s="25">
        <f t="shared" si="22"/>
        <v>243</v>
      </c>
      <c r="L365" s="25">
        <f t="shared" si="23"/>
        <v>232</v>
      </c>
    </row>
    <row r="366" spans="1:12" x14ac:dyDescent="0.25">
      <c r="A366" s="129">
        <v>42042</v>
      </c>
      <c r="B366" s="38" t="s">
        <v>136</v>
      </c>
      <c r="C366" s="52">
        <v>0</v>
      </c>
      <c r="D366" s="22">
        <v>0</v>
      </c>
      <c r="E366" s="25">
        <v>260</v>
      </c>
      <c r="F366" s="25">
        <v>0</v>
      </c>
      <c r="G366" s="25">
        <v>0</v>
      </c>
      <c r="H366" s="25">
        <v>0</v>
      </c>
      <c r="I366" s="25">
        <f t="shared" si="20"/>
        <v>104</v>
      </c>
      <c r="J366" s="25">
        <f t="shared" si="21"/>
        <v>415</v>
      </c>
      <c r="K366" s="25">
        <f t="shared" si="22"/>
        <v>503</v>
      </c>
      <c r="L366" s="25">
        <f t="shared" si="23"/>
        <v>232</v>
      </c>
    </row>
    <row r="367" spans="1:12" x14ac:dyDescent="0.25">
      <c r="A367" s="129">
        <v>42043</v>
      </c>
      <c r="B367" s="38" t="s">
        <v>136</v>
      </c>
      <c r="C367" s="22">
        <v>0</v>
      </c>
      <c r="D367" s="22">
        <v>0</v>
      </c>
      <c r="E367" s="25">
        <v>0</v>
      </c>
      <c r="F367" s="25">
        <v>0</v>
      </c>
      <c r="G367" s="25">
        <v>0</v>
      </c>
      <c r="H367" s="25">
        <v>0</v>
      </c>
      <c r="I367" s="25">
        <f t="shared" si="20"/>
        <v>104</v>
      </c>
      <c r="J367" s="25">
        <f t="shared" si="21"/>
        <v>415</v>
      </c>
      <c r="K367" s="25">
        <f t="shared" si="22"/>
        <v>503</v>
      </c>
      <c r="L367" s="25">
        <f t="shared" si="23"/>
        <v>232</v>
      </c>
    </row>
    <row r="368" spans="1:12" x14ac:dyDescent="0.25">
      <c r="A368" s="129">
        <v>42044</v>
      </c>
      <c r="B368" s="38" t="s">
        <v>136</v>
      </c>
      <c r="C368" s="52">
        <v>0</v>
      </c>
      <c r="D368" s="22">
        <v>0</v>
      </c>
      <c r="E368" s="25">
        <v>80</v>
      </c>
      <c r="F368" s="25">
        <v>0</v>
      </c>
      <c r="G368" s="25">
        <v>0</v>
      </c>
      <c r="H368" s="25">
        <v>0</v>
      </c>
      <c r="I368" s="25">
        <f t="shared" si="20"/>
        <v>24</v>
      </c>
      <c r="J368" s="25">
        <f t="shared" si="21"/>
        <v>415</v>
      </c>
      <c r="K368" s="25">
        <f t="shared" si="22"/>
        <v>583</v>
      </c>
      <c r="L368" s="25">
        <f t="shared" si="23"/>
        <v>232</v>
      </c>
    </row>
    <row r="369" spans="1:12" x14ac:dyDescent="0.25">
      <c r="A369" s="129">
        <v>42045</v>
      </c>
      <c r="B369" s="38" t="s">
        <v>136</v>
      </c>
      <c r="C369" s="52">
        <v>0</v>
      </c>
      <c r="D369" s="22">
        <v>0</v>
      </c>
      <c r="E369" s="25">
        <v>20</v>
      </c>
      <c r="F369" s="25">
        <v>0</v>
      </c>
      <c r="G369" s="25">
        <v>0</v>
      </c>
      <c r="H369" s="25">
        <v>0</v>
      </c>
      <c r="I369" s="25">
        <f t="shared" si="20"/>
        <v>4</v>
      </c>
      <c r="J369" s="25">
        <f t="shared" si="21"/>
        <v>415</v>
      </c>
      <c r="K369" s="25">
        <f t="shared" si="22"/>
        <v>603</v>
      </c>
      <c r="L369" s="25">
        <f t="shared" si="23"/>
        <v>232</v>
      </c>
    </row>
    <row r="370" spans="1:12" x14ac:dyDescent="0.25">
      <c r="A370" s="129">
        <v>42046</v>
      </c>
      <c r="B370" s="38" t="s">
        <v>136</v>
      </c>
      <c r="C370" s="22">
        <v>0</v>
      </c>
      <c r="D370" s="22">
        <v>0</v>
      </c>
      <c r="E370" s="25">
        <v>0</v>
      </c>
      <c r="F370" s="25">
        <v>0</v>
      </c>
      <c r="G370" s="25">
        <v>0</v>
      </c>
      <c r="H370" s="25">
        <v>0</v>
      </c>
      <c r="I370" s="25">
        <f t="shared" si="20"/>
        <v>4</v>
      </c>
      <c r="J370" s="25">
        <f t="shared" si="21"/>
        <v>415</v>
      </c>
      <c r="K370" s="25">
        <f t="shared" si="22"/>
        <v>603</v>
      </c>
      <c r="L370" s="25">
        <f t="shared" si="23"/>
        <v>232</v>
      </c>
    </row>
    <row r="371" spans="1:12" x14ac:dyDescent="0.25">
      <c r="A371" s="129">
        <v>42047</v>
      </c>
      <c r="B371" s="38" t="s">
        <v>136</v>
      </c>
      <c r="C371" s="22">
        <v>0</v>
      </c>
      <c r="D371" s="22">
        <v>0</v>
      </c>
      <c r="E371" s="25">
        <v>0</v>
      </c>
      <c r="F371" s="25">
        <v>0</v>
      </c>
      <c r="G371" s="25">
        <v>0</v>
      </c>
      <c r="H371" s="25">
        <v>0</v>
      </c>
      <c r="I371" s="25">
        <f t="shared" si="20"/>
        <v>4</v>
      </c>
      <c r="J371" s="25">
        <f t="shared" si="21"/>
        <v>415</v>
      </c>
      <c r="K371" s="25">
        <f t="shared" si="22"/>
        <v>603</v>
      </c>
      <c r="L371" s="25">
        <f t="shared" si="23"/>
        <v>232</v>
      </c>
    </row>
    <row r="372" spans="1:12" x14ac:dyDescent="0.25">
      <c r="A372" s="129">
        <v>42048</v>
      </c>
      <c r="B372" s="38" t="s">
        <v>136</v>
      </c>
      <c r="C372" s="52">
        <v>370</v>
      </c>
      <c r="D372" s="52">
        <v>68</v>
      </c>
      <c r="E372" s="25">
        <v>0</v>
      </c>
      <c r="F372" s="25">
        <v>0</v>
      </c>
      <c r="G372" s="25">
        <v>0</v>
      </c>
      <c r="H372" s="25">
        <v>0</v>
      </c>
      <c r="I372" s="25">
        <f t="shared" si="20"/>
        <v>4</v>
      </c>
      <c r="J372" s="25">
        <f t="shared" si="21"/>
        <v>415</v>
      </c>
      <c r="K372" s="25">
        <f t="shared" si="22"/>
        <v>233</v>
      </c>
      <c r="L372" s="25">
        <f t="shared" si="23"/>
        <v>164</v>
      </c>
    </row>
    <row r="373" spans="1:12" x14ac:dyDescent="0.25">
      <c r="A373" s="129">
        <v>42049</v>
      </c>
      <c r="B373" s="38" t="s">
        <v>136</v>
      </c>
      <c r="C373" s="52">
        <v>88</v>
      </c>
      <c r="D373" s="22">
        <v>0</v>
      </c>
      <c r="E373" s="25">
        <v>0</v>
      </c>
      <c r="F373" s="25">
        <v>0</v>
      </c>
      <c r="G373" s="25">
        <v>0</v>
      </c>
      <c r="H373" s="25">
        <v>0</v>
      </c>
      <c r="I373" s="25">
        <f t="shared" si="20"/>
        <v>4</v>
      </c>
      <c r="J373" s="25">
        <f t="shared" si="21"/>
        <v>415</v>
      </c>
      <c r="K373" s="25">
        <f t="shared" si="22"/>
        <v>145</v>
      </c>
      <c r="L373" s="25">
        <f t="shared" si="23"/>
        <v>164</v>
      </c>
    </row>
    <row r="374" spans="1:12" x14ac:dyDescent="0.25">
      <c r="A374" s="129">
        <v>42050</v>
      </c>
      <c r="B374" s="38" t="s">
        <v>136</v>
      </c>
      <c r="C374" s="22">
        <v>0</v>
      </c>
      <c r="D374" s="22">
        <v>0</v>
      </c>
      <c r="E374" s="25">
        <v>0</v>
      </c>
      <c r="F374" s="25">
        <v>0</v>
      </c>
      <c r="G374" s="25">
        <v>0</v>
      </c>
      <c r="H374" s="25">
        <v>0</v>
      </c>
      <c r="I374" s="25">
        <f t="shared" si="20"/>
        <v>4</v>
      </c>
      <c r="J374" s="25">
        <f t="shared" si="21"/>
        <v>415</v>
      </c>
      <c r="K374" s="25">
        <f t="shared" si="22"/>
        <v>145</v>
      </c>
      <c r="L374" s="25">
        <f t="shared" si="23"/>
        <v>164</v>
      </c>
    </row>
    <row r="375" spans="1:12" x14ac:dyDescent="0.25">
      <c r="A375" s="129">
        <v>42051</v>
      </c>
      <c r="B375" s="38" t="s">
        <v>136</v>
      </c>
      <c r="C375" s="52">
        <v>36</v>
      </c>
      <c r="D375" s="22">
        <v>0</v>
      </c>
      <c r="E375" s="25">
        <v>130</v>
      </c>
      <c r="F375" s="25">
        <v>0</v>
      </c>
      <c r="G375" s="25">
        <v>0</v>
      </c>
      <c r="H375" s="25">
        <v>0</v>
      </c>
      <c r="I375" s="25">
        <f t="shared" si="20"/>
        <v>-126</v>
      </c>
      <c r="J375" s="25">
        <f t="shared" si="21"/>
        <v>415</v>
      </c>
      <c r="K375" s="25">
        <f t="shared" si="22"/>
        <v>239</v>
      </c>
      <c r="L375" s="25">
        <f t="shared" si="23"/>
        <v>164</v>
      </c>
    </row>
    <row r="376" spans="1:12" x14ac:dyDescent="0.25">
      <c r="A376" s="129">
        <v>42052</v>
      </c>
      <c r="B376" s="38" t="s">
        <v>136</v>
      </c>
      <c r="C376" s="22">
        <v>0</v>
      </c>
      <c r="D376" s="22">
        <v>0</v>
      </c>
      <c r="E376" s="25">
        <v>0</v>
      </c>
      <c r="F376" s="25">
        <v>0</v>
      </c>
      <c r="G376" s="25">
        <v>0</v>
      </c>
      <c r="H376" s="25">
        <v>0</v>
      </c>
      <c r="I376" s="25">
        <f t="shared" si="20"/>
        <v>-126</v>
      </c>
      <c r="J376" s="25">
        <f t="shared" si="21"/>
        <v>415</v>
      </c>
      <c r="K376" s="25">
        <f t="shared" si="22"/>
        <v>239</v>
      </c>
      <c r="L376" s="25">
        <f t="shared" si="23"/>
        <v>164</v>
      </c>
    </row>
    <row r="377" spans="1:12" x14ac:dyDescent="0.25">
      <c r="A377" s="129">
        <v>42053</v>
      </c>
      <c r="B377" s="38" t="s">
        <v>136</v>
      </c>
      <c r="C377" s="22">
        <v>0</v>
      </c>
      <c r="D377" s="52">
        <v>99</v>
      </c>
      <c r="E377" s="25">
        <v>0</v>
      </c>
      <c r="F377" s="25">
        <v>0</v>
      </c>
      <c r="G377" s="25">
        <v>0</v>
      </c>
      <c r="H377" s="25">
        <v>0</v>
      </c>
      <c r="I377" s="25">
        <f t="shared" si="20"/>
        <v>-126</v>
      </c>
      <c r="J377" s="25">
        <f t="shared" si="21"/>
        <v>415</v>
      </c>
      <c r="K377" s="25">
        <f t="shared" si="22"/>
        <v>239</v>
      </c>
      <c r="L377" s="25">
        <f t="shared" si="23"/>
        <v>65</v>
      </c>
    </row>
    <row r="378" spans="1:12" x14ac:dyDescent="0.25">
      <c r="A378" s="129">
        <v>42054</v>
      </c>
      <c r="B378" s="38" t="s">
        <v>136</v>
      </c>
      <c r="C378" s="22">
        <v>0</v>
      </c>
      <c r="D378" s="22">
        <v>0</v>
      </c>
      <c r="E378" s="25">
        <v>0</v>
      </c>
      <c r="F378" s="25">
        <v>0</v>
      </c>
      <c r="G378" s="25">
        <v>0</v>
      </c>
      <c r="H378" s="25">
        <v>0</v>
      </c>
      <c r="I378" s="25">
        <f t="shared" si="20"/>
        <v>-126</v>
      </c>
      <c r="J378" s="25">
        <f t="shared" si="21"/>
        <v>415</v>
      </c>
      <c r="K378" s="25">
        <f t="shared" si="22"/>
        <v>239</v>
      </c>
      <c r="L378" s="25">
        <f t="shared" si="23"/>
        <v>65</v>
      </c>
    </row>
    <row r="379" spans="1:12" x14ac:dyDescent="0.25">
      <c r="A379" s="129">
        <v>42055</v>
      </c>
      <c r="B379" s="38" t="s">
        <v>136</v>
      </c>
      <c r="C379" s="22">
        <v>0</v>
      </c>
      <c r="D379" s="22">
        <v>0</v>
      </c>
      <c r="E379" s="25">
        <v>0</v>
      </c>
      <c r="F379" s="25">
        <v>0</v>
      </c>
      <c r="G379" s="25">
        <v>0</v>
      </c>
      <c r="H379" s="25">
        <v>0</v>
      </c>
      <c r="I379" s="25">
        <f t="shared" si="20"/>
        <v>-126</v>
      </c>
      <c r="J379" s="25">
        <f t="shared" si="21"/>
        <v>415</v>
      </c>
      <c r="K379" s="25">
        <f t="shared" si="22"/>
        <v>239</v>
      </c>
      <c r="L379" s="25">
        <f t="shared" si="23"/>
        <v>65</v>
      </c>
    </row>
    <row r="380" spans="1:12" x14ac:dyDescent="0.25">
      <c r="A380" s="129">
        <v>42056</v>
      </c>
      <c r="B380" s="38" t="s">
        <v>136</v>
      </c>
      <c r="C380" s="22">
        <v>0</v>
      </c>
      <c r="D380" s="22">
        <v>0</v>
      </c>
      <c r="E380" s="25">
        <v>0</v>
      </c>
      <c r="F380" s="25">
        <v>0</v>
      </c>
      <c r="G380" s="25">
        <v>0</v>
      </c>
      <c r="H380" s="25">
        <v>0</v>
      </c>
      <c r="I380" s="25">
        <f t="shared" si="20"/>
        <v>-126</v>
      </c>
      <c r="J380" s="25">
        <f t="shared" si="21"/>
        <v>415</v>
      </c>
      <c r="K380" s="25">
        <f t="shared" si="22"/>
        <v>239</v>
      </c>
      <c r="L380" s="25">
        <f t="shared" si="23"/>
        <v>65</v>
      </c>
    </row>
    <row r="381" spans="1:12" x14ac:dyDescent="0.25">
      <c r="A381" s="129">
        <v>42057</v>
      </c>
      <c r="B381" s="38" t="s">
        <v>136</v>
      </c>
      <c r="C381" s="22">
        <v>0</v>
      </c>
      <c r="D381" s="22">
        <v>0</v>
      </c>
      <c r="E381" s="25">
        <v>0</v>
      </c>
      <c r="F381" s="25">
        <v>0</v>
      </c>
      <c r="G381" s="25">
        <v>0</v>
      </c>
      <c r="H381" s="25">
        <v>0</v>
      </c>
      <c r="I381" s="25">
        <f t="shared" si="20"/>
        <v>-126</v>
      </c>
      <c r="J381" s="25">
        <f t="shared" si="21"/>
        <v>415</v>
      </c>
      <c r="K381" s="25">
        <f t="shared" si="22"/>
        <v>239</v>
      </c>
      <c r="L381" s="25">
        <f t="shared" si="23"/>
        <v>65</v>
      </c>
    </row>
    <row r="382" spans="1:12" x14ac:dyDescent="0.25">
      <c r="A382" s="129">
        <v>42058</v>
      </c>
      <c r="B382" s="38" t="s">
        <v>136</v>
      </c>
      <c r="C382" s="22">
        <v>0</v>
      </c>
      <c r="D382" s="22">
        <v>0</v>
      </c>
      <c r="E382" s="25">
        <v>0</v>
      </c>
      <c r="F382" s="25">
        <v>0</v>
      </c>
      <c r="G382" s="25">
        <v>0</v>
      </c>
      <c r="H382" s="25">
        <v>0</v>
      </c>
      <c r="I382" s="25">
        <f t="shared" si="20"/>
        <v>-126</v>
      </c>
      <c r="J382" s="25">
        <f t="shared" si="21"/>
        <v>415</v>
      </c>
      <c r="K382" s="25">
        <f t="shared" si="22"/>
        <v>239</v>
      </c>
      <c r="L382" s="25">
        <f t="shared" si="23"/>
        <v>65</v>
      </c>
    </row>
    <row r="383" spans="1:12" x14ac:dyDescent="0.25">
      <c r="A383" s="129">
        <v>42059</v>
      </c>
      <c r="B383" s="38" t="s">
        <v>136</v>
      </c>
      <c r="C383" s="22">
        <v>0</v>
      </c>
      <c r="D383" s="22">
        <v>0</v>
      </c>
      <c r="E383" s="25">
        <v>0</v>
      </c>
      <c r="F383" s="25">
        <v>0</v>
      </c>
      <c r="G383" s="25">
        <v>0</v>
      </c>
      <c r="H383" s="25">
        <v>0</v>
      </c>
      <c r="I383" s="25">
        <f t="shared" si="20"/>
        <v>-126</v>
      </c>
      <c r="J383" s="25">
        <f t="shared" si="21"/>
        <v>415</v>
      </c>
      <c r="K383" s="25">
        <f t="shared" si="22"/>
        <v>239</v>
      </c>
      <c r="L383" s="25">
        <f t="shared" si="23"/>
        <v>65</v>
      </c>
    </row>
    <row r="384" spans="1:12" x14ac:dyDescent="0.25">
      <c r="A384" s="129">
        <v>42060</v>
      </c>
      <c r="B384" s="38" t="s">
        <v>136</v>
      </c>
      <c r="C384" s="52">
        <v>2</v>
      </c>
      <c r="D384" s="52">
        <v>0</v>
      </c>
      <c r="E384" s="25">
        <v>250</v>
      </c>
      <c r="F384" s="25">
        <v>200</v>
      </c>
      <c r="G384" s="25">
        <v>0</v>
      </c>
      <c r="H384" s="25">
        <v>0</v>
      </c>
      <c r="I384" s="25">
        <f t="shared" si="20"/>
        <v>-376</v>
      </c>
      <c r="J384" s="25">
        <f t="shared" si="21"/>
        <v>215</v>
      </c>
      <c r="K384" s="25">
        <f t="shared" si="22"/>
        <v>487</v>
      </c>
      <c r="L384" s="25">
        <f t="shared" si="23"/>
        <v>265</v>
      </c>
    </row>
    <row r="385" spans="1:12" x14ac:dyDescent="0.25">
      <c r="A385" s="129">
        <v>42061</v>
      </c>
      <c r="B385" s="38" t="s">
        <v>136</v>
      </c>
      <c r="C385" s="52">
        <v>0</v>
      </c>
      <c r="D385" s="52">
        <v>0</v>
      </c>
      <c r="E385" s="25">
        <v>117</v>
      </c>
      <c r="F385" s="25">
        <v>215</v>
      </c>
      <c r="G385" s="25">
        <v>0</v>
      </c>
      <c r="H385" s="25">
        <v>0</v>
      </c>
      <c r="I385" s="25">
        <f t="shared" si="20"/>
        <v>-493</v>
      </c>
      <c r="J385" s="25">
        <f t="shared" si="21"/>
        <v>0</v>
      </c>
      <c r="K385" s="25">
        <f t="shared" si="22"/>
        <v>604</v>
      </c>
      <c r="L385" s="25">
        <f t="shared" si="23"/>
        <v>480</v>
      </c>
    </row>
    <row r="386" spans="1:12" x14ac:dyDescent="0.25">
      <c r="A386" s="129">
        <v>42062</v>
      </c>
      <c r="B386" s="38" t="s">
        <v>136</v>
      </c>
      <c r="C386" s="22">
        <v>0</v>
      </c>
      <c r="D386" s="22">
        <v>0</v>
      </c>
      <c r="E386" s="25">
        <v>0</v>
      </c>
      <c r="F386" s="25">
        <v>0</v>
      </c>
      <c r="G386" s="25">
        <v>0</v>
      </c>
      <c r="H386" s="25">
        <v>0</v>
      </c>
      <c r="I386" s="25">
        <f t="shared" si="20"/>
        <v>-493</v>
      </c>
      <c r="J386" s="25">
        <f t="shared" si="21"/>
        <v>0</v>
      </c>
      <c r="K386" s="25">
        <f t="shared" si="22"/>
        <v>604</v>
      </c>
      <c r="L386" s="25">
        <f t="shared" si="23"/>
        <v>480</v>
      </c>
    </row>
    <row r="387" spans="1:12" x14ac:dyDescent="0.25">
      <c r="A387" s="129">
        <v>42063</v>
      </c>
      <c r="B387" s="38" t="s">
        <v>136</v>
      </c>
      <c r="C387" s="22">
        <v>0</v>
      </c>
      <c r="D387" s="22">
        <v>0</v>
      </c>
      <c r="E387" s="25">
        <v>0</v>
      </c>
      <c r="F387" s="25">
        <v>0</v>
      </c>
      <c r="G387" s="25">
        <v>0</v>
      </c>
      <c r="H387" s="25">
        <v>0</v>
      </c>
      <c r="I387" s="25">
        <f t="shared" si="20"/>
        <v>-493</v>
      </c>
      <c r="J387" s="25">
        <f t="shared" si="21"/>
        <v>0</v>
      </c>
      <c r="K387" s="25">
        <f t="shared" si="22"/>
        <v>604</v>
      </c>
      <c r="L387" s="25">
        <f t="shared" si="23"/>
        <v>480</v>
      </c>
    </row>
    <row r="388" spans="1:12" x14ac:dyDescent="0.25">
      <c r="A388" s="129">
        <v>42064</v>
      </c>
      <c r="B388" s="38" t="s">
        <v>137</v>
      </c>
      <c r="C388" s="22">
        <v>0</v>
      </c>
      <c r="D388" s="22">
        <v>0</v>
      </c>
      <c r="E388" s="25">
        <v>0</v>
      </c>
      <c r="F388" s="25">
        <v>0</v>
      </c>
      <c r="G388" s="25">
        <v>0</v>
      </c>
      <c r="H388" s="25">
        <v>0</v>
      </c>
      <c r="I388" s="25">
        <f t="shared" si="20"/>
        <v>-493</v>
      </c>
      <c r="J388" s="25">
        <f t="shared" si="21"/>
        <v>0</v>
      </c>
      <c r="K388" s="25">
        <f t="shared" si="22"/>
        <v>604</v>
      </c>
      <c r="L388" s="25">
        <f t="shared" si="23"/>
        <v>480</v>
      </c>
    </row>
    <row r="389" spans="1:12" x14ac:dyDescent="0.25">
      <c r="A389" s="129">
        <v>42065</v>
      </c>
      <c r="B389" s="38" t="s">
        <v>137</v>
      </c>
      <c r="C389" s="22">
        <v>0</v>
      </c>
      <c r="D389" s="22">
        <v>0</v>
      </c>
      <c r="E389" s="25">
        <v>0</v>
      </c>
      <c r="F389" s="25">
        <v>0</v>
      </c>
      <c r="G389" s="25">
        <v>0</v>
      </c>
      <c r="H389" s="25">
        <v>0</v>
      </c>
      <c r="I389" s="25">
        <f t="shared" ref="I389:I452" si="24">G389+I388-E389</f>
        <v>-493</v>
      </c>
      <c r="J389" s="25">
        <f t="shared" ref="J389:J452" si="25">H389+J388-F389</f>
        <v>0</v>
      </c>
      <c r="K389" s="25">
        <f t="shared" ref="K389:K452" si="26">E389+K388-C389</f>
        <v>604</v>
      </c>
      <c r="L389" s="25">
        <f t="shared" ref="L389:L452" si="27">F389+L388-D389</f>
        <v>480</v>
      </c>
    </row>
    <row r="390" spans="1:12" x14ac:dyDescent="0.25">
      <c r="A390" s="129">
        <v>42066</v>
      </c>
      <c r="B390" s="38" t="s">
        <v>137</v>
      </c>
      <c r="C390" s="22">
        <v>0</v>
      </c>
      <c r="D390" s="22">
        <v>0</v>
      </c>
      <c r="E390" s="25">
        <v>0</v>
      </c>
      <c r="F390" s="25">
        <v>0</v>
      </c>
      <c r="G390" s="25">
        <v>0</v>
      </c>
      <c r="H390" s="25">
        <v>0</v>
      </c>
      <c r="I390" s="25">
        <f t="shared" si="24"/>
        <v>-493</v>
      </c>
      <c r="J390" s="25">
        <f t="shared" si="25"/>
        <v>0</v>
      </c>
      <c r="K390" s="25">
        <f t="shared" si="26"/>
        <v>604</v>
      </c>
      <c r="L390" s="25">
        <f t="shared" si="27"/>
        <v>480</v>
      </c>
    </row>
    <row r="391" spans="1:12" x14ac:dyDescent="0.25">
      <c r="A391" s="129">
        <v>42067</v>
      </c>
      <c r="B391" s="38" t="s">
        <v>137</v>
      </c>
      <c r="C391" s="22">
        <v>0</v>
      </c>
      <c r="D391" s="22">
        <v>0</v>
      </c>
      <c r="E391" s="25">
        <v>0</v>
      </c>
      <c r="F391" s="25">
        <v>0</v>
      </c>
      <c r="G391" s="25">
        <v>0</v>
      </c>
      <c r="H391" s="25">
        <v>0</v>
      </c>
      <c r="I391" s="25">
        <f t="shared" si="24"/>
        <v>-493</v>
      </c>
      <c r="J391" s="25">
        <f t="shared" si="25"/>
        <v>0</v>
      </c>
      <c r="K391" s="25">
        <f t="shared" si="26"/>
        <v>604</v>
      </c>
      <c r="L391" s="25">
        <f t="shared" si="27"/>
        <v>480</v>
      </c>
    </row>
    <row r="392" spans="1:12" x14ac:dyDescent="0.25">
      <c r="A392" s="129">
        <v>42068</v>
      </c>
      <c r="B392" s="38" t="s">
        <v>137</v>
      </c>
      <c r="C392" s="22">
        <v>0</v>
      </c>
      <c r="D392" s="22">
        <v>0</v>
      </c>
      <c r="E392" s="25">
        <v>0</v>
      </c>
      <c r="F392" s="25">
        <v>0</v>
      </c>
      <c r="G392" s="25">
        <v>0</v>
      </c>
      <c r="H392" s="25">
        <v>0</v>
      </c>
      <c r="I392" s="25">
        <f t="shared" si="24"/>
        <v>-493</v>
      </c>
      <c r="J392" s="25">
        <f t="shared" si="25"/>
        <v>0</v>
      </c>
      <c r="K392" s="25">
        <f t="shared" si="26"/>
        <v>604</v>
      </c>
      <c r="L392" s="25">
        <f t="shared" si="27"/>
        <v>480</v>
      </c>
    </row>
    <row r="393" spans="1:12" x14ac:dyDescent="0.25">
      <c r="A393" s="129">
        <v>42069</v>
      </c>
      <c r="B393" s="38" t="s">
        <v>137</v>
      </c>
      <c r="C393" s="22">
        <v>0</v>
      </c>
      <c r="D393" s="22">
        <v>0</v>
      </c>
      <c r="E393" s="25">
        <v>0</v>
      </c>
      <c r="F393" s="25">
        <v>0</v>
      </c>
      <c r="G393" s="25">
        <v>0</v>
      </c>
      <c r="H393" s="25">
        <v>0</v>
      </c>
      <c r="I393" s="25">
        <f t="shared" si="24"/>
        <v>-493</v>
      </c>
      <c r="J393" s="25">
        <f t="shared" si="25"/>
        <v>0</v>
      </c>
      <c r="K393" s="25">
        <f t="shared" si="26"/>
        <v>604</v>
      </c>
      <c r="L393" s="25">
        <f t="shared" si="27"/>
        <v>480</v>
      </c>
    </row>
    <row r="394" spans="1:12" x14ac:dyDescent="0.25">
      <c r="A394" s="129">
        <v>42070</v>
      </c>
      <c r="B394" s="38" t="s">
        <v>137</v>
      </c>
      <c r="C394" s="22">
        <v>0</v>
      </c>
      <c r="D394" s="22">
        <v>0</v>
      </c>
      <c r="E394" s="25">
        <v>0</v>
      </c>
      <c r="F394" s="25">
        <v>0</v>
      </c>
      <c r="G394" s="25">
        <v>0</v>
      </c>
      <c r="H394" s="25">
        <v>0</v>
      </c>
      <c r="I394" s="25">
        <f t="shared" si="24"/>
        <v>-493</v>
      </c>
      <c r="J394" s="25">
        <f t="shared" si="25"/>
        <v>0</v>
      </c>
      <c r="K394" s="25">
        <f t="shared" si="26"/>
        <v>604</v>
      </c>
      <c r="L394" s="25">
        <f t="shared" si="27"/>
        <v>480</v>
      </c>
    </row>
    <row r="395" spans="1:12" x14ac:dyDescent="0.25">
      <c r="A395" s="129">
        <v>42071</v>
      </c>
      <c r="B395" s="38" t="s">
        <v>137</v>
      </c>
      <c r="C395" s="22">
        <v>0</v>
      </c>
      <c r="D395" s="22">
        <v>0</v>
      </c>
      <c r="E395" s="25">
        <v>0</v>
      </c>
      <c r="F395" s="25">
        <v>0</v>
      </c>
      <c r="G395" s="25">
        <v>0</v>
      </c>
      <c r="H395" s="25">
        <v>0</v>
      </c>
      <c r="I395" s="25">
        <f t="shared" si="24"/>
        <v>-493</v>
      </c>
      <c r="J395" s="25">
        <f t="shared" si="25"/>
        <v>0</v>
      </c>
      <c r="K395" s="25">
        <f t="shared" si="26"/>
        <v>604</v>
      </c>
      <c r="L395" s="25">
        <f t="shared" si="27"/>
        <v>480</v>
      </c>
    </row>
    <row r="396" spans="1:12" x14ac:dyDescent="0.25">
      <c r="A396" s="129">
        <v>42072</v>
      </c>
      <c r="B396" s="38" t="s">
        <v>137</v>
      </c>
      <c r="C396" s="22">
        <v>0</v>
      </c>
      <c r="D396" s="22">
        <v>0</v>
      </c>
      <c r="E396" s="25">
        <v>0</v>
      </c>
      <c r="F396" s="25">
        <v>0</v>
      </c>
      <c r="G396" s="25">
        <v>0</v>
      </c>
      <c r="H396" s="25">
        <v>0</v>
      </c>
      <c r="I396" s="25">
        <f t="shared" si="24"/>
        <v>-493</v>
      </c>
      <c r="J396" s="25">
        <f t="shared" si="25"/>
        <v>0</v>
      </c>
      <c r="K396" s="25">
        <f t="shared" si="26"/>
        <v>604</v>
      </c>
      <c r="L396" s="25">
        <f t="shared" si="27"/>
        <v>480</v>
      </c>
    </row>
    <row r="397" spans="1:12" x14ac:dyDescent="0.25">
      <c r="A397" s="129">
        <v>42073</v>
      </c>
      <c r="B397" s="38" t="s">
        <v>137</v>
      </c>
      <c r="C397" s="22">
        <v>0</v>
      </c>
      <c r="D397" s="22">
        <v>0</v>
      </c>
      <c r="E397" s="25">
        <v>0</v>
      </c>
      <c r="F397" s="25">
        <v>0</v>
      </c>
      <c r="G397" s="25">
        <v>0</v>
      </c>
      <c r="H397" s="25">
        <v>0</v>
      </c>
      <c r="I397" s="25">
        <f t="shared" si="24"/>
        <v>-493</v>
      </c>
      <c r="J397" s="25">
        <f t="shared" si="25"/>
        <v>0</v>
      </c>
      <c r="K397" s="25">
        <f t="shared" si="26"/>
        <v>604</v>
      </c>
      <c r="L397" s="25">
        <f t="shared" si="27"/>
        <v>480</v>
      </c>
    </row>
    <row r="398" spans="1:12" x14ac:dyDescent="0.25">
      <c r="A398" s="129">
        <v>42074</v>
      </c>
      <c r="B398" s="38" t="s">
        <v>137</v>
      </c>
      <c r="C398" s="22">
        <v>0</v>
      </c>
      <c r="D398" s="52">
        <v>92</v>
      </c>
      <c r="E398" s="25">
        <v>0</v>
      </c>
      <c r="F398" s="25">
        <v>0</v>
      </c>
      <c r="G398" s="25">
        <v>0</v>
      </c>
      <c r="H398" s="25">
        <v>0</v>
      </c>
      <c r="I398" s="25">
        <f t="shared" si="24"/>
        <v>-493</v>
      </c>
      <c r="J398" s="25">
        <f t="shared" si="25"/>
        <v>0</v>
      </c>
      <c r="K398" s="25">
        <f t="shared" si="26"/>
        <v>604</v>
      </c>
      <c r="L398" s="25">
        <f t="shared" si="27"/>
        <v>388</v>
      </c>
    </row>
    <row r="399" spans="1:12" x14ac:dyDescent="0.25">
      <c r="A399" s="129">
        <v>42075</v>
      </c>
      <c r="B399" s="38" t="s">
        <v>137</v>
      </c>
      <c r="C399" s="22">
        <v>0</v>
      </c>
      <c r="D399" s="52">
        <v>410</v>
      </c>
      <c r="E399" s="25">
        <v>0</v>
      </c>
      <c r="F399" s="25">
        <v>0</v>
      </c>
      <c r="G399" s="25">
        <v>0</v>
      </c>
      <c r="H399" s="25">
        <v>0</v>
      </c>
      <c r="I399" s="25">
        <f t="shared" si="24"/>
        <v>-493</v>
      </c>
      <c r="J399" s="25">
        <f t="shared" si="25"/>
        <v>0</v>
      </c>
      <c r="K399" s="25">
        <f t="shared" si="26"/>
        <v>604</v>
      </c>
      <c r="L399" s="25">
        <f t="shared" si="27"/>
        <v>-22</v>
      </c>
    </row>
    <row r="400" spans="1:12" x14ac:dyDescent="0.25">
      <c r="A400" s="129">
        <v>42076</v>
      </c>
      <c r="B400" s="38" t="s">
        <v>137</v>
      </c>
      <c r="C400" s="22">
        <v>0</v>
      </c>
      <c r="D400" s="52">
        <v>172</v>
      </c>
      <c r="E400" s="25">
        <v>0</v>
      </c>
      <c r="F400" s="25">
        <v>0</v>
      </c>
      <c r="G400" s="25">
        <v>0</v>
      </c>
      <c r="H400" s="25">
        <v>0</v>
      </c>
      <c r="I400" s="25">
        <f t="shared" si="24"/>
        <v>-493</v>
      </c>
      <c r="J400" s="25">
        <f t="shared" si="25"/>
        <v>0</v>
      </c>
      <c r="K400" s="25">
        <f t="shared" si="26"/>
        <v>604</v>
      </c>
      <c r="L400" s="25">
        <f t="shared" si="27"/>
        <v>-194</v>
      </c>
    </row>
    <row r="401" spans="1:12" x14ac:dyDescent="0.25">
      <c r="A401" s="129">
        <v>42077</v>
      </c>
      <c r="B401" s="38" t="s">
        <v>137</v>
      </c>
      <c r="C401" s="22">
        <v>0</v>
      </c>
      <c r="D401" s="22">
        <v>0</v>
      </c>
      <c r="E401" s="25">
        <v>0</v>
      </c>
      <c r="F401" s="25">
        <v>0</v>
      </c>
      <c r="G401" s="25">
        <v>0</v>
      </c>
      <c r="H401" s="25">
        <v>0</v>
      </c>
      <c r="I401" s="25">
        <f t="shared" si="24"/>
        <v>-493</v>
      </c>
      <c r="J401" s="25">
        <f t="shared" si="25"/>
        <v>0</v>
      </c>
      <c r="K401" s="25">
        <f t="shared" si="26"/>
        <v>604</v>
      </c>
      <c r="L401" s="25">
        <f t="shared" si="27"/>
        <v>-194</v>
      </c>
    </row>
    <row r="402" spans="1:12" x14ac:dyDescent="0.25">
      <c r="A402" s="129">
        <v>42078</v>
      </c>
      <c r="B402" s="38" t="s">
        <v>137</v>
      </c>
      <c r="C402" s="22">
        <v>0</v>
      </c>
      <c r="D402" s="22">
        <v>0</v>
      </c>
      <c r="E402" s="25">
        <v>0</v>
      </c>
      <c r="F402" s="25">
        <v>0</v>
      </c>
      <c r="G402" s="25">
        <v>0</v>
      </c>
      <c r="H402" s="25">
        <v>0</v>
      </c>
      <c r="I402" s="25">
        <f t="shared" si="24"/>
        <v>-493</v>
      </c>
      <c r="J402" s="25">
        <f t="shared" si="25"/>
        <v>0</v>
      </c>
      <c r="K402" s="25">
        <f t="shared" si="26"/>
        <v>604</v>
      </c>
      <c r="L402" s="25">
        <f t="shared" si="27"/>
        <v>-194</v>
      </c>
    </row>
    <row r="403" spans="1:12" x14ac:dyDescent="0.25">
      <c r="A403" s="129">
        <v>42079</v>
      </c>
      <c r="B403" s="38" t="s">
        <v>137</v>
      </c>
      <c r="C403" s="22">
        <v>0</v>
      </c>
      <c r="D403" s="52">
        <v>319</v>
      </c>
      <c r="E403" s="25">
        <v>0</v>
      </c>
      <c r="F403" s="25">
        <v>0</v>
      </c>
      <c r="G403" s="25">
        <v>0</v>
      </c>
      <c r="H403" s="25">
        <v>0</v>
      </c>
      <c r="I403" s="25">
        <f t="shared" si="24"/>
        <v>-493</v>
      </c>
      <c r="J403" s="25">
        <f t="shared" si="25"/>
        <v>0</v>
      </c>
      <c r="K403" s="25">
        <f t="shared" si="26"/>
        <v>604</v>
      </c>
      <c r="L403" s="25">
        <f t="shared" si="27"/>
        <v>-513</v>
      </c>
    </row>
    <row r="404" spans="1:12" x14ac:dyDescent="0.25">
      <c r="A404" s="129">
        <v>42080</v>
      </c>
      <c r="B404" s="38" t="s">
        <v>137</v>
      </c>
      <c r="C404" s="22">
        <v>0</v>
      </c>
      <c r="D404" s="22">
        <v>0</v>
      </c>
      <c r="E404" s="25">
        <v>0</v>
      </c>
      <c r="F404" s="25">
        <v>0</v>
      </c>
      <c r="G404" s="25">
        <v>0</v>
      </c>
      <c r="H404" s="25">
        <v>0</v>
      </c>
      <c r="I404" s="25">
        <f t="shared" si="24"/>
        <v>-493</v>
      </c>
      <c r="J404" s="25">
        <f t="shared" si="25"/>
        <v>0</v>
      </c>
      <c r="K404" s="25">
        <f t="shared" si="26"/>
        <v>604</v>
      </c>
      <c r="L404" s="25">
        <f t="shared" si="27"/>
        <v>-513</v>
      </c>
    </row>
    <row r="405" spans="1:12" x14ac:dyDescent="0.25">
      <c r="A405" s="129">
        <v>42081</v>
      </c>
      <c r="B405" s="38" t="s">
        <v>137</v>
      </c>
      <c r="C405" s="22">
        <v>0</v>
      </c>
      <c r="D405" s="22">
        <v>0</v>
      </c>
      <c r="E405" s="25">
        <v>0</v>
      </c>
      <c r="F405" s="25">
        <v>0</v>
      </c>
      <c r="G405" s="25">
        <v>0</v>
      </c>
      <c r="H405" s="25">
        <v>0</v>
      </c>
      <c r="I405" s="25">
        <f t="shared" si="24"/>
        <v>-493</v>
      </c>
      <c r="J405" s="25">
        <f t="shared" si="25"/>
        <v>0</v>
      </c>
      <c r="K405" s="25">
        <f t="shared" si="26"/>
        <v>604</v>
      </c>
      <c r="L405" s="25">
        <f t="shared" si="27"/>
        <v>-513</v>
      </c>
    </row>
    <row r="406" spans="1:12" x14ac:dyDescent="0.25">
      <c r="A406" s="129">
        <v>42082</v>
      </c>
      <c r="B406" s="38" t="s">
        <v>137</v>
      </c>
      <c r="C406" s="22">
        <v>0</v>
      </c>
      <c r="D406" s="22">
        <v>0</v>
      </c>
      <c r="E406" s="25">
        <v>0</v>
      </c>
      <c r="F406" s="25">
        <v>0</v>
      </c>
      <c r="G406" s="25">
        <v>0</v>
      </c>
      <c r="H406" s="25">
        <v>0</v>
      </c>
      <c r="I406" s="25">
        <f t="shared" si="24"/>
        <v>-493</v>
      </c>
      <c r="J406" s="25">
        <f t="shared" si="25"/>
        <v>0</v>
      </c>
      <c r="K406" s="25">
        <f t="shared" si="26"/>
        <v>604</v>
      </c>
      <c r="L406" s="25">
        <f t="shared" si="27"/>
        <v>-513</v>
      </c>
    </row>
    <row r="407" spans="1:12" x14ac:dyDescent="0.25">
      <c r="A407" s="129">
        <v>42083</v>
      </c>
      <c r="B407" s="38" t="s">
        <v>137</v>
      </c>
      <c r="C407" s="22">
        <v>0</v>
      </c>
      <c r="D407" s="52">
        <v>115</v>
      </c>
      <c r="E407" s="25">
        <v>0</v>
      </c>
      <c r="F407" s="25">
        <v>59</v>
      </c>
      <c r="G407" s="25">
        <v>0</v>
      </c>
      <c r="H407" s="25">
        <v>0</v>
      </c>
      <c r="I407" s="25">
        <f t="shared" si="24"/>
        <v>-493</v>
      </c>
      <c r="J407" s="25">
        <f t="shared" si="25"/>
        <v>-59</v>
      </c>
      <c r="K407" s="25">
        <f t="shared" si="26"/>
        <v>604</v>
      </c>
      <c r="L407" s="25">
        <f t="shared" si="27"/>
        <v>-569</v>
      </c>
    </row>
    <row r="408" spans="1:12" x14ac:dyDescent="0.25">
      <c r="A408" s="129">
        <v>42084</v>
      </c>
      <c r="B408" s="38" t="s">
        <v>137</v>
      </c>
      <c r="C408" s="22">
        <v>0</v>
      </c>
      <c r="D408" s="22">
        <v>0</v>
      </c>
      <c r="E408" s="25">
        <v>0</v>
      </c>
      <c r="F408" s="25">
        <v>0</v>
      </c>
      <c r="G408" s="25">
        <v>0</v>
      </c>
      <c r="H408" s="25">
        <v>0</v>
      </c>
      <c r="I408" s="25">
        <f t="shared" si="24"/>
        <v>-493</v>
      </c>
      <c r="J408" s="25">
        <f t="shared" si="25"/>
        <v>-59</v>
      </c>
      <c r="K408" s="25">
        <f t="shared" si="26"/>
        <v>604</v>
      </c>
      <c r="L408" s="25">
        <f t="shared" si="27"/>
        <v>-569</v>
      </c>
    </row>
    <row r="409" spans="1:12" x14ac:dyDescent="0.25">
      <c r="A409" s="129">
        <v>42085</v>
      </c>
      <c r="B409" s="38" t="s">
        <v>137</v>
      </c>
      <c r="C409" s="22">
        <v>0</v>
      </c>
      <c r="D409" s="22">
        <v>0</v>
      </c>
      <c r="E409" s="25">
        <v>0</v>
      </c>
      <c r="F409" s="25">
        <v>0</v>
      </c>
      <c r="G409" s="25">
        <v>0</v>
      </c>
      <c r="H409" s="25">
        <v>0</v>
      </c>
      <c r="I409" s="25">
        <f t="shared" si="24"/>
        <v>-493</v>
      </c>
      <c r="J409" s="25">
        <f t="shared" si="25"/>
        <v>-59</v>
      </c>
      <c r="K409" s="25">
        <f t="shared" si="26"/>
        <v>604</v>
      </c>
      <c r="L409" s="25">
        <f t="shared" si="27"/>
        <v>-569</v>
      </c>
    </row>
    <row r="410" spans="1:12" x14ac:dyDescent="0.25">
      <c r="A410" s="129">
        <v>42086</v>
      </c>
      <c r="B410" s="38" t="s">
        <v>137</v>
      </c>
      <c r="C410" s="22">
        <v>0</v>
      </c>
      <c r="D410" s="22">
        <v>0</v>
      </c>
      <c r="E410" s="25">
        <v>0</v>
      </c>
      <c r="F410" s="25">
        <v>0</v>
      </c>
      <c r="G410" s="25">
        <v>0</v>
      </c>
      <c r="H410" s="25">
        <v>0</v>
      </c>
      <c r="I410" s="25">
        <f t="shared" si="24"/>
        <v>-493</v>
      </c>
      <c r="J410" s="25">
        <f t="shared" si="25"/>
        <v>-59</v>
      </c>
      <c r="K410" s="25">
        <f t="shared" si="26"/>
        <v>604</v>
      </c>
      <c r="L410" s="25">
        <f t="shared" si="27"/>
        <v>-569</v>
      </c>
    </row>
    <row r="411" spans="1:12" x14ac:dyDescent="0.25">
      <c r="A411" s="129">
        <v>42087</v>
      </c>
      <c r="B411" s="38" t="s">
        <v>137</v>
      </c>
      <c r="C411" s="22">
        <v>0</v>
      </c>
      <c r="D411" s="22">
        <v>0</v>
      </c>
      <c r="E411" s="25">
        <v>0</v>
      </c>
      <c r="F411" s="25">
        <v>0</v>
      </c>
      <c r="G411" s="25">
        <v>0</v>
      </c>
      <c r="H411" s="25">
        <v>0</v>
      </c>
      <c r="I411" s="25">
        <f t="shared" si="24"/>
        <v>-493</v>
      </c>
      <c r="J411" s="25">
        <f t="shared" si="25"/>
        <v>-59</v>
      </c>
      <c r="K411" s="25">
        <f t="shared" si="26"/>
        <v>604</v>
      </c>
      <c r="L411" s="25">
        <f t="shared" si="27"/>
        <v>-569</v>
      </c>
    </row>
    <row r="412" spans="1:12" x14ac:dyDescent="0.25">
      <c r="A412" s="129">
        <v>42088</v>
      </c>
      <c r="B412" s="38" t="s">
        <v>137</v>
      </c>
      <c r="C412" s="22">
        <v>0</v>
      </c>
      <c r="D412" s="22">
        <v>0</v>
      </c>
      <c r="E412" s="25">
        <v>0</v>
      </c>
      <c r="F412" s="25">
        <v>0</v>
      </c>
      <c r="G412" s="25">
        <v>0</v>
      </c>
      <c r="H412" s="25">
        <v>0</v>
      </c>
      <c r="I412" s="25">
        <f t="shared" si="24"/>
        <v>-493</v>
      </c>
      <c r="J412" s="25">
        <f t="shared" si="25"/>
        <v>-59</v>
      </c>
      <c r="K412" s="25">
        <f t="shared" si="26"/>
        <v>604</v>
      </c>
      <c r="L412" s="25">
        <f t="shared" si="27"/>
        <v>-569</v>
      </c>
    </row>
    <row r="413" spans="1:12" x14ac:dyDescent="0.25">
      <c r="A413" s="129">
        <v>42089</v>
      </c>
      <c r="B413" s="38" t="s">
        <v>137</v>
      </c>
      <c r="C413" s="22">
        <v>0</v>
      </c>
      <c r="D413" s="22">
        <v>0</v>
      </c>
      <c r="E413" s="25">
        <v>0</v>
      </c>
      <c r="F413" s="25">
        <v>0</v>
      </c>
      <c r="G413" s="25">
        <v>0</v>
      </c>
      <c r="H413" s="25">
        <v>0</v>
      </c>
      <c r="I413" s="25">
        <f t="shared" si="24"/>
        <v>-493</v>
      </c>
      <c r="J413" s="25">
        <f t="shared" si="25"/>
        <v>-59</v>
      </c>
      <c r="K413" s="25">
        <f t="shared" si="26"/>
        <v>604</v>
      </c>
      <c r="L413" s="25">
        <f t="shared" si="27"/>
        <v>-569</v>
      </c>
    </row>
    <row r="414" spans="1:12" x14ac:dyDescent="0.25">
      <c r="A414" s="129">
        <v>42090</v>
      </c>
      <c r="B414" s="38" t="s">
        <v>137</v>
      </c>
      <c r="C414" s="22">
        <v>0</v>
      </c>
      <c r="D414" s="22">
        <v>0</v>
      </c>
      <c r="E414" s="25">
        <v>0</v>
      </c>
      <c r="F414" s="25">
        <v>0</v>
      </c>
      <c r="G414" s="25">
        <v>0</v>
      </c>
      <c r="H414" s="25">
        <v>0</v>
      </c>
      <c r="I414" s="25">
        <f t="shared" si="24"/>
        <v>-493</v>
      </c>
      <c r="J414" s="25">
        <f t="shared" si="25"/>
        <v>-59</v>
      </c>
      <c r="K414" s="25">
        <f t="shared" si="26"/>
        <v>604</v>
      </c>
      <c r="L414" s="25">
        <f t="shared" si="27"/>
        <v>-569</v>
      </c>
    </row>
    <row r="415" spans="1:12" x14ac:dyDescent="0.25">
      <c r="A415" s="129">
        <v>42091</v>
      </c>
      <c r="B415" s="38" t="s">
        <v>137</v>
      </c>
      <c r="C415" s="22">
        <v>0</v>
      </c>
      <c r="D415" s="22">
        <v>0</v>
      </c>
      <c r="E415" s="25">
        <v>0</v>
      </c>
      <c r="F415" s="25">
        <v>0</v>
      </c>
      <c r="G415" s="25">
        <v>0</v>
      </c>
      <c r="H415" s="25">
        <v>0</v>
      </c>
      <c r="I415" s="25">
        <f t="shared" si="24"/>
        <v>-493</v>
      </c>
      <c r="J415" s="25">
        <f t="shared" si="25"/>
        <v>-59</v>
      </c>
      <c r="K415" s="25">
        <f t="shared" si="26"/>
        <v>604</v>
      </c>
      <c r="L415" s="25">
        <f t="shared" si="27"/>
        <v>-569</v>
      </c>
    </row>
    <row r="416" spans="1:12" x14ac:dyDescent="0.25">
      <c r="A416" s="129">
        <v>42092</v>
      </c>
      <c r="B416" s="38" t="s">
        <v>137</v>
      </c>
      <c r="C416" s="22">
        <v>0</v>
      </c>
      <c r="D416" s="22">
        <v>0</v>
      </c>
      <c r="E416" s="25">
        <v>0</v>
      </c>
      <c r="F416" s="25">
        <v>0</v>
      </c>
      <c r="G416" s="25">
        <v>0</v>
      </c>
      <c r="H416" s="25">
        <v>0</v>
      </c>
      <c r="I416" s="25">
        <f t="shared" si="24"/>
        <v>-493</v>
      </c>
      <c r="J416" s="25">
        <f t="shared" si="25"/>
        <v>-59</v>
      </c>
      <c r="K416" s="25">
        <f t="shared" si="26"/>
        <v>604</v>
      </c>
      <c r="L416" s="25">
        <f t="shared" si="27"/>
        <v>-569</v>
      </c>
    </row>
    <row r="417" spans="1:12" x14ac:dyDescent="0.25">
      <c r="A417" s="129">
        <v>42093</v>
      </c>
      <c r="B417" s="38" t="s">
        <v>137</v>
      </c>
      <c r="C417" s="22">
        <v>0</v>
      </c>
      <c r="D417" s="22">
        <v>0</v>
      </c>
      <c r="E417" s="25">
        <v>0</v>
      </c>
      <c r="F417" s="25">
        <v>0</v>
      </c>
      <c r="G417" s="25">
        <v>0</v>
      </c>
      <c r="H417" s="25">
        <v>0</v>
      </c>
      <c r="I417" s="25">
        <f t="shared" si="24"/>
        <v>-493</v>
      </c>
      <c r="J417" s="25">
        <f t="shared" si="25"/>
        <v>-59</v>
      </c>
      <c r="K417" s="25">
        <f t="shared" si="26"/>
        <v>604</v>
      </c>
      <c r="L417" s="25">
        <f t="shared" si="27"/>
        <v>-569</v>
      </c>
    </row>
    <row r="418" spans="1:12" x14ac:dyDescent="0.25">
      <c r="A418" s="129">
        <v>42094</v>
      </c>
      <c r="B418" s="38" t="s">
        <v>137</v>
      </c>
      <c r="C418" s="22">
        <v>0</v>
      </c>
      <c r="D418" s="22">
        <v>0</v>
      </c>
      <c r="E418" s="25">
        <v>0</v>
      </c>
      <c r="F418" s="25">
        <v>0</v>
      </c>
      <c r="G418" s="25">
        <v>0</v>
      </c>
      <c r="H418" s="25">
        <v>0</v>
      </c>
      <c r="I418" s="25">
        <f t="shared" si="24"/>
        <v>-493</v>
      </c>
      <c r="J418" s="25">
        <f t="shared" si="25"/>
        <v>-59</v>
      </c>
      <c r="K418" s="25">
        <f t="shared" si="26"/>
        <v>604</v>
      </c>
      <c r="L418" s="25">
        <f t="shared" si="27"/>
        <v>-569</v>
      </c>
    </row>
    <row r="419" spans="1:12" x14ac:dyDescent="0.25">
      <c r="A419" s="129">
        <v>42095</v>
      </c>
      <c r="B419" s="38" t="s">
        <v>138</v>
      </c>
      <c r="C419" s="22">
        <v>0</v>
      </c>
      <c r="D419" s="22">
        <v>0</v>
      </c>
      <c r="E419" s="25">
        <v>0</v>
      </c>
      <c r="F419" s="25">
        <v>0</v>
      </c>
      <c r="G419" s="25">
        <v>0</v>
      </c>
      <c r="H419" s="25">
        <v>0</v>
      </c>
      <c r="I419" s="25">
        <f t="shared" si="24"/>
        <v>-493</v>
      </c>
      <c r="J419" s="25">
        <f t="shared" si="25"/>
        <v>-59</v>
      </c>
      <c r="K419" s="25">
        <f t="shared" si="26"/>
        <v>604</v>
      </c>
      <c r="L419" s="25">
        <f t="shared" si="27"/>
        <v>-569</v>
      </c>
    </row>
    <row r="420" spans="1:12" x14ac:dyDescent="0.25">
      <c r="A420" s="129">
        <v>42096</v>
      </c>
      <c r="B420" s="38" t="s">
        <v>138</v>
      </c>
      <c r="C420" s="22">
        <v>0</v>
      </c>
      <c r="D420" s="22">
        <v>0</v>
      </c>
      <c r="E420" s="25">
        <v>0</v>
      </c>
      <c r="F420" s="25">
        <v>0</v>
      </c>
      <c r="G420" s="25">
        <v>0</v>
      </c>
      <c r="H420" s="25">
        <v>0</v>
      </c>
      <c r="I420" s="25">
        <f t="shared" si="24"/>
        <v>-493</v>
      </c>
      <c r="J420" s="25">
        <f t="shared" si="25"/>
        <v>-59</v>
      </c>
      <c r="K420" s="25">
        <f t="shared" si="26"/>
        <v>604</v>
      </c>
      <c r="L420" s="25">
        <f t="shared" si="27"/>
        <v>-569</v>
      </c>
    </row>
    <row r="421" spans="1:12" x14ac:dyDescent="0.25">
      <c r="A421" s="129">
        <v>42097</v>
      </c>
      <c r="B421" s="38" t="s">
        <v>138</v>
      </c>
      <c r="C421" s="22">
        <v>0</v>
      </c>
      <c r="D421" s="22">
        <v>0</v>
      </c>
      <c r="E421" s="25">
        <v>0</v>
      </c>
      <c r="F421" s="25">
        <v>0</v>
      </c>
      <c r="G421" s="25">
        <v>0</v>
      </c>
      <c r="H421" s="25">
        <v>0</v>
      </c>
      <c r="I421" s="25">
        <f t="shared" si="24"/>
        <v>-493</v>
      </c>
      <c r="J421" s="25">
        <f t="shared" si="25"/>
        <v>-59</v>
      </c>
      <c r="K421" s="25">
        <f t="shared" si="26"/>
        <v>604</v>
      </c>
      <c r="L421" s="25">
        <f t="shared" si="27"/>
        <v>-569</v>
      </c>
    </row>
    <row r="422" spans="1:12" x14ac:dyDescent="0.25">
      <c r="A422" s="129">
        <v>42098</v>
      </c>
      <c r="B422" s="38" t="s">
        <v>138</v>
      </c>
      <c r="C422" s="22">
        <v>0</v>
      </c>
      <c r="D422" s="22">
        <v>0</v>
      </c>
      <c r="E422" s="25">
        <v>0</v>
      </c>
      <c r="F422" s="25">
        <v>0</v>
      </c>
      <c r="G422" s="25">
        <v>0</v>
      </c>
      <c r="H422" s="25">
        <v>0</v>
      </c>
      <c r="I422" s="25">
        <f t="shared" si="24"/>
        <v>-493</v>
      </c>
      <c r="J422" s="25">
        <f t="shared" si="25"/>
        <v>-59</v>
      </c>
      <c r="K422" s="25">
        <f t="shared" si="26"/>
        <v>604</v>
      </c>
      <c r="L422" s="25">
        <f t="shared" si="27"/>
        <v>-569</v>
      </c>
    </row>
    <row r="423" spans="1:12" x14ac:dyDescent="0.25">
      <c r="A423" s="129">
        <v>42099</v>
      </c>
      <c r="B423" s="38" t="s">
        <v>138</v>
      </c>
      <c r="C423" s="22">
        <v>0</v>
      </c>
      <c r="D423" s="22">
        <v>0</v>
      </c>
      <c r="E423" s="25">
        <v>0</v>
      </c>
      <c r="F423" s="25">
        <v>0</v>
      </c>
      <c r="G423" s="25">
        <v>0</v>
      </c>
      <c r="H423" s="25">
        <v>0</v>
      </c>
      <c r="I423" s="25">
        <f t="shared" si="24"/>
        <v>-493</v>
      </c>
      <c r="J423" s="25">
        <f t="shared" si="25"/>
        <v>-59</v>
      </c>
      <c r="K423" s="25">
        <f t="shared" si="26"/>
        <v>604</v>
      </c>
      <c r="L423" s="25">
        <f t="shared" si="27"/>
        <v>-569</v>
      </c>
    </row>
    <row r="424" spans="1:12" x14ac:dyDescent="0.25">
      <c r="A424" s="129">
        <v>42100</v>
      </c>
      <c r="B424" s="38" t="s">
        <v>138</v>
      </c>
      <c r="C424" s="22">
        <v>0</v>
      </c>
      <c r="D424" s="22">
        <v>0</v>
      </c>
      <c r="E424" s="25">
        <v>0</v>
      </c>
      <c r="F424" s="25">
        <v>0</v>
      </c>
      <c r="G424" s="25">
        <v>0</v>
      </c>
      <c r="H424" s="25">
        <v>0</v>
      </c>
      <c r="I424" s="25">
        <f t="shared" si="24"/>
        <v>-493</v>
      </c>
      <c r="J424" s="25">
        <f t="shared" si="25"/>
        <v>-59</v>
      </c>
      <c r="K424" s="25">
        <f t="shared" si="26"/>
        <v>604</v>
      </c>
      <c r="L424" s="25">
        <f t="shared" si="27"/>
        <v>-569</v>
      </c>
    </row>
    <row r="425" spans="1:12" x14ac:dyDescent="0.25">
      <c r="A425" s="129">
        <v>42101</v>
      </c>
      <c r="B425" s="38" t="s">
        <v>138</v>
      </c>
      <c r="C425" s="22">
        <v>0</v>
      </c>
      <c r="D425" s="22">
        <v>0</v>
      </c>
      <c r="E425" s="25">
        <v>0</v>
      </c>
      <c r="F425" s="25">
        <v>0</v>
      </c>
      <c r="G425" s="25">
        <v>0</v>
      </c>
      <c r="H425" s="25">
        <v>0</v>
      </c>
      <c r="I425" s="25">
        <f t="shared" si="24"/>
        <v>-493</v>
      </c>
      <c r="J425" s="25">
        <f t="shared" si="25"/>
        <v>-59</v>
      </c>
      <c r="K425" s="25">
        <f t="shared" si="26"/>
        <v>604</v>
      </c>
      <c r="L425" s="25">
        <f t="shared" si="27"/>
        <v>-569</v>
      </c>
    </row>
    <row r="426" spans="1:12" x14ac:dyDescent="0.25">
      <c r="A426" s="129">
        <v>42102</v>
      </c>
      <c r="B426" s="38" t="s">
        <v>138</v>
      </c>
      <c r="C426" s="22">
        <v>0</v>
      </c>
      <c r="D426" s="22">
        <v>0</v>
      </c>
      <c r="E426" s="25">
        <v>0</v>
      </c>
      <c r="F426" s="25">
        <v>0</v>
      </c>
      <c r="G426" s="25">
        <v>0</v>
      </c>
      <c r="H426" s="25">
        <v>0</v>
      </c>
      <c r="I426" s="25">
        <f t="shared" si="24"/>
        <v>-493</v>
      </c>
      <c r="J426" s="25">
        <f t="shared" si="25"/>
        <v>-59</v>
      </c>
      <c r="K426" s="25">
        <f t="shared" si="26"/>
        <v>604</v>
      </c>
      <c r="L426" s="25">
        <f t="shared" si="27"/>
        <v>-569</v>
      </c>
    </row>
    <row r="427" spans="1:12" x14ac:dyDescent="0.25">
      <c r="A427" s="129">
        <v>42103</v>
      </c>
      <c r="B427" s="38" t="s">
        <v>138</v>
      </c>
      <c r="C427" s="22">
        <v>0</v>
      </c>
      <c r="D427" s="22">
        <v>0</v>
      </c>
      <c r="E427" s="25">
        <v>0</v>
      </c>
      <c r="F427" s="25">
        <v>0</v>
      </c>
      <c r="G427" s="25">
        <v>0</v>
      </c>
      <c r="H427" s="25">
        <v>0</v>
      </c>
      <c r="I427" s="25">
        <f t="shared" si="24"/>
        <v>-493</v>
      </c>
      <c r="J427" s="25">
        <f t="shared" si="25"/>
        <v>-59</v>
      </c>
      <c r="K427" s="25">
        <f t="shared" si="26"/>
        <v>604</v>
      </c>
      <c r="L427" s="25">
        <f t="shared" si="27"/>
        <v>-569</v>
      </c>
    </row>
    <row r="428" spans="1:12" x14ac:dyDescent="0.25">
      <c r="A428" s="129">
        <v>42104</v>
      </c>
      <c r="B428" s="38" t="s">
        <v>138</v>
      </c>
      <c r="C428" s="22">
        <v>0</v>
      </c>
      <c r="D428" s="22">
        <v>0</v>
      </c>
      <c r="E428" s="25">
        <v>0</v>
      </c>
      <c r="F428" s="25">
        <v>0</v>
      </c>
      <c r="G428" s="25">
        <v>0</v>
      </c>
      <c r="H428" s="25">
        <v>0</v>
      </c>
      <c r="I428" s="25">
        <f t="shared" si="24"/>
        <v>-493</v>
      </c>
      <c r="J428" s="25">
        <f t="shared" si="25"/>
        <v>-59</v>
      </c>
      <c r="K428" s="25">
        <f t="shared" si="26"/>
        <v>604</v>
      </c>
      <c r="L428" s="25">
        <f t="shared" si="27"/>
        <v>-569</v>
      </c>
    </row>
    <row r="429" spans="1:12" x14ac:dyDescent="0.25">
      <c r="A429" s="129">
        <v>42105</v>
      </c>
      <c r="B429" s="38" t="s">
        <v>138</v>
      </c>
      <c r="C429" s="22">
        <v>0</v>
      </c>
      <c r="D429" s="22">
        <v>0</v>
      </c>
      <c r="E429" s="25">
        <v>0</v>
      </c>
      <c r="F429" s="25">
        <v>0</v>
      </c>
      <c r="G429" s="25">
        <v>0</v>
      </c>
      <c r="H429" s="25">
        <v>0</v>
      </c>
      <c r="I429" s="25">
        <f t="shared" si="24"/>
        <v>-493</v>
      </c>
      <c r="J429" s="25">
        <f t="shared" si="25"/>
        <v>-59</v>
      </c>
      <c r="K429" s="25">
        <f t="shared" si="26"/>
        <v>604</v>
      </c>
      <c r="L429" s="25">
        <f t="shared" si="27"/>
        <v>-569</v>
      </c>
    </row>
    <row r="430" spans="1:12" x14ac:dyDescent="0.25">
      <c r="A430" s="129">
        <v>42106</v>
      </c>
      <c r="B430" s="38" t="s">
        <v>138</v>
      </c>
      <c r="C430" s="22">
        <v>0</v>
      </c>
      <c r="D430" s="22">
        <v>0</v>
      </c>
      <c r="E430" s="25">
        <v>0</v>
      </c>
      <c r="F430" s="25">
        <v>0</v>
      </c>
      <c r="G430" s="25">
        <v>0</v>
      </c>
      <c r="H430" s="25">
        <v>0</v>
      </c>
      <c r="I430" s="25">
        <f t="shared" si="24"/>
        <v>-493</v>
      </c>
      <c r="J430" s="25">
        <f t="shared" si="25"/>
        <v>-59</v>
      </c>
      <c r="K430" s="25">
        <f t="shared" si="26"/>
        <v>604</v>
      </c>
      <c r="L430" s="25">
        <f t="shared" si="27"/>
        <v>-569</v>
      </c>
    </row>
    <row r="431" spans="1:12" x14ac:dyDescent="0.25">
      <c r="A431" s="129">
        <v>42107</v>
      </c>
      <c r="B431" s="38" t="s">
        <v>138</v>
      </c>
      <c r="C431" s="22">
        <v>0</v>
      </c>
      <c r="D431" s="22">
        <v>0</v>
      </c>
      <c r="E431" s="25">
        <v>0</v>
      </c>
      <c r="F431" s="25">
        <v>0</v>
      </c>
      <c r="G431" s="25">
        <v>0</v>
      </c>
      <c r="H431" s="25">
        <v>0</v>
      </c>
      <c r="I431" s="25">
        <f t="shared" si="24"/>
        <v>-493</v>
      </c>
      <c r="J431" s="25">
        <f t="shared" si="25"/>
        <v>-59</v>
      </c>
      <c r="K431" s="25">
        <f t="shared" si="26"/>
        <v>604</v>
      </c>
      <c r="L431" s="25">
        <f t="shared" si="27"/>
        <v>-569</v>
      </c>
    </row>
    <row r="432" spans="1:12" x14ac:dyDescent="0.25">
      <c r="A432" s="129">
        <v>42108</v>
      </c>
      <c r="B432" s="38" t="s">
        <v>138</v>
      </c>
      <c r="C432" s="22">
        <v>0</v>
      </c>
      <c r="D432" s="22">
        <v>0</v>
      </c>
      <c r="E432" s="25">
        <v>0</v>
      </c>
      <c r="F432" s="25">
        <v>0</v>
      </c>
      <c r="G432" s="25">
        <v>0</v>
      </c>
      <c r="H432" s="25">
        <v>0</v>
      </c>
      <c r="I432" s="25">
        <f t="shared" si="24"/>
        <v>-493</v>
      </c>
      <c r="J432" s="25">
        <f t="shared" si="25"/>
        <v>-59</v>
      </c>
      <c r="K432" s="25">
        <f t="shared" si="26"/>
        <v>604</v>
      </c>
      <c r="L432" s="25">
        <f t="shared" si="27"/>
        <v>-569</v>
      </c>
    </row>
    <row r="433" spans="1:12" x14ac:dyDescent="0.25">
      <c r="A433" s="129">
        <v>42109</v>
      </c>
      <c r="B433" s="38" t="s">
        <v>138</v>
      </c>
      <c r="C433" s="22">
        <v>0</v>
      </c>
      <c r="D433" s="22">
        <v>0</v>
      </c>
      <c r="E433" s="25">
        <v>0</v>
      </c>
      <c r="F433" s="25">
        <v>0</v>
      </c>
      <c r="G433" s="25">
        <v>0</v>
      </c>
      <c r="H433" s="25">
        <v>0</v>
      </c>
      <c r="I433" s="25">
        <f t="shared" si="24"/>
        <v>-493</v>
      </c>
      <c r="J433" s="25">
        <f t="shared" si="25"/>
        <v>-59</v>
      </c>
      <c r="K433" s="25">
        <f t="shared" si="26"/>
        <v>604</v>
      </c>
      <c r="L433" s="25">
        <f t="shared" si="27"/>
        <v>-569</v>
      </c>
    </row>
    <row r="434" spans="1:12" x14ac:dyDescent="0.25">
      <c r="A434" s="129">
        <v>42110</v>
      </c>
      <c r="B434" s="38" t="s">
        <v>138</v>
      </c>
      <c r="C434" s="22">
        <v>0</v>
      </c>
      <c r="D434" s="22">
        <v>0</v>
      </c>
      <c r="E434" s="25">
        <v>0</v>
      </c>
      <c r="F434" s="25">
        <v>0</v>
      </c>
      <c r="G434" s="25">
        <v>0</v>
      </c>
      <c r="H434" s="25">
        <v>0</v>
      </c>
      <c r="I434" s="25">
        <f t="shared" si="24"/>
        <v>-493</v>
      </c>
      <c r="J434" s="25">
        <f t="shared" si="25"/>
        <v>-59</v>
      </c>
      <c r="K434" s="25">
        <f t="shared" si="26"/>
        <v>604</v>
      </c>
      <c r="L434" s="25">
        <f t="shared" si="27"/>
        <v>-569</v>
      </c>
    </row>
    <row r="435" spans="1:12" x14ac:dyDescent="0.25">
      <c r="A435" s="129">
        <v>42111</v>
      </c>
      <c r="B435" s="38" t="s">
        <v>138</v>
      </c>
      <c r="C435" s="22">
        <v>0</v>
      </c>
      <c r="D435" s="22">
        <v>0</v>
      </c>
      <c r="E435" s="25">
        <v>0</v>
      </c>
      <c r="F435" s="25">
        <v>0</v>
      </c>
      <c r="G435" s="25">
        <v>0</v>
      </c>
      <c r="H435" s="25">
        <v>0</v>
      </c>
      <c r="I435" s="25">
        <f t="shared" si="24"/>
        <v>-493</v>
      </c>
      <c r="J435" s="25">
        <f t="shared" si="25"/>
        <v>-59</v>
      </c>
      <c r="K435" s="25">
        <f t="shared" si="26"/>
        <v>604</v>
      </c>
      <c r="L435" s="25">
        <f t="shared" si="27"/>
        <v>-569</v>
      </c>
    </row>
    <row r="436" spans="1:12" x14ac:dyDescent="0.25">
      <c r="A436" s="129">
        <v>42112</v>
      </c>
      <c r="B436" s="38" t="s">
        <v>138</v>
      </c>
      <c r="C436" s="22">
        <v>0</v>
      </c>
      <c r="D436" s="22">
        <v>0</v>
      </c>
      <c r="E436" s="25">
        <v>0</v>
      </c>
      <c r="F436" s="25">
        <v>0</v>
      </c>
      <c r="G436" s="25">
        <v>0</v>
      </c>
      <c r="H436" s="25">
        <v>0</v>
      </c>
      <c r="I436" s="25">
        <f t="shared" si="24"/>
        <v>-493</v>
      </c>
      <c r="J436" s="25">
        <f t="shared" si="25"/>
        <v>-59</v>
      </c>
      <c r="K436" s="25">
        <f t="shared" si="26"/>
        <v>604</v>
      </c>
      <c r="L436" s="25">
        <f t="shared" si="27"/>
        <v>-569</v>
      </c>
    </row>
    <row r="437" spans="1:12" x14ac:dyDescent="0.25">
      <c r="A437" s="129">
        <v>42113</v>
      </c>
      <c r="B437" s="38" t="s">
        <v>138</v>
      </c>
      <c r="C437" s="22">
        <v>0</v>
      </c>
      <c r="D437" s="22">
        <v>0</v>
      </c>
      <c r="E437" s="25">
        <v>0</v>
      </c>
      <c r="F437" s="25">
        <v>0</v>
      </c>
      <c r="G437" s="25">
        <v>0</v>
      </c>
      <c r="H437" s="25">
        <v>0</v>
      </c>
      <c r="I437" s="25">
        <f t="shared" si="24"/>
        <v>-493</v>
      </c>
      <c r="J437" s="25">
        <f t="shared" si="25"/>
        <v>-59</v>
      </c>
      <c r="K437" s="25">
        <f t="shared" si="26"/>
        <v>604</v>
      </c>
      <c r="L437" s="25">
        <f t="shared" si="27"/>
        <v>-569</v>
      </c>
    </row>
    <row r="438" spans="1:12" x14ac:dyDescent="0.25">
      <c r="A438" s="129">
        <v>42114</v>
      </c>
      <c r="B438" s="38" t="s">
        <v>138</v>
      </c>
      <c r="C438" s="22">
        <v>0</v>
      </c>
      <c r="D438" s="22">
        <v>0</v>
      </c>
      <c r="E438" s="25">
        <v>0</v>
      </c>
      <c r="F438" s="25">
        <v>0</v>
      </c>
      <c r="G438" s="25">
        <v>0</v>
      </c>
      <c r="H438" s="25">
        <v>0</v>
      </c>
      <c r="I438" s="25">
        <f t="shared" si="24"/>
        <v>-493</v>
      </c>
      <c r="J438" s="25">
        <f t="shared" si="25"/>
        <v>-59</v>
      </c>
      <c r="K438" s="25">
        <f t="shared" si="26"/>
        <v>604</v>
      </c>
      <c r="L438" s="25">
        <f t="shared" si="27"/>
        <v>-569</v>
      </c>
    </row>
    <row r="439" spans="1:12" x14ac:dyDescent="0.25">
      <c r="A439" s="129">
        <v>42115</v>
      </c>
      <c r="B439" s="38" t="s">
        <v>138</v>
      </c>
      <c r="C439" s="22">
        <v>0</v>
      </c>
      <c r="D439" s="22">
        <v>0</v>
      </c>
      <c r="E439" s="25">
        <v>0</v>
      </c>
      <c r="F439" s="25">
        <v>0</v>
      </c>
      <c r="G439" s="25">
        <v>0</v>
      </c>
      <c r="H439" s="25">
        <v>0</v>
      </c>
      <c r="I439" s="25">
        <f t="shared" si="24"/>
        <v>-493</v>
      </c>
      <c r="J439" s="25">
        <f t="shared" si="25"/>
        <v>-59</v>
      </c>
      <c r="K439" s="25">
        <f t="shared" si="26"/>
        <v>604</v>
      </c>
      <c r="L439" s="25">
        <f t="shared" si="27"/>
        <v>-569</v>
      </c>
    </row>
    <row r="440" spans="1:12" x14ac:dyDescent="0.25">
      <c r="A440" s="129">
        <v>42116</v>
      </c>
      <c r="B440" s="38" t="s">
        <v>138</v>
      </c>
      <c r="C440" s="22">
        <v>0</v>
      </c>
      <c r="D440" s="22">
        <v>0</v>
      </c>
      <c r="E440" s="25">
        <v>0</v>
      </c>
      <c r="F440" s="25">
        <v>0</v>
      </c>
      <c r="G440" s="25">
        <v>0</v>
      </c>
      <c r="H440" s="25">
        <v>0</v>
      </c>
      <c r="I440" s="25">
        <f t="shared" si="24"/>
        <v>-493</v>
      </c>
      <c r="J440" s="25">
        <f t="shared" si="25"/>
        <v>-59</v>
      </c>
      <c r="K440" s="25">
        <f t="shared" si="26"/>
        <v>604</v>
      </c>
      <c r="L440" s="25">
        <f t="shared" si="27"/>
        <v>-569</v>
      </c>
    </row>
    <row r="441" spans="1:12" x14ac:dyDescent="0.25">
      <c r="A441" s="129">
        <v>42117</v>
      </c>
      <c r="B441" s="38" t="s">
        <v>138</v>
      </c>
      <c r="C441" s="22">
        <v>0</v>
      </c>
      <c r="D441" s="22">
        <v>0</v>
      </c>
      <c r="E441" s="25">
        <v>0</v>
      </c>
      <c r="F441" s="25">
        <v>0</v>
      </c>
      <c r="G441" s="25">
        <v>0</v>
      </c>
      <c r="H441" s="25">
        <v>0</v>
      </c>
      <c r="I441" s="25">
        <f t="shared" si="24"/>
        <v>-493</v>
      </c>
      <c r="J441" s="25">
        <f t="shared" si="25"/>
        <v>-59</v>
      </c>
      <c r="K441" s="25">
        <f t="shared" si="26"/>
        <v>604</v>
      </c>
      <c r="L441" s="25">
        <f t="shared" si="27"/>
        <v>-569</v>
      </c>
    </row>
    <row r="442" spans="1:12" x14ac:dyDescent="0.25">
      <c r="A442" s="129">
        <v>42118</v>
      </c>
      <c r="B442" s="38" t="s">
        <v>138</v>
      </c>
      <c r="C442" s="22">
        <v>0</v>
      </c>
      <c r="D442" s="22">
        <v>0</v>
      </c>
      <c r="E442" s="25">
        <v>0</v>
      </c>
      <c r="F442" s="25">
        <v>0</v>
      </c>
      <c r="G442" s="25">
        <v>0</v>
      </c>
      <c r="H442" s="25">
        <v>0</v>
      </c>
      <c r="I442" s="25">
        <f t="shared" si="24"/>
        <v>-493</v>
      </c>
      <c r="J442" s="25">
        <f t="shared" si="25"/>
        <v>-59</v>
      </c>
      <c r="K442" s="25">
        <f t="shared" si="26"/>
        <v>604</v>
      </c>
      <c r="L442" s="25">
        <f t="shared" si="27"/>
        <v>-569</v>
      </c>
    </row>
    <row r="443" spans="1:12" x14ac:dyDescent="0.25">
      <c r="A443" s="129">
        <v>42119</v>
      </c>
      <c r="B443" s="38" t="s">
        <v>138</v>
      </c>
      <c r="C443" s="22">
        <v>0</v>
      </c>
      <c r="D443" s="22">
        <v>0</v>
      </c>
      <c r="E443" s="25">
        <v>0</v>
      </c>
      <c r="F443" s="25">
        <v>0</v>
      </c>
      <c r="G443" s="25">
        <v>0</v>
      </c>
      <c r="H443" s="25">
        <v>0</v>
      </c>
      <c r="I443" s="25">
        <f t="shared" si="24"/>
        <v>-493</v>
      </c>
      <c r="J443" s="25">
        <f t="shared" si="25"/>
        <v>-59</v>
      </c>
      <c r="K443" s="25">
        <f t="shared" si="26"/>
        <v>604</v>
      </c>
      <c r="L443" s="25">
        <f t="shared" si="27"/>
        <v>-569</v>
      </c>
    </row>
    <row r="444" spans="1:12" x14ac:dyDescent="0.25">
      <c r="A444" s="129">
        <v>42120</v>
      </c>
      <c r="B444" s="38" t="s">
        <v>138</v>
      </c>
      <c r="C444" s="22">
        <v>0</v>
      </c>
      <c r="D444" s="22">
        <v>0</v>
      </c>
      <c r="E444" s="25">
        <v>0</v>
      </c>
      <c r="F444" s="25">
        <v>0</v>
      </c>
      <c r="G444" s="25">
        <v>0</v>
      </c>
      <c r="H444" s="25">
        <v>0</v>
      </c>
      <c r="I444" s="25">
        <f t="shared" si="24"/>
        <v>-493</v>
      </c>
      <c r="J444" s="25">
        <f t="shared" si="25"/>
        <v>-59</v>
      </c>
      <c r="K444" s="25">
        <f t="shared" si="26"/>
        <v>604</v>
      </c>
      <c r="L444" s="25">
        <f t="shared" si="27"/>
        <v>-569</v>
      </c>
    </row>
    <row r="445" spans="1:12" x14ac:dyDescent="0.25">
      <c r="A445" s="129">
        <v>42121</v>
      </c>
      <c r="B445" s="38" t="s">
        <v>138</v>
      </c>
      <c r="C445" s="22">
        <v>0</v>
      </c>
      <c r="D445" s="22">
        <v>0</v>
      </c>
      <c r="E445" s="25">
        <v>0</v>
      </c>
      <c r="F445" s="25">
        <v>0</v>
      </c>
      <c r="G445" s="25">
        <v>0</v>
      </c>
      <c r="H445" s="25">
        <v>0</v>
      </c>
      <c r="I445" s="25">
        <f t="shared" si="24"/>
        <v>-493</v>
      </c>
      <c r="J445" s="25">
        <f t="shared" si="25"/>
        <v>-59</v>
      </c>
      <c r="K445" s="25">
        <f t="shared" si="26"/>
        <v>604</v>
      </c>
      <c r="L445" s="25">
        <f t="shared" si="27"/>
        <v>-569</v>
      </c>
    </row>
    <row r="446" spans="1:12" x14ac:dyDescent="0.25">
      <c r="A446" s="129">
        <v>42122</v>
      </c>
      <c r="B446" s="38" t="s">
        <v>138</v>
      </c>
      <c r="C446" s="22">
        <v>0</v>
      </c>
      <c r="D446" s="22">
        <v>0</v>
      </c>
      <c r="E446" s="25">
        <v>0</v>
      </c>
      <c r="F446" s="25">
        <v>0</v>
      </c>
      <c r="G446" s="25">
        <v>0</v>
      </c>
      <c r="H446" s="25">
        <v>0</v>
      </c>
      <c r="I446" s="25">
        <f t="shared" si="24"/>
        <v>-493</v>
      </c>
      <c r="J446" s="25">
        <f t="shared" si="25"/>
        <v>-59</v>
      </c>
      <c r="K446" s="25">
        <f t="shared" si="26"/>
        <v>604</v>
      </c>
      <c r="L446" s="25">
        <f t="shared" si="27"/>
        <v>-569</v>
      </c>
    </row>
    <row r="447" spans="1:12" x14ac:dyDescent="0.25">
      <c r="A447" s="129">
        <v>42123</v>
      </c>
      <c r="B447" s="38" t="s">
        <v>138</v>
      </c>
      <c r="C447" s="22">
        <v>0</v>
      </c>
      <c r="D447" s="22">
        <v>0</v>
      </c>
      <c r="E447" s="25">
        <v>0</v>
      </c>
      <c r="F447" s="25">
        <v>0</v>
      </c>
      <c r="G447" s="25">
        <v>0</v>
      </c>
      <c r="H447" s="25">
        <v>0</v>
      </c>
      <c r="I447" s="25">
        <f t="shared" si="24"/>
        <v>-493</v>
      </c>
      <c r="J447" s="25">
        <f t="shared" si="25"/>
        <v>-59</v>
      </c>
      <c r="K447" s="25">
        <f t="shared" si="26"/>
        <v>604</v>
      </c>
      <c r="L447" s="25">
        <f t="shared" si="27"/>
        <v>-569</v>
      </c>
    </row>
    <row r="448" spans="1:12" x14ac:dyDescent="0.25">
      <c r="A448" s="129">
        <v>42124</v>
      </c>
      <c r="B448" s="38" t="s">
        <v>138</v>
      </c>
      <c r="C448" s="22">
        <v>0</v>
      </c>
      <c r="D448" s="22">
        <v>0</v>
      </c>
      <c r="E448" s="25">
        <v>0</v>
      </c>
      <c r="F448" s="25">
        <v>0</v>
      </c>
      <c r="G448" s="25">
        <v>0</v>
      </c>
      <c r="H448" s="25">
        <v>0</v>
      </c>
      <c r="I448" s="25">
        <f t="shared" si="24"/>
        <v>-493</v>
      </c>
      <c r="J448" s="25">
        <f t="shared" si="25"/>
        <v>-59</v>
      </c>
      <c r="K448" s="25">
        <f t="shared" si="26"/>
        <v>604</v>
      </c>
      <c r="L448" s="25">
        <f t="shared" si="27"/>
        <v>-569</v>
      </c>
    </row>
    <row r="449" spans="1:12" x14ac:dyDescent="0.25">
      <c r="A449" s="129">
        <v>42125</v>
      </c>
      <c r="B449" s="38" t="s">
        <v>139</v>
      </c>
      <c r="C449" s="22">
        <v>0</v>
      </c>
      <c r="D449" s="22">
        <v>0</v>
      </c>
      <c r="E449" s="25">
        <v>0</v>
      </c>
      <c r="F449" s="25">
        <v>0</v>
      </c>
      <c r="G449" s="25">
        <v>0</v>
      </c>
      <c r="H449" s="25">
        <v>0</v>
      </c>
      <c r="I449" s="25">
        <f t="shared" si="24"/>
        <v>-493</v>
      </c>
      <c r="J449" s="25">
        <f t="shared" si="25"/>
        <v>-59</v>
      </c>
      <c r="K449" s="25">
        <f t="shared" si="26"/>
        <v>604</v>
      </c>
      <c r="L449" s="25">
        <f t="shared" si="27"/>
        <v>-569</v>
      </c>
    </row>
    <row r="450" spans="1:12" x14ac:dyDescent="0.25">
      <c r="A450" s="129">
        <v>42126</v>
      </c>
      <c r="B450" s="38" t="s">
        <v>139</v>
      </c>
      <c r="C450" s="22">
        <v>0</v>
      </c>
      <c r="D450" s="22">
        <v>0</v>
      </c>
      <c r="E450" s="25">
        <v>0</v>
      </c>
      <c r="F450" s="25">
        <v>0</v>
      </c>
      <c r="G450" s="25">
        <v>0</v>
      </c>
      <c r="H450" s="25">
        <v>0</v>
      </c>
      <c r="I450" s="25">
        <f t="shared" si="24"/>
        <v>-493</v>
      </c>
      <c r="J450" s="25">
        <f t="shared" si="25"/>
        <v>-59</v>
      </c>
      <c r="K450" s="25">
        <f t="shared" si="26"/>
        <v>604</v>
      </c>
      <c r="L450" s="25">
        <f t="shared" si="27"/>
        <v>-569</v>
      </c>
    </row>
    <row r="451" spans="1:12" x14ac:dyDescent="0.25">
      <c r="A451" s="129">
        <v>42127</v>
      </c>
      <c r="B451" s="38" t="s">
        <v>139</v>
      </c>
      <c r="C451" s="22">
        <v>0</v>
      </c>
      <c r="D451" s="22">
        <v>0</v>
      </c>
      <c r="E451" s="25">
        <v>0</v>
      </c>
      <c r="F451" s="25">
        <v>0</v>
      </c>
      <c r="G451" s="25">
        <v>0</v>
      </c>
      <c r="H451" s="25">
        <v>0</v>
      </c>
      <c r="I451" s="25">
        <f t="shared" si="24"/>
        <v>-493</v>
      </c>
      <c r="J451" s="25">
        <f t="shared" si="25"/>
        <v>-59</v>
      </c>
      <c r="K451" s="25">
        <f t="shared" si="26"/>
        <v>604</v>
      </c>
      <c r="L451" s="25">
        <f t="shared" si="27"/>
        <v>-569</v>
      </c>
    </row>
    <row r="452" spans="1:12" x14ac:dyDescent="0.25">
      <c r="A452" s="129">
        <v>42128</v>
      </c>
      <c r="B452" s="38" t="s">
        <v>139</v>
      </c>
      <c r="C452" s="22">
        <v>0</v>
      </c>
      <c r="D452" s="22">
        <v>0</v>
      </c>
      <c r="E452" s="25">
        <v>0</v>
      </c>
      <c r="F452" s="25">
        <v>0</v>
      </c>
      <c r="G452" s="25">
        <v>0</v>
      </c>
      <c r="H452" s="25">
        <v>0</v>
      </c>
      <c r="I452" s="25">
        <f t="shared" si="24"/>
        <v>-493</v>
      </c>
      <c r="J452" s="25">
        <f t="shared" si="25"/>
        <v>-59</v>
      </c>
      <c r="K452" s="25">
        <f t="shared" si="26"/>
        <v>604</v>
      </c>
      <c r="L452" s="25">
        <f t="shared" si="27"/>
        <v>-569</v>
      </c>
    </row>
    <row r="453" spans="1:12" x14ac:dyDescent="0.25">
      <c r="A453" s="129">
        <v>42129</v>
      </c>
      <c r="B453" s="38" t="s">
        <v>139</v>
      </c>
      <c r="C453" s="22">
        <v>0</v>
      </c>
      <c r="D453" s="22">
        <v>0</v>
      </c>
      <c r="E453" s="25">
        <v>0</v>
      </c>
      <c r="F453" s="25">
        <v>0</v>
      </c>
      <c r="G453" s="25">
        <v>0</v>
      </c>
      <c r="H453" s="25">
        <v>0</v>
      </c>
      <c r="I453" s="25">
        <f t="shared" ref="I453:I470" si="28">G453+I452-E453</f>
        <v>-493</v>
      </c>
      <c r="J453" s="25">
        <f t="shared" ref="J453:J470" si="29">H453+J452-F453</f>
        <v>-59</v>
      </c>
      <c r="K453" s="25">
        <f t="shared" ref="K453:K470" si="30">E453+K452-C453</f>
        <v>604</v>
      </c>
      <c r="L453" s="25">
        <f t="shared" ref="L453:L470" si="31">F453+L452-D453</f>
        <v>-569</v>
      </c>
    </row>
    <row r="454" spans="1:12" x14ac:dyDescent="0.25">
      <c r="A454" s="129">
        <v>42130</v>
      </c>
      <c r="B454" s="38" t="s">
        <v>139</v>
      </c>
      <c r="C454" s="22">
        <v>0</v>
      </c>
      <c r="D454" s="22">
        <v>0</v>
      </c>
      <c r="E454" s="25">
        <v>0</v>
      </c>
      <c r="F454" s="25">
        <v>0</v>
      </c>
      <c r="G454" s="25">
        <v>0</v>
      </c>
      <c r="H454" s="25">
        <v>0</v>
      </c>
      <c r="I454" s="25">
        <f t="shared" si="28"/>
        <v>-493</v>
      </c>
      <c r="J454" s="25">
        <f t="shared" si="29"/>
        <v>-59</v>
      </c>
      <c r="K454" s="25">
        <f t="shared" si="30"/>
        <v>604</v>
      </c>
      <c r="L454" s="25">
        <f t="shared" si="31"/>
        <v>-569</v>
      </c>
    </row>
    <row r="455" spans="1:12" x14ac:dyDescent="0.25">
      <c r="A455" s="129">
        <v>42131</v>
      </c>
      <c r="B455" s="38" t="s">
        <v>139</v>
      </c>
      <c r="C455" s="22">
        <v>0</v>
      </c>
      <c r="D455" s="22">
        <v>0</v>
      </c>
      <c r="E455" s="25">
        <v>0</v>
      </c>
      <c r="F455" s="25">
        <v>0</v>
      </c>
      <c r="G455" s="25">
        <v>0</v>
      </c>
      <c r="H455" s="25">
        <v>0</v>
      </c>
      <c r="I455" s="25">
        <f t="shared" si="28"/>
        <v>-493</v>
      </c>
      <c r="J455" s="25">
        <f t="shared" si="29"/>
        <v>-59</v>
      </c>
      <c r="K455" s="25">
        <f t="shared" si="30"/>
        <v>604</v>
      </c>
      <c r="L455" s="25">
        <f t="shared" si="31"/>
        <v>-569</v>
      </c>
    </row>
    <row r="456" spans="1:12" x14ac:dyDescent="0.25">
      <c r="A456" s="129">
        <v>42132</v>
      </c>
      <c r="B456" s="38" t="s">
        <v>139</v>
      </c>
      <c r="C456" s="22">
        <v>0</v>
      </c>
      <c r="D456" s="22">
        <v>0</v>
      </c>
      <c r="E456" s="25">
        <v>0</v>
      </c>
      <c r="F456" s="25">
        <v>0</v>
      </c>
      <c r="G456" s="25">
        <v>0</v>
      </c>
      <c r="H456" s="25">
        <v>0</v>
      </c>
      <c r="I456" s="25">
        <f t="shared" si="28"/>
        <v>-493</v>
      </c>
      <c r="J456" s="25">
        <f t="shared" si="29"/>
        <v>-59</v>
      </c>
      <c r="K456" s="25">
        <f t="shared" si="30"/>
        <v>604</v>
      </c>
      <c r="L456" s="25">
        <f t="shared" si="31"/>
        <v>-569</v>
      </c>
    </row>
    <row r="457" spans="1:12" x14ac:dyDescent="0.25">
      <c r="A457" s="129">
        <v>42133</v>
      </c>
      <c r="B457" s="38" t="s">
        <v>139</v>
      </c>
      <c r="C457" s="22">
        <v>0</v>
      </c>
      <c r="D457" s="22">
        <v>0</v>
      </c>
      <c r="E457" s="25">
        <v>0</v>
      </c>
      <c r="F457" s="25">
        <v>0</v>
      </c>
      <c r="G457" s="25">
        <v>0</v>
      </c>
      <c r="H457" s="25">
        <v>0</v>
      </c>
      <c r="I457" s="25">
        <f t="shared" si="28"/>
        <v>-493</v>
      </c>
      <c r="J457" s="25">
        <f t="shared" si="29"/>
        <v>-59</v>
      </c>
      <c r="K457" s="25">
        <f t="shared" si="30"/>
        <v>604</v>
      </c>
      <c r="L457" s="25">
        <f t="shared" si="31"/>
        <v>-569</v>
      </c>
    </row>
    <row r="458" spans="1:12" x14ac:dyDescent="0.25">
      <c r="A458" s="129">
        <v>42134</v>
      </c>
      <c r="B458" s="38" t="s">
        <v>139</v>
      </c>
      <c r="C458" s="22">
        <v>0</v>
      </c>
      <c r="D458" s="22">
        <v>0</v>
      </c>
      <c r="E458" s="25">
        <v>0</v>
      </c>
      <c r="F458" s="25">
        <v>0</v>
      </c>
      <c r="G458" s="25">
        <v>0</v>
      </c>
      <c r="H458" s="25">
        <v>0</v>
      </c>
      <c r="I458" s="25">
        <f t="shared" si="28"/>
        <v>-493</v>
      </c>
      <c r="J458" s="25">
        <f t="shared" si="29"/>
        <v>-59</v>
      </c>
      <c r="K458" s="25">
        <f t="shared" si="30"/>
        <v>604</v>
      </c>
      <c r="L458" s="25">
        <f t="shared" si="31"/>
        <v>-569</v>
      </c>
    </row>
    <row r="459" spans="1:12" x14ac:dyDescent="0.25">
      <c r="A459" s="129">
        <v>42135</v>
      </c>
      <c r="B459" s="38" t="s">
        <v>139</v>
      </c>
      <c r="C459" s="22">
        <v>0</v>
      </c>
      <c r="D459" s="22">
        <v>0</v>
      </c>
      <c r="E459" s="25">
        <v>0</v>
      </c>
      <c r="F459" s="25">
        <v>0</v>
      </c>
      <c r="G459" s="25">
        <v>0</v>
      </c>
      <c r="H459" s="25">
        <v>0</v>
      </c>
      <c r="I459" s="25">
        <f t="shared" si="28"/>
        <v>-493</v>
      </c>
      <c r="J459" s="25">
        <f t="shared" si="29"/>
        <v>-59</v>
      </c>
      <c r="K459" s="25">
        <f t="shared" si="30"/>
        <v>604</v>
      </c>
      <c r="L459" s="25">
        <f t="shared" si="31"/>
        <v>-569</v>
      </c>
    </row>
    <row r="460" spans="1:12" x14ac:dyDescent="0.25">
      <c r="A460" s="129">
        <v>42136</v>
      </c>
      <c r="B460" s="38" t="s">
        <v>139</v>
      </c>
      <c r="C460" s="22">
        <v>0</v>
      </c>
      <c r="D460" s="22">
        <v>0</v>
      </c>
      <c r="E460" s="25">
        <v>0</v>
      </c>
      <c r="F460" s="25">
        <v>0</v>
      </c>
      <c r="G460" s="25">
        <v>0</v>
      </c>
      <c r="H460" s="25">
        <v>0</v>
      </c>
      <c r="I460" s="25">
        <f t="shared" si="28"/>
        <v>-493</v>
      </c>
      <c r="J460" s="25">
        <f t="shared" si="29"/>
        <v>-59</v>
      </c>
      <c r="K460" s="25">
        <f t="shared" si="30"/>
        <v>604</v>
      </c>
      <c r="L460" s="25">
        <f t="shared" si="31"/>
        <v>-569</v>
      </c>
    </row>
    <row r="461" spans="1:12" x14ac:dyDescent="0.25">
      <c r="A461" s="129">
        <v>42137</v>
      </c>
      <c r="B461" s="38" t="s">
        <v>139</v>
      </c>
      <c r="C461" s="22">
        <v>0</v>
      </c>
      <c r="D461" s="22">
        <v>0</v>
      </c>
      <c r="E461" s="25">
        <v>0</v>
      </c>
      <c r="F461" s="25">
        <v>0</v>
      </c>
      <c r="G461" s="25">
        <v>0</v>
      </c>
      <c r="H461" s="25">
        <v>0</v>
      </c>
      <c r="I461" s="25">
        <f t="shared" si="28"/>
        <v>-493</v>
      </c>
      <c r="J461" s="25">
        <f t="shared" si="29"/>
        <v>-59</v>
      </c>
      <c r="K461" s="25">
        <f t="shared" si="30"/>
        <v>604</v>
      </c>
      <c r="L461" s="25">
        <f t="shared" si="31"/>
        <v>-569</v>
      </c>
    </row>
    <row r="462" spans="1:12" x14ac:dyDescent="0.25">
      <c r="A462" s="129">
        <v>42138</v>
      </c>
      <c r="B462" s="38" t="s">
        <v>139</v>
      </c>
      <c r="C462" s="22">
        <v>0</v>
      </c>
      <c r="D462" s="22">
        <v>0</v>
      </c>
      <c r="E462" s="25">
        <v>0</v>
      </c>
      <c r="F462" s="25">
        <v>0</v>
      </c>
      <c r="G462" s="25">
        <v>0</v>
      </c>
      <c r="H462" s="25">
        <v>0</v>
      </c>
      <c r="I462" s="25">
        <f t="shared" si="28"/>
        <v>-493</v>
      </c>
      <c r="J462" s="25">
        <f t="shared" si="29"/>
        <v>-59</v>
      </c>
      <c r="K462" s="25">
        <f t="shared" si="30"/>
        <v>604</v>
      </c>
      <c r="L462" s="25">
        <f t="shared" si="31"/>
        <v>-569</v>
      </c>
    </row>
    <row r="463" spans="1:12" x14ac:dyDescent="0.25">
      <c r="A463" s="129">
        <v>42139</v>
      </c>
      <c r="B463" s="38" t="s">
        <v>139</v>
      </c>
      <c r="C463" s="22">
        <v>0</v>
      </c>
      <c r="D463" s="22">
        <v>0</v>
      </c>
      <c r="E463" s="25">
        <v>0</v>
      </c>
      <c r="F463" s="25">
        <v>0</v>
      </c>
      <c r="G463" s="25">
        <v>0</v>
      </c>
      <c r="H463" s="25">
        <v>0</v>
      </c>
      <c r="I463" s="25">
        <f t="shared" si="28"/>
        <v>-493</v>
      </c>
      <c r="J463" s="25">
        <f t="shared" si="29"/>
        <v>-59</v>
      </c>
      <c r="K463" s="25">
        <f t="shared" si="30"/>
        <v>604</v>
      </c>
      <c r="L463" s="25">
        <f t="shared" si="31"/>
        <v>-569</v>
      </c>
    </row>
    <row r="464" spans="1:12" x14ac:dyDescent="0.25">
      <c r="A464" s="129">
        <v>42140</v>
      </c>
      <c r="B464" s="38" t="s">
        <v>139</v>
      </c>
      <c r="C464" s="22">
        <v>0</v>
      </c>
      <c r="D464" s="22">
        <v>0</v>
      </c>
      <c r="E464" s="25">
        <v>0</v>
      </c>
      <c r="F464" s="25">
        <v>0</v>
      </c>
      <c r="G464" s="25">
        <v>0</v>
      </c>
      <c r="H464" s="25">
        <v>0</v>
      </c>
      <c r="I464" s="25">
        <f t="shared" si="28"/>
        <v>-493</v>
      </c>
      <c r="J464" s="25">
        <f t="shared" si="29"/>
        <v>-59</v>
      </c>
      <c r="K464" s="25">
        <f t="shared" si="30"/>
        <v>604</v>
      </c>
      <c r="L464" s="25">
        <f t="shared" si="31"/>
        <v>-569</v>
      </c>
    </row>
    <row r="465" spans="1:12" x14ac:dyDescent="0.25">
      <c r="A465" s="129">
        <v>42141</v>
      </c>
      <c r="B465" s="38" t="s">
        <v>139</v>
      </c>
      <c r="C465" s="22">
        <v>0</v>
      </c>
      <c r="D465" s="22">
        <v>0</v>
      </c>
      <c r="E465" s="25">
        <v>0</v>
      </c>
      <c r="F465" s="25">
        <v>0</v>
      </c>
      <c r="G465" s="25">
        <v>0</v>
      </c>
      <c r="H465" s="25">
        <v>0</v>
      </c>
      <c r="I465" s="25">
        <f t="shared" si="28"/>
        <v>-493</v>
      </c>
      <c r="J465" s="25">
        <f t="shared" si="29"/>
        <v>-59</v>
      </c>
      <c r="K465" s="25">
        <f t="shared" si="30"/>
        <v>604</v>
      </c>
      <c r="L465" s="25">
        <f t="shared" si="31"/>
        <v>-569</v>
      </c>
    </row>
    <row r="466" spans="1:12" x14ac:dyDescent="0.25">
      <c r="A466" s="129">
        <v>42142</v>
      </c>
      <c r="B466" s="38" t="s">
        <v>139</v>
      </c>
      <c r="C466" s="22">
        <v>0</v>
      </c>
      <c r="D466" s="22">
        <v>0</v>
      </c>
      <c r="E466" s="25">
        <v>0</v>
      </c>
      <c r="F466" s="25">
        <v>0</v>
      </c>
      <c r="G466" s="25">
        <v>0</v>
      </c>
      <c r="H466" s="25">
        <v>0</v>
      </c>
      <c r="I466" s="25">
        <f t="shared" si="28"/>
        <v>-493</v>
      </c>
      <c r="J466" s="25">
        <f t="shared" si="29"/>
        <v>-59</v>
      </c>
      <c r="K466" s="25">
        <f t="shared" si="30"/>
        <v>604</v>
      </c>
      <c r="L466" s="25">
        <f t="shared" si="31"/>
        <v>-569</v>
      </c>
    </row>
    <row r="467" spans="1:12" x14ac:dyDescent="0.25">
      <c r="A467" s="129">
        <v>42143</v>
      </c>
      <c r="B467" s="38" t="s">
        <v>139</v>
      </c>
      <c r="C467" s="22">
        <v>0</v>
      </c>
      <c r="D467" s="22">
        <v>0</v>
      </c>
      <c r="E467" s="25">
        <v>0</v>
      </c>
      <c r="F467" s="25">
        <v>0</v>
      </c>
      <c r="G467" s="25">
        <v>0</v>
      </c>
      <c r="H467" s="25">
        <v>0</v>
      </c>
      <c r="I467" s="25">
        <f t="shared" si="28"/>
        <v>-493</v>
      </c>
      <c r="J467" s="25">
        <f t="shared" si="29"/>
        <v>-59</v>
      </c>
      <c r="K467" s="25">
        <f t="shared" si="30"/>
        <v>604</v>
      </c>
      <c r="L467" s="25">
        <f t="shared" si="31"/>
        <v>-569</v>
      </c>
    </row>
    <row r="468" spans="1:12" x14ac:dyDescent="0.25">
      <c r="A468" s="129">
        <v>42144</v>
      </c>
      <c r="B468" s="38" t="s">
        <v>139</v>
      </c>
      <c r="C468" s="22">
        <v>0</v>
      </c>
      <c r="D468" s="22">
        <v>0</v>
      </c>
      <c r="E468" s="25">
        <v>0</v>
      </c>
      <c r="F468" s="25">
        <v>0</v>
      </c>
      <c r="G468" s="25">
        <v>0</v>
      </c>
      <c r="H468" s="25">
        <v>0</v>
      </c>
      <c r="I468" s="25">
        <f t="shared" si="28"/>
        <v>-493</v>
      </c>
      <c r="J468" s="25">
        <f t="shared" si="29"/>
        <v>-59</v>
      </c>
      <c r="K468" s="25">
        <f t="shared" si="30"/>
        <v>604</v>
      </c>
      <c r="L468" s="25">
        <f t="shared" si="31"/>
        <v>-569</v>
      </c>
    </row>
    <row r="469" spans="1:12" x14ac:dyDescent="0.25">
      <c r="A469" s="129">
        <v>42145</v>
      </c>
      <c r="B469" s="38" t="s">
        <v>139</v>
      </c>
      <c r="C469" s="22">
        <v>0</v>
      </c>
      <c r="D469" s="22">
        <v>0</v>
      </c>
      <c r="E469" s="25">
        <v>0</v>
      </c>
      <c r="F469" s="25">
        <v>0</v>
      </c>
      <c r="G469" s="25">
        <v>0</v>
      </c>
      <c r="H469" s="25">
        <v>0</v>
      </c>
      <c r="I469" s="25">
        <f t="shared" si="28"/>
        <v>-493</v>
      </c>
      <c r="J469" s="25">
        <f t="shared" si="29"/>
        <v>-59</v>
      </c>
      <c r="K469" s="25">
        <f t="shared" si="30"/>
        <v>604</v>
      </c>
      <c r="L469" s="25">
        <f t="shared" si="31"/>
        <v>-569</v>
      </c>
    </row>
    <row r="470" spans="1:12" x14ac:dyDescent="0.25">
      <c r="A470" s="129">
        <v>42146</v>
      </c>
      <c r="B470" s="38" t="s">
        <v>139</v>
      </c>
      <c r="C470" s="22">
        <v>0</v>
      </c>
      <c r="D470" s="22">
        <v>0</v>
      </c>
      <c r="E470" s="25">
        <v>0</v>
      </c>
      <c r="F470" s="25">
        <v>0</v>
      </c>
      <c r="G470" s="25">
        <v>0</v>
      </c>
      <c r="H470" s="25">
        <v>0</v>
      </c>
      <c r="I470" s="25">
        <f t="shared" si="28"/>
        <v>-493</v>
      </c>
      <c r="J470" s="25">
        <f t="shared" si="29"/>
        <v>-59</v>
      </c>
      <c r="K470" s="25">
        <f t="shared" si="30"/>
        <v>604</v>
      </c>
      <c r="L470" s="25">
        <f t="shared" si="31"/>
        <v>-569</v>
      </c>
    </row>
    <row r="471" spans="1:12" x14ac:dyDescent="0.25">
      <c r="A471" s="15"/>
      <c r="B471" s="128"/>
      <c r="C471" s="128"/>
      <c r="D471" s="128"/>
    </row>
    <row r="472" spans="1:12" x14ac:dyDescent="0.25">
      <c r="A472" s="15"/>
      <c r="B472" s="128"/>
      <c r="C472" s="128"/>
      <c r="D472" s="128"/>
    </row>
    <row r="473" spans="1:12" x14ac:dyDescent="0.25">
      <c r="A473" s="15"/>
      <c r="B473" s="128"/>
      <c r="C473" s="128"/>
      <c r="D473" s="128"/>
    </row>
    <row r="474" spans="1:12" x14ac:dyDescent="0.25">
      <c r="A474" s="15"/>
      <c r="B474" s="128"/>
      <c r="C474" s="128"/>
      <c r="D474" s="128"/>
    </row>
    <row r="475" spans="1:12" x14ac:dyDescent="0.25">
      <c r="A475" s="15"/>
      <c r="B475" s="128"/>
      <c r="C475" s="128"/>
      <c r="D475" s="128"/>
    </row>
    <row r="476" spans="1:12" x14ac:dyDescent="0.25">
      <c r="A476" s="15"/>
      <c r="B476" s="128"/>
      <c r="C476" s="128"/>
      <c r="D476" s="128"/>
    </row>
    <row r="477" spans="1:12" x14ac:dyDescent="0.25">
      <c r="A477" s="15"/>
      <c r="B477" s="128"/>
      <c r="C477" s="128"/>
      <c r="D477" s="128"/>
    </row>
    <row r="478" spans="1:12" x14ac:dyDescent="0.25">
      <c r="A478" s="15"/>
      <c r="B478" s="128"/>
      <c r="C478" s="128"/>
      <c r="D478" s="128"/>
    </row>
    <row r="479" spans="1:12" x14ac:dyDescent="0.25">
      <c r="A479" s="15"/>
      <c r="B479" s="128"/>
      <c r="C479" s="128"/>
      <c r="D479" s="128"/>
    </row>
    <row r="480" spans="1:12" x14ac:dyDescent="0.25">
      <c r="A480" s="15"/>
      <c r="B480" s="128"/>
      <c r="C480" s="128"/>
      <c r="D480" s="128"/>
    </row>
    <row r="481" spans="1:4" x14ac:dyDescent="0.25">
      <c r="A481" s="15"/>
      <c r="B481" s="128"/>
      <c r="C481" s="128"/>
      <c r="D481" s="128"/>
    </row>
    <row r="482" spans="1:4" x14ac:dyDescent="0.25">
      <c r="A482" s="15"/>
      <c r="B482" s="128"/>
      <c r="C482" s="128"/>
      <c r="D482" s="128"/>
    </row>
    <row r="483" spans="1:4" x14ac:dyDescent="0.25">
      <c r="A483" s="15"/>
      <c r="B483" s="128"/>
      <c r="C483" s="128"/>
      <c r="D483" s="128"/>
    </row>
    <row r="484" spans="1:4" x14ac:dyDescent="0.25">
      <c r="A484" s="15"/>
      <c r="B484" s="128"/>
      <c r="C484" s="128"/>
      <c r="D484" s="128"/>
    </row>
    <row r="485" spans="1:4" x14ac:dyDescent="0.25">
      <c r="A485" s="15"/>
      <c r="B485" s="128"/>
      <c r="C485" s="128"/>
      <c r="D485" s="128"/>
    </row>
    <row r="486" spans="1:4" x14ac:dyDescent="0.25">
      <c r="A486" s="15"/>
      <c r="B486" s="128"/>
      <c r="C486" s="128"/>
      <c r="D486" s="128"/>
    </row>
    <row r="487" spans="1:4" x14ac:dyDescent="0.25">
      <c r="A487" s="15"/>
      <c r="B487" s="128"/>
      <c r="C487" s="128"/>
      <c r="D487" s="128"/>
    </row>
    <row r="488" spans="1:4" x14ac:dyDescent="0.25">
      <c r="A488" s="15"/>
      <c r="B488" s="128"/>
      <c r="C488" s="128"/>
      <c r="D488" s="128"/>
    </row>
    <row r="489" spans="1:4" x14ac:dyDescent="0.25">
      <c r="A489" s="15"/>
      <c r="B489" s="128"/>
      <c r="C489" s="128"/>
      <c r="D489" s="128"/>
    </row>
    <row r="490" spans="1:4" x14ac:dyDescent="0.25">
      <c r="A490" s="15"/>
      <c r="B490" s="128"/>
      <c r="C490" s="128"/>
      <c r="D490" s="128"/>
    </row>
    <row r="491" spans="1:4" x14ac:dyDescent="0.25">
      <c r="A491" s="15"/>
      <c r="B491" s="128"/>
      <c r="C491" s="128"/>
      <c r="D491" s="128"/>
    </row>
    <row r="492" spans="1:4" x14ac:dyDescent="0.25">
      <c r="A492" s="15"/>
      <c r="B492" s="128"/>
      <c r="C492" s="128"/>
      <c r="D492" s="128"/>
    </row>
    <row r="493" spans="1:4" x14ac:dyDescent="0.25">
      <c r="A493" s="15"/>
      <c r="B493" s="128"/>
      <c r="C493" s="128"/>
      <c r="D493" s="128"/>
    </row>
    <row r="494" spans="1:4" x14ac:dyDescent="0.25">
      <c r="A494" s="15"/>
      <c r="B494" s="128"/>
      <c r="C494" s="128"/>
      <c r="D494" s="128"/>
    </row>
    <row r="495" spans="1:4" x14ac:dyDescent="0.25">
      <c r="A495" s="15"/>
      <c r="B495" s="128"/>
      <c r="C495" s="128"/>
      <c r="D495" s="128"/>
    </row>
    <row r="496" spans="1:4" x14ac:dyDescent="0.25">
      <c r="A496" s="15"/>
      <c r="B496" s="128"/>
      <c r="C496" s="128"/>
      <c r="D496" s="128"/>
    </row>
    <row r="497" spans="1:4" x14ac:dyDescent="0.25">
      <c r="A497" s="15"/>
      <c r="B497" s="128"/>
      <c r="C497" s="128"/>
      <c r="D497" s="128"/>
    </row>
    <row r="498" spans="1:4" x14ac:dyDescent="0.25">
      <c r="A498" s="15"/>
      <c r="B498" s="128"/>
      <c r="C498" s="128"/>
      <c r="D498" s="128"/>
    </row>
    <row r="499" spans="1:4" x14ac:dyDescent="0.25">
      <c r="A499" s="15"/>
      <c r="B499" s="128"/>
      <c r="C499" s="128"/>
      <c r="D499" s="128"/>
    </row>
    <row r="500" spans="1:4" x14ac:dyDescent="0.25">
      <c r="A500" s="15"/>
      <c r="B500" s="128"/>
      <c r="C500" s="128"/>
      <c r="D500" s="128"/>
    </row>
    <row r="501" spans="1:4" x14ac:dyDescent="0.25">
      <c r="A501" s="15"/>
      <c r="B501" s="128"/>
      <c r="C501" s="128"/>
      <c r="D501" s="128"/>
    </row>
    <row r="502" spans="1:4" x14ac:dyDescent="0.25">
      <c r="A502" s="15"/>
      <c r="B502" s="128"/>
      <c r="C502" s="128"/>
      <c r="D502" s="128"/>
    </row>
    <row r="503" spans="1:4" x14ac:dyDescent="0.25">
      <c r="A503" s="15"/>
      <c r="B503" s="128"/>
      <c r="C503" s="128"/>
      <c r="D503" s="128"/>
    </row>
    <row r="504" spans="1:4" x14ac:dyDescent="0.25">
      <c r="A504" s="15"/>
      <c r="B504" s="128"/>
      <c r="C504" s="128"/>
      <c r="D504" s="128"/>
    </row>
    <row r="505" spans="1:4" x14ac:dyDescent="0.25">
      <c r="A505" s="15"/>
      <c r="B505" s="128"/>
      <c r="C505" s="128"/>
      <c r="D505" s="128"/>
    </row>
    <row r="506" spans="1:4" x14ac:dyDescent="0.25">
      <c r="A506" s="15"/>
      <c r="B506" s="128"/>
      <c r="C506" s="128"/>
      <c r="D506" s="128"/>
    </row>
    <row r="507" spans="1:4" x14ac:dyDescent="0.25">
      <c r="A507" s="15"/>
      <c r="B507" s="128"/>
      <c r="C507" s="128"/>
      <c r="D507" s="128"/>
    </row>
    <row r="508" spans="1:4" x14ac:dyDescent="0.25">
      <c r="A508" s="15"/>
      <c r="B508" s="128"/>
      <c r="C508" s="128"/>
      <c r="D508" s="128"/>
    </row>
    <row r="509" spans="1:4" x14ac:dyDescent="0.25">
      <c r="A509" s="15"/>
      <c r="B509" s="128"/>
      <c r="C509" s="128"/>
      <c r="D509" s="128"/>
    </row>
    <row r="510" spans="1:4" x14ac:dyDescent="0.25">
      <c r="A510" s="15"/>
      <c r="B510" s="128"/>
      <c r="C510" s="128"/>
      <c r="D510" s="128"/>
    </row>
    <row r="511" spans="1:4" x14ac:dyDescent="0.25">
      <c r="A511" s="15"/>
      <c r="B511" s="128"/>
      <c r="C511" s="128"/>
      <c r="D511" s="128"/>
    </row>
    <row r="512" spans="1:4" x14ac:dyDescent="0.25">
      <c r="A512" s="15"/>
      <c r="B512" s="128"/>
      <c r="C512" s="128"/>
      <c r="D512" s="128"/>
    </row>
    <row r="513" spans="1:4" x14ac:dyDescent="0.25">
      <c r="A513" s="15"/>
      <c r="B513" s="128"/>
      <c r="C513" s="128"/>
      <c r="D513" s="128"/>
    </row>
    <row r="514" spans="1:4" x14ac:dyDescent="0.25">
      <c r="A514" s="15"/>
      <c r="B514" s="128"/>
      <c r="C514" s="128"/>
      <c r="D514" s="128"/>
    </row>
    <row r="515" spans="1:4" x14ac:dyDescent="0.25">
      <c r="A515" s="15"/>
      <c r="B515" s="128"/>
      <c r="C515" s="128"/>
      <c r="D515" s="128"/>
    </row>
    <row r="516" spans="1:4" x14ac:dyDescent="0.25">
      <c r="A516" s="15"/>
      <c r="B516" s="128"/>
      <c r="C516" s="128"/>
      <c r="D516" s="128"/>
    </row>
    <row r="517" spans="1:4" x14ac:dyDescent="0.25">
      <c r="A517" s="15"/>
      <c r="B517" s="128"/>
      <c r="C517" s="128"/>
      <c r="D517" s="128"/>
    </row>
    <row r="518" spans="1:4" x14ac:dyDescent="0.25">
      <c r="A518" s="15"/>
      <c r="B518" s="128"/>
      <c r="C518" s="128"/>
      <c r="D518" s="128"/>
    </row>
    <row r="519" spans="1:4" x14ac:dyDescent="0.25">
      <c r="A519" s="15"/>
      <c r="B519" s="128"/>
      <c r="C519" s="128"/>
      <c r="D519" s="128"/>
    </row>
    <row r="520" spans="1:4" x14ac:dyDescent="0.25">
      <c r="A520" s="15"/>
      <c r="B520" s="128"/>
      <c r="C520" s="128"/>
      <c r="D520" s="128"/>
    </row>
    <row r="521" spans="1:4" x14ac:dyDescent="0.25">
      <c r="A521" s="15"/>
      <c r="B521" s="128"/>
      <c r="C521" s="128"/>
      <c r="D521" s="128"/>
    </row>
    <row r="522" spans="1:4" x14ac:dyDescent="0.25">
      <c r="A522" s="15"/>
      <c r="B522" s="128"/>
      <c r="C522" s="128"/>
      <c r="D522" s="128"/>
    </row>
    <row r="523" spans="1:4" x14ac:dyDescent="0.25">
      <c r="A523" s="15"/>
      <c r="B523" s="128"/>
      <c r="C523" s="128"/>
      <c r="D523" s="128"/>
    </row>
    <row r="524" spans="1:4" x14ac:dyDescent="0.25">
      <c r="A524" s="15"/>
      <c r="B524" s="128"/>
      <c r="C524" s="128"/>
      <c r="D524" s="128"/>
    </row>
    <row r="525" spans="1:4" x14ac:dyDescent="0.25">
      <c r="A525" s="15"/>
      <c r="B525" s="128"/>
      <c r="C525" s="128"/>
      <c r="D525" s="128"/>
    </row>
    <row r="526" spans="1:4" x14ac:dyDescent="0.25">
      <c r="A526" s="15"/>
      <c r="B526" s="128"/>
      <c r="C526" s="128"/>
      <c r="D526" s="128"/>
    </row>
    <row r="527" spans="1:4" x14ac:dyDescent="0.25">
      <c r="A527" s="15"/>
      <c r="B527" s="128"/>
      <c r="C527" s="128"/>
      <c r="D527" s="128"/>
    </row>
    <row r="528" spans="1:4" x14ac:dyDescent="0.25">
      <c r="A528" s="15"/>
      <c r="B528" s="128"/>
      <c r="C528" s="128"/>
      <c r="D528" s="128"/>
    </row>
    <row r="529" spans="1:4" x14ac:dyDescent="0.25">
      <c r="A529" s="15"/>
      <c r="B529" s="128"/>
      <c r="C529" s="128"/>
      <c r="D529" s="128"/>
    </row>
    <row r="530" spans="1:4" x14ac:dyDescent="0.25">
      <c r="A530" s="15"/>
      <c r="B530" s="128"/>
      <c r="C530" s="128"/>
      <c r="D530" s="128"/>
    </row>
    <row r="531" spans="1:4" x14ac:dyDescent="0.25">
      <c r="A531" s="15"/>
      <c r="B531" s="128"/>
      <c r="C531" s="128"/>
      <c r="D531" s="128"/>
    </row>
    <row r="532" spans="1:4" x14ac:dyDescent="0.25">
      <c r="A532" s="15"/>
      <c r="B532" s="128"/>
      <c r="C532" s="128"/>
      <c r="D532" s="128"/>
    </row>
    <row r="533" spans="1:4" x14ac:dyDescent="0.25">
      <c r="A533" s="15"/>
      <c r="B533" s="128"/>
      <c r="C533" s="128"/>
      <c r="D533" s="128"/>
    </row>
    <row r="534" spans="1:4" x14ac:dyDescent="0.25">
      <c r="A534" s="15"/>
      <c r="B534" s="128"/>
      <c r="C534" s="128"/>
      <c r="D534" s="128"/>
    </row>
    <row r="535" spans="1:4" x14ac:dyDescent="0.25">
      <c r="A535" s="15"/>
      <c r="B535" s="128"/>
      <c r="C535" s="128"/>
      <c r="D535" s="128"/>
    </row>
    <row r="536" spans="1:4" x14ac:dyDescent="0.25">
      <c r="A536" s="15"/>
      <c r="B536" s="128"/>
      <c r="C536" s="128"/>
      <c r="D536" s="128"/>
    </row>
    <row r="537" spans="1:4" x14ac:dyDescent="0.25">
      <c r="A537" s="15"/>
      <c r="B537" s="128"/>
      <c r="C537" s="128"/>
      <c r="D537" s="128"/>
    </row>
    <row r="538" spans="1:4" x14ac:dyDescent="0.25">
      <c r="A538" s="15"/>
      <c r="B538" s="128"/>
      <c r="C538" s="128"/>
      <c r="D538" s="128"/>
    </row>
    <row r="539" spans="1:4" x14ac:dyDescent="0.25">
      <c r="A539" s="15"/>
      <c r="B539" s="128"/>
      <c r="C539" s="128"/>
      <c r="D539" s="128"/>
    </row>
    <row r="540" spans="1:4" x14ac:dyDescent="0.25">
      <c r="A540" s="15"/>
      <c r="B540" s="128"/>
      <c r="C540" s="128"/>
      <c r="D540" s="128"/>
    </row>
    <row r="541" spans="1:4" x14ac:dyDescent="0.25">
      <c r="A541" s="15"/>
      <c r="B541" s="128"/>
      <c r="C541" s="128"/>
      <c r="D541" s="128"/>
    </row>
    <row r="542" spans="1:4" x14ac:dyDescent="0.25">
      <c r="A542" s="15"/>
      <c r="B542" s="128"/>
      <c r="C542" s="128"/>
      <c r="D542" s="128"/>
    </row>
    <row r="543" spans="1:4" x14ac:dyDescent="0.25">
      <c r="A543" s="15"/>
      <c r="B543" s="128"/>
      <c r="C543" s="128"/>
      <c r="D543" s="128"/>
    </row>
    <row r="544" spans="1:4" x14ac:dyDescent="0.25">
      <c r="A544" s="15"/>
      <c r="B544" s="128"/>
      <c r="C544" s="128"/>
      <c r="D544" s="128"/>
    </row>
    <row r="545" spans="1:4" x14ac:dyDescent="0.25">
      <c r="A545" s="15"/>
      <c r="B545" s="128"/>
      <c r="C545" s="128"/>
      <c r="D545" s="128"/>
    </row>
    <row r="546" spans="1:4" x14ac:dyDescent="0.25">
      <c r="A546" s="15"/>
      <c r="B546" s="128"/>
      <c r="C546" s="128"/>
      <c r="D546" s="128"/>
    </row>
    <row r="547" spans="1:4" x14ac:dyDescent="0.25">
      <c r="A547" s="15"/>
      <c r="B547" s="128"/>
      <c r="C547" s="128"/>
      <c r="D547" s="128"/>
    </row>
    <row r="548" spans="1:4" x14ac:dyDescent="0.25">
      <c r="A548" s="15"/>
      <c r="B548" s="128"/>
      <c r="C548" s="128"/>
      <c r="D548" s="128"/>
    </row>
    <row r="549" spans="1:4" x14ac:dyDescent="0.25">
      <c r="A549" s="15"/>
      <c r="B549" s="128"/>
      <c r="C549" s="128"/>
      <c r="D549" s="128"/>
    </row>
    <row r="550" spans="1:4" x14ac:dyDescent="0.25">
      <c r="A550" s="15"/>
      <c r="B550" s="128"/>
      <c r="C550" s="128"/>
      <c r="D550" s="128"/>
    </row>
    <row r="551" spans="1:4" x14ac:dyDescent="0.25">
      <c r="A551" s="15"/>
      <c r="B551" s="128"/>
      <c r="C551" s="128"/>
      <c r="D551" s="128"/>
    </row>
    <row r="552" spans="1:4" x14ac:dyDescent="0.25">
      <c r="A552" s="15"/>
      <c r="B552" s="128"/>
      <c r="C552" s="128"/>
      <c r="D552" s="128"/>
    </row>
    <row r="553" spans="1:4" x14ac:dyDescent="0.25">
      <c r="A553" s="15"/>
      <c r="B553" s="128"/>
      <c r="C553" s="128"/>
      <c r="D553" s="128"/>
    </row>
    <row r="554" spans="1:4" x14ac:dyDescent="0.25">
      <c r="A554" s="15"/>
      <c r="B554" s="128"/>
      <c r="C554" s="128"/>
      <c r="D554" s="128"/>
    </row>
    <row r="555" spans="1:4" x14ac:dyDescent="0.25">
      <c r="A555" s="15"/>
      <c r="B555" s="128"/>
      <c r="C555" s="128"/>
      <c r="D555" s="128"/>
    </row>
    <row r="556" spans="1:4" x14ac:dyDescent="0.25">
      <c r="A556" s="15"/>
      <c r="B556" s="128"/>
      <c r="C556" s="128"/>
      <c r="D556" s="128"/>
    </row>
    <row r="557" spans="1:4" x14ac:dyDescent="0.25">
      <c r="A557" s="15"/>
      <c r="B557" s="128"/>
      <c r="C557" s="128"/>
      <c r="D557" s="128"/>
    </row>
    <row r="558" spans="1:4" x14ac:dyDescent="0.25">
      <c r="A558" s="15"/>
      <c r="B558" s="128"/>
      <c r="C558" s="128"/>
      <c r="D558" s="128"/>
    </row>
    <row r="559" spans="1:4" x14ac:dyDescent="0.25">
      <c r="A559" s="15"/>
      <c r="B559" s="128"/>
      <c r="C559" s="128"/>
      <c r="D559" s="128"/>
    </row>
    <row r="560" spans="1:4" x14ac:dyDescent="0.25">
      <c r="A560" s="15"/>
      <c r="B560" s="128"/>
      <c r="C560" s="128"/>
      <c r="D560" s="128"/>
    </row>
    <row r="561" spans="1:4" x14ac:dyDescent="0.25">
      <c r="A561" s="15"/>
      <c r="B561" s="128"/>
      <c r="C561" s="128"/>
      <c r="D561" s="128"/>
    </row>
    <row r="562" spans="1:4" x14ac:dyDescent="0.25">
      <c r="A562" s="15"/>
      <c r="B562" s="128"/>
      <c r="C562" s="128"/>
      <c r="D562" s="128"/>
    </row>
    <row r="563" spans="1:4" x14ac:dyDescent="0.25">
      <c r="A563" s="15"/>
      <c r="B563" s="128"/>
      <c r="C563" s="128"/>
      <c r="D563" s="128"/>
    </row>
    <row r="564" spans="1:4" x14ac:dyDescent="0.25">
      <c r="A564" s="15"/>
      <c r="B564" s="128"/>
      <c r="C564" s="128"/>
      <c r="D564" s="128"/>
    </row>
    <row r="565" spans="1:4" x14ac:dyDescent="0.25">
      <c r="A565" s="15"/>
      <c r="B565" s="128"/>
      <c r="C565" s="128"/>
      <c r="D565" s="128"/>
    </row>
    <row r="566" spans="1:4" x14ac:dyDescent="0.25">
      <c r="A566" s="15"/>
      <c r="B566" s="128"/>
      <c r="C566" s="128"/>
      <c r="D566" s="128"/>
    </row>
    <row r="567" spans="1:4" x14ac:dyDescent="0.25">
      <c r="A567" s="15"/>
      <c r="B567" s="128"/>
      <c r="C567" s="128"/>
      <c r="D567" s="128"/>
    </row>
    <row r="568" spans="1:4" x14ac:dyDescent="0.25">
      <c r="A568" s="15"/>
      <c r="B568" s="128"/>
      <c r="C568" s="128"/>
      <c r="D568" s="128"/>
    </row>
    <row r="569" spans="1:4" x14ac:dyDescent="0.25">
      <c r="A569" s="15"/>
      <c r="B569" s="128"/>
      <c r="C569" s="128"/>
      <c r="D569" s="128"/>
    </row>
    <row r="570" spans="1:4" x14ac:dyDescent="0.25">
      <c r="A570" s="15"/>
      <c r="B570" s="128"/>
      <c r="C570" s="128"/>
      <c r="D570" s="128"/>
    </row>
    <row r="571" spans="1:4" x14ac:dyDescent="0.25">
      <c r="A571" s="15"/>
      <c r="B571" s="128"/>
      <c r="C571" s="128"/>
      <c r="D571" s="128"/>
    </row>
    <row r="572" spans="1:4" x14ac:dyDescent="0.25">
      <c r="A572" s="15"/>
      <c r="B572" s="128"/>
      <c r="C572" s="128"/>
      <c r="D572" s="128"/>
    </row>
    <row r="573" spans="1:4" x14ac:dyDescent="0.25">
      <c r="A573" s="15"/>
      <c r="B573" s="128"/>
      <c r="C573" s="128"/>
      <c r="D573" s="128"/>
    </row>
    <row r="574" spans="1:4" x14ac:dyDescent="0.25">
      <c r="A574" s="15"/>
      <c r="B574" s="128"/>
      <c r="C574" s="128"/>
      <c r="D574" s="128"/>
    </row>
    <row r="575" spans="1:4" x14ac:dyDescent="0.25">
      <c r="A575" s="15"/>
      <c r="B575" s="128"/>
      <c r="C575" s="128"/>
      <c r="D575" s="128"/>
    </row>
    <row r="576" spans="1:4" x14ac:dyDescent="0.25">
      <c r="A576" s="15"/>
      <c r="B576" s="128"/>
      <c r="C576" s="128"/>
      <c r="D576" s="128"/>
    </row>
    <row r="577" spans="1:4" x14ac:dyDescent="0.25">
      <c r="A577" s="15"/>
      <c r="B577" s="128"/>
      <c r="C577" s="128"/>
      <c r="D577" s="128"/>
    </row>
    <row r="578" spans="1:4" x14ac:dyDescent="0.25">
      <c r="A578" s="15"/>
      <c r="B578" s="128"/>
      <c r="C578" s="128"/>
      <c r="D578" s="128"/>
    </row>
    <row r="579" spans="1:4" x14ac:dyDescent="0.25">
      <c r="A579" s="15"/>
      <c r="B579" s="128"/>
      <c r="C579" s="128"/>
      <c r="D579" s="128"/>
    </row>
    <row r="580" spans="1:4" x14ac:dyDescent="0.25">
      <c r="A580" s="15"/>
      <c r="B580" s="128"/>
      <c r="C580" s="128"/>
      <c r="D580" s="128"/>
    </row>
    <row r="581" spans="1:4" x14ac:dyDescent="0.25">
      <c r="A581" s="15"/>
      <c r="B581" s="128"/>
      <c r="C581" s="128"/>
      <c r="D581" s="128"/>
    </row>
    <row r="582" spans="1:4" x14ac:dyDescent="0.25">
      <c r="A582" s="15"/>
      <c r="B582" s="128"/>
      <c r="C582" s="128"/>
      <c r="D582" s="128"/>
    </row>
    <row r="583" spans="1:4" x14ac:dyDescent="0.25">
      <c r="A583" s="15"/>
      <c r="B583" s="128"/>
      <c r="C583" s="128"/>
      <c r="D583" s="128"/>
    </row>
    <row r="584" spans="1:4" x14ac:dyDescent="0.25">
      <c r="A584" s="15"/>
      <c r="B584" s="128"/>
      <c r="C584" s="128"/>
      <c r="D584" s="128"/>
    </row>
    <row r="585" spans="1:4" x14ac:dyDescent="0.25">
      <c r="A585" s="15"/>
      <c r="B585" s="128"/>
      <c r="C585" s="128"/>
      <c r="D585" s="128"/>
    </row>
    <row r="586" spans="1:4" x14ac:dyDescent="0.25">
      <c r="A586" s="15"/>
      <c r="B586" s="128"/>
      <c r="C586" s="128"/>
      <c r="D586" s="128"/>
    </row>
    <row r="587" spans="1:4" x14ac:dyDescent="0.25">
      <c r="A587" s="15"/>
      <c r="B587" s="128"/>
      <c r="C587" s="128"/>
      <c r="D587" s="128"/>
    </row>
    <row r="588" spans="1:4" x14ac:dyDescent="0.25">
      <c r="A588" s="15"/>
      <c r="B588" s="128"/>
      <c r="C588" s="128"/>
      <c r="D588" s="128"/>
    </row>
    <row r="589" spans="1:4" x14ac:dyDescent="0.25">
      <c r="A589" s="15"/>
      <c r="B589" s="128"/>
      <c r="C589" s="128"/>
      <c r="D589" s="128"/>
    </row>
    <row r="590" spans="1:4" x14ac:dyDescent="0.25">
      <c r="A590" s="15"/>
      <c r="B590" s="128"/>
      <c r="C590" s="128"/>
      <c r="D590" s="128"/>
    </row>
    <row r="591" spans="1:4" x14ac:dyDescent="0.25">
      <c r="A591" s="15"/>
      <c r="B591" s="128"/>
      <c r="C591" s="128"/>
      <c r="D591" s="128"/>
    </row>
    <row r="592" spans="1:4" x14ac:dyDescent="0.25">
      <c r="A592" s="15"/>
      <c r="B592" s="128"/>
      <c r="C592" s="128"/>
      <c r="D592" s="128"/>
    </row>
    <row r="593" spans="1:4" x14ac:dyDescent="0.25">
      <c r="A593" s="15"/>
      <c r="B593" s="128"/>
      <c r="C593" s="128"/>
      <c r="D593" s="128"/>
    </row>
    <row r="594" spans="1:4" x14ac:dyDescent="0.25">
      <c r="A594" s="15"/>
      <c r="B594" s="128"/>
      <c r="C594" s="128"/>
      <c r="D594" s="128"/>
    </row>
    <row r="595" spans="1:4" x14ac:dyDescent="0.25">
      <c r="A595" s="15"/>
      <c r="B595" s="128"/>
      <c r="C595" s="128"/>
      <c r="D595" s="128"/>
    </row>
    <row r="596" spans="1:4" x14ac:dyDescent="0.25">
      <c r="A596" s="15"/>
      <c r="B596" s="128"/>
      <c r="C596" s="128"/>
      <c r="D596" s="128"/>
    </row>
    <row r="597" spans="1:4" x14ac:dyDescent="0.25">
      <c r="A597" s="15"/>
      <c r="B597" s="128"/>
      <c r="C597" s="128"/>
      <c r="D597" s="128"/>
    </row>
    <row r="598" spans="1:4" x14ac:dyDescent="0.25">
      <c r="A598" s="15"/>
      <c r="B598" s="128"/>
      <c r="C598" s="128"/>
      <c r="D598" s="128"/>
    </row>
    <row r="599" spans="1:4" x14ac:dyDescent="0.25">
      <c r="A599" s="15"/>
      <c r="B599" s="128"/>
      <c r="C599" s="128"/>
      <c r="D599" s="128"/>
    </row>
    <row r="600" spans="1:4" x14ac:dyDescent="0.25">
      <c r="A600" s="15"/>
      <c r="B600" s="128"/>
      <c r="C600" s="128"/>
      <c r="D600" s="128"/>
    </row>
    <row r="601" spans="1:4" x14ac:dyDescent="0.25">
      <c r="A601" s="15"/>
      <c r="B601" s="128"/>
      <c r="C601" s="128"/>
      <c r="D601" s="128"/>
    </row>
    <row r="602" spans="1:4" x14ac:dyDescent="0.25">
      <c r="A602" s="15"/>
      <c r="B602" s="128"/>
      <c r="C602" s="128"/>
      <c r="D602" s="128"/>
    </row>
    <row r="603" spans="1:4" x14ac:dyDescent="0.25">
      <c r="A603" s="15"/>
      <c r="B603" s="128"/>
      <c r="C603" s="128"/>
      <c r="D603" s="128"/>
    </row>
    <row r="604" spans="1:4" x14ac:dyDescent="0.25">
      <c r="A604" s="15"/>
      <c r="B604" s="128"/>
      <c r="C604" s="128"/>
      <c r="D604" s="128"/>
    </row>
    <row r="605" spans="1:4" x14ac:dyDescent="0.25">
      <c r="A605" s="15"/>
      <c r="B605" s="128"/>
      <c r="C605" s="128"/>
      <c r="D605" s="128"/>
    </row>
    <row r="606" spans="1:4" x14ac:dyDescent="0.25">
      <c r="A606" s="15"/>
      <c r="B606" s="128"/>
      <c r="C606" s="128"/>
      <c r="D606" s="128"/>
    </row>
    <row r="607" spans="1:4" x14ac:dyDescent="0.25">
      <c r="A607" s="15"/>
      <c r="B607" s="128"/>
      <c r="C607" s="128"/>
      <c r="D607" s="128"/>
    </row>
    <row r="608" spans="1:4" x14ac:dyDescent="0.25">
      <c r="A608" s="15"/>
      <c r="B608" s="128"/>
      <c r="C608" s="128"/>
      <c r="D608" s="128"/>
    </row>
    <row r="609" spans="1:4" x14ac:dyDescent="0.25">
      <c r="A609" s="15"/>
      <c r="B609" s="128"/>
      <c r="C609" s="128"/>
      <c r="D609" s="128"/>
    </row>
    <row r="610" spans="1:4" x14ac:dyDescent="0.25">
      <c r="A610" s="15"/>
      <c r="B610" s="128"/>
      <c r="C610" s="128"/>
      <c r="D610" s="128"/>
    </row>
    <row r="611" spans="1:4" x14ac:dyDescent="0.25">
      <c r="A611" s="15"/>
      <c r="B611" s="128"/>
      <c r="C611" s="128"/>
      <c r="D611" s="128"/>
    </row>
    <row r="612" spans="1:4" x14ac:dyDescent="0.25">
      <c r="A612" s="15"/>
      <c r="B612" s="128"/>
      <c r="C612" s="128"/>
      <c r="D612" s="128"/>
    </row>
    <row r="613" spans="1:4" x14ac:dyDescent="0.25">
      <c r="A613" s="15"/>
      <c r="B613" s="128"/>
      <c r="C613" s="128"/>
      <c r="D613" s="128"/>
    </row>
    <row r="614" spans="1:4" x14ac:dyDescent="0.25">
      <c r="A614" s="15"/>
      <c r="B614" s="128"/>
      <c r="C614" s="128"/>
      <c r="D614" s="128"/>
    </row>
    <row r="615" spans="1:4" x14ac:dyDescent="0.25">
      <c r="A615" s="15"/>
      <c r="B615" s="128"/>
      <c r="C615" s="128"/>
      <c r="D615" s="128"/>
    </row>
    <row r="616" spans="1:4" x14ac:dyDescent="0.25">
      <c r="A616" s="15"/>
      <c r="B616" s="128"/>
      <c r="C616" s="128"/>
      <c r="D616" s="128"/>
    </row>
    <row r="617" spans="1:4" x14ac:dyDescent="0.25">
      <c r="A617" s="15"/>
      <c r="B617" s="128"/>
      <c r="C617" s="128"/>
      <c r="D617" s="128"/>
    </row>
    <row r="618" spans="1:4" x14ac:dyDescent="0.25">
      <c r="A618" s="15"/>
      <c r="B618" s="128"/>
      <c r="C618" s="128"/>
      <c r="D618" s="128"/>
    </row>
    <row r="619" spans="1:4" x14ac:dyDescent="0.25">
      <c r="A619" s="15"/>
      <c r="B619" s="128"/>
      <c r="C619" s="128"/>
      <c r="D619" s="128"/>
    </row>
    <row r="620" spans="1:4" x14ac:dyDescent="0.25">
      <c r="A620" s="15"/>
      <c r="B620" s="128"/>
      <c r="C620" s="128"/>
      <c r="D620" s="128"/>
    </row>
    <row r="621" spans="1:4" x14ac:dyDescent="0.25">
      <c r="A621" s="15"/>
      <c r="B621" s="128"/>
      <c r="C621" s="128"/>
      <c r="D621" s="128"/>
    </row>
    <row r="622" spans="1:4" x14ac:dyDescent="0.25">
      <c r="A622" s="15"/>
      <c r="B622" s="128"/>
      <c r="C622" s="128"/>
      <c r="D622" s="128"/>
    </row>
    <row r="623" spans="1:4" x14ac:dyDescent="0.25">
      <c r="A623" s="15"/>
      <c r="B623" s="128"/>
      <c r="C623" s="128"/>
      <c r="D623" s="128"/>
    </row>
    <row r="624" spans="1:4" x14ac:dyDescent="0.25">
      <c r="A624" s="15"/>
      <c r="B624" s="128"/>
      <c r="C624" s="128"/>
      <c r="D624" s="128"/>
    </row>
    <row r="625" spans="1:4" x14ac:dyDescent="0.25">
      <c r="A625" s="15"/>
      <c r="B625" s="128"/>
      <c r="C625" s="128"/>
      <c r="D625" s="128"/>
    </row>
    <row r="626" spans="1:4" x14ac:dyDescent="0.25">
      <c r="A626" s="15"/>
      <c r="B626" s="128"/>
      <c r="C626" s="128"/>
      <c r="D626" s="128"/>
    </row>
    <row r="627" spans="1:4" x14ac:dyDescent="0.25">
      <c r="A627" s="15"/>
      <c r="B627" s="128"/>
      <c r="C627" s="128"/>
      <c r="D627" s="128"/>
    </row>
    <row r="628" spans="1:4" x14ac:dyDescent="0.25">
      <c r="A628" s="15"/>
      <c r="B628" s="128"/>
      <c r="C628" s="128"/>
      <c r="D628" s="128"/>
    </row>
    <row r="629" spans="1:4" x14ac:dyDescent="0.25">
      <c r="A629" s="15"/>
      <c r="B629" s="128"/>
      <c r="C629" s="128"/>
      <c r="D629" s="128"/>
    </row>
    <row r="630" spans="1:4" x14ac:dyDescent="0.25">
      <c r="A630" s="15"/>
      <c r="B630" s="128"/>
      <c r="C630" s="128"/>
      <c r="D630" s="128"/>
    </row>
    <row r="631" spans="1:4" x14ac:dyDescent="0.25">
      <c r="A631" s="15"/>
      <c r="B631" s="128"/>
      <c r="C631" s="128"/>
      <c r="D631" s="128"/>
    </row>
    <row r="632" spans="1:4" x14ac:dyDescent="0.25">
      <c r="A632" s="15"/>
      <c r="B632" s="128"/>
      <c r="C632" s="128"/>
      <c r="D632" s="128"/>
    </row>
    <row r="633" spans="1:4" x14ac:dyDescent="0.25">
      <c r="A633" s="15"/>
      <c r="B633" s="128"/>
      <c r="C633" s="128"/>
      <c r="D633" s="128"/>
    </row>
    <row r="634" spans="1:4" x14ac:dyDescent="0.25">
      <c r="A634" s="15"/>
      <c r="B634" s="128"/>
      <c r="C634" s="128"/>
      <c r="D634" s="128"/>
    </row>
    <row r="635" spans="1:4" x14ac:dyDescent="0.25">
      <c r="A635" s="15"/>
      <c r="B635" s="128"/>
      <c r="C635" s="128"/>
      <c r="D635" s="128"/>
    </row>
    <row r="636" spans="1:4" x14ac:dyDescent="0.25">
      <c r="A636" s="15"/>
      <c r="B636" s="128"/>
      <c r="C636" s="128"/>
      <c r="D636" s="128"/>
    </row>
    <row r="637" spans="1:4" x14ac:dyDescent="0.25">
      <c r="A637" s="15"/>
      <c r="B637" s="128"/>
      <c r="C637" s="128"/>
      <c r="D637" s="128"/>
    </row>
    <row r="638" spans="1:4" x14ac:dyDescent="0.25">
      <c r="A638" s="15"/>
      <c r="B638" s="128"/>
      <c r="C638" s="128"/>
      <c r="D638" s="128"/>
    </row>
    <row r="639" spans="1:4" x14ac:dyDescent="0.25">
      <c r="A639" s="15"/>
      <c r="B639" s="128"/>
      <c r="C639" s="128"/>
      <c r="D639" s="128"/>
    </row>
    <row r="640" spans="1:4" x14ac:dyDescent="0.25">
      <c r="A640" s="15"/>
      <c r="B640" s="128"/>
      <c r="C640" s="128"/>
      <c r="D640" s="128"/>
    </row>
    <row r="641" spans="1:4" x14ac:dyDescent="0.25">
      <c r="A641" s="15"/>
      <c r="B641" s="128"/>
      <c r="C641" s="128"/>
      <c r="D641" s="128"/>
    </row>
    <row r="642" spans="1:4" x14ac:dyDescent="0.25">
      <c r="A642" s="15"/>
      <c r="B642" s="128"/>
      <c r="C642" s="128"/>
      <c r="D642" s="128"/>
    </row>
    <row r="643" spans="1:4" x14ac:dyDescent="0.25">
      <c r="A643" s="15"/>
      <c r="B643" s="128"/>
      <c r="C643" s="128"/>
      <c r="D643" s="128"/>
    </row>
    <row r="644" spans="1:4" x14ac:dyDescent="0.25">
      <c r="A644" s="15"/>
      <c r="B644" s="128"/>
      <c r="C644" s="128"/>
      <c r="D644" s="128"/>
    </row>
    <row r="645" spans="1:4" x14ac:dyDescent="0.25">
      <c r="A645" s="15"/>
      <c r="B645" s="128"/>
      <c r="C645" s="128"/>
      <c r="D645" s="128"/>
    </row>
    <row r="646" spans="1:4" x14ac:dyDescent="0.25">
      <c r="A646" s="15"/>
      <c r="B646" s="128"/>
      <c r="C646" s="128"/>
      <c r="D646" s="128"/>
    </row>
    <row r="647" spans="1:4" x14ac:dyDescent="0.25">
      <c r="A647" s="15"/>
      <c r="B647" s="128"/>
      <c r="C647" s="128"/>
      <c r="D647" s="128"/>
    </row>
    <row r="648" spans="1:4" x14ac:dyDescent="0.25">
      <c r="A648" s="15"/>
      <c r="B648" s="128"/>
      <c r="C648" s="128"/>
      <c r="D648" s="128"/>
    </row>
    <row r="649" spans="1:4" x14ac:dyDescent="0.25">
      <c r="A649" s="15"/>
      <c r="B649" s="128"/>
      <c r="C649" s="128"/>
      <c r="D649" s="128"/>
    </row>
    <row r="650" spans="1:4" x14ac:dyDescent="0.25">
      <c r="A650" s="15"/>
      <c r="B650" s="128"/>
      <c r="C650" s="128"/>
      <c r="D650" s="128"/>
    </row>
    <row r="651" spans="1:4" x14ac:dyDescent="0.25">
      <c r="A651" s="15"/>
      <c r="B651" s="128"/>
      <c r="C651" s="128"/>
      <c r="D651" s="128"/>
    </row>
    <row r="652" spans="1:4" x14ac:dyDescent="0.25">
      <c r="A652" s="15"/>
      <c r="B652" s="128"/>
      <c r="C652" s="128"/>
      <c r="D652" s="128"/>
    </row>
    <row r="653" spans="1:4" x14ac:dyDescent="0.25">
      <c r="A653" s="15"/>
      <c r="B653" s="128"/>
      <c r="C653" s="128"/>
      <c r="D653" s="128"/>
    </row>
    <row r="654" spans="1:4" x14ac:dyDescent="0.25">
      <c r="A654" s="15"/>
      <c r="B654" s="128"/>
      <c r="C654" s="128"/>
      <c r="D654" s="128"/>
    </row>
    <row r="655" spans="1:4" x14ac:dyDescent="0.25">
      <c r="A655" s="15"/>
      <c r="B655" s="128"/>
      <c r="C655" s="128"/>
      <c r="D655" s="128"/>
    </row>
    <row r="656" spans="1:4" x14ac:dyDescent="0.25">
      <c r="A656" s="15"/>
      <c r="B656" s="128"/>
      <c r="C656" s="128"/>
      <c r="D656" s="128"/>
    </row>
    <row r="657" spans="1:4" x14ac:dyDescent="0.25">
      <c r="A657" s="15"/>
      <c r="B657" s="128"/>
      <c r="C657" s="128"/>
      <c r="D657" s="128"/>
    </row>
    <row r="658" spans="1:4" x14ac:dyDescent="0.25">
      <c r="A658" s="15"/>
      <c r="B658" s="128"/>
      <c r="C658" s="128"/>
      <c r="D658" s="128"/>
    </row>
    <row r="659" spans="1:4" x14ac:dyDescent="0.25">
      <c r="A659" s="15"/>
      <c r="B659" s="128"/>
      <c r="C659" s="128"/>
      <c r="D659" s="128"/>
    </row>
    <row r="660" spans="1:4" x14ac:dyDescent="0.25">
      <c r="A660" s="15"/>
      <c r="B660" s="128"/>
      <c r="C660" s="128"/>
      <c r="D660" s="128"/>
    </row>
    <row r="661" spans="1:4" x14ac:dyDescent="0.25">
      <c r="A661" s="15"/>
      <c r="B661" s="128"/>
      <c r="C661" s="128"/>
      <c r="D661" s="128"/>
    </row>
    <row r="662" spans="1:4" x14ac:dyDescent="0.25">
      <c r="A662" s="15"/>
      <c r="B662" s="128"/>
      <c r="C662" s="128"/>
      <c r="D662" s="128"/>
    </row>
    <row r="663" spans="1:4" x14ac:dyDescent="0.25">
      <c r="A663" s="15"/>
      <c r="B663" s="128"/>
      <c r="C663" s="128"/>
      <c r="D663" s="128"/>
    </row>
    <row r="664" spans="1:4" x14ac:dyDescent="0.25">
      <c r="A664" s="15"/>
      <c r="B664" s="128"/>
      <c r="C664" s="128"/>
      <c r="D664" s="128"/>
    </row>
    <row r="665" spans="1:4" x14ac:dyDescent="0.25">
      <c r="A665" s="15"/>
      <c r="B665" s="128"/>
      <c r="C665" s="128"/>
      <c r="D665" s="128"/>
    </row>
    <row r="666" spans="1:4" x14ac:dyDescent="0.25">
      <c r="A666" s="15"/>
      <c r="B666" s="128"/>
      <c r="C666" s="128"/>
      <c r="D666" s="128"/>
    </row>
    <row r="667" spans="1:4" x14ac:dyDescent="0.25">
      <c r="A667" s="15"/>
      <c r="B667" s="128"/>
      <c r="C667" s="128"/>
      <c r="D667" s="128"/>
    </row>
    <row r="668" spans="1:4" x14ac:dyDescent="0.25">
      <c r="A668" s="15"/>
      <c r="B668" s="128"/>
      <c r="C668" s="128"/>
      <c r="D668" s="128"/>
    </row>
    <row r="669" spans="1:4" x14ac:dyDescent="0.25">
      <c r="A669" s="15"/>
      <c r="B669" s="128"/>
      <c r="C669" s="128"/>
      <c r="D669" s="128"/>
    </row>
    <row r="670" spans="1:4" x14ac:dyDescent="0.25">
      <c r="A670" s="15"/>
      <c r="B670" s="128"/>
      <c r="C670" s="128"/>
      <c r="D670" s="128"/>
    </row>
    <row r="671" spans="1:4" x14ac:dyDescent="0.25">
      <c r="A671" s="15"/>
      <c r="B671" s="128"/>
      <c r="C671" s="128"/>
      <c r="D671" s="128"/>
    </row>
    <row r="672" spans="1:4" x14ac:dyDescent="0.25">
      <c r="A672" s="15"/>
      <c r="B672" s="128"/>
      <c r="C672" s="128"/>
      <c r="D672" s="128"/>
    </row>
    <row r="673" spans="1:4" x14ac:dyDescent="0.25">
      <c r="A673" s="15"/>
      <c r="B673" s="128"/>
      <c r="C673" s="128"/>
      <c r="D673" s="128"/>
    </row>
    <row r="674" spans="1:4" x14ac:dyDescent="0.25">
      <c r="A674" s="15"/>
      <c r="B674" s="128"/>
      <c r="C674" s="128"/>
      <c r="D674" s="128"/>
    </row>
    <row r="675" spans="1:4" x14ac:dyDescent="0.25">
      <c r="A675" s="15"/>
      <c r="B675" s="128"/>
      <c r="C675" s="128"/>
      <c r="D675" s="128"/>
    </row>
    <row r="676" spans="1:4" x14ac:dyDescent="0.25">
      <c r="A676" s="15"/>
      <c r="B676" s="128"/>
      <c r="C676" s="128"/>
      <c r="D676" s="128"/>
    </row>
    <row r="677" spans="1:4" x14ac:dyDescent="0.25">
      <c r="A677" s="15"/>
      <c r="B677" s="128"/>
      <c r="C677" s="128"/>
      <c r="D677" s="128"/>
    </row>
    <row r="678" spans="1:4" x14ac:dyDescent="0.25">
      <c r="A678" s="15"/>
      <c r="B678" s="128"/>
      <c r="C678" s="128"/>
      <c r="D678" s="128"/>
    </row>
    <row r="679" spans="1:4" x14ac:dyDescent="0.25">
      <c r="A679" s="15"/>
      <c r="B679" s="128"/>
      <c r="C679" s="128"/>
      <c r="D679" s="128"/>
    </row>
    <row r="680" spans="1:4" x14ac:dyDescent="0.25">
      <c r="A680" s="15"/>
      <c r="B680" s="128"/>
      <c r="C680" s="128"/>
      <c r="D680" s="128"/>
    </row>
    <row r="681" spans="1:4" x14ac:dyDescent="0.25">
      <c r="A681" s="15"/>
      <c r="B681" s="128"/>
      <c r="C681" s="128"/>
      <c r="D681" s="128"/>
    </row>
    <row r="682" spans="1:4" x14ac:dyDescent="0.25">
      <c r="A682" s="15"/>
      <c r="B682" s="128"/>
      <c r="C682" s="128"/>
      <c r="D682" s="128"/>
    </row>
    <row r="683" spans="1:4" x14ac:dyDescent="0.25">
      <c r="A683" s="15"/>
      <c r="B683" s="128"/>
      <c r="C683" s="128"/>
      <c r="D683" s="128"/>
    </row>
    <row r="684" spans="1:4" x14ac:dyDescent="0.25">
      <c r="A684" s="15"/>
      <c r="B684" s="128"/>
      <c r="C684" s="128"/>
      <c r="D684" s="128"/>
    </row>
    <row r="685" spans="1:4" x14ac:dyDescent="0.25">
      <c r="A685" s="15"/>
      <c r="B685" s="128"/>
      <c r="C685" s="128"/>
      <c r="D685" s="128"/>
    </row>
    <row r="686" spans="1:4" x14ac:dyDescent="0.25">
      <c r="A686" s="15"/>
      <c r="B686" s="128"/>
      <c r="C686" s="128"/>
      <c r="D686" s="128"/>
    </row>
    <row r="687" spans="1:4" x14ac:dyDescent="0.25">
      <c r="A687" s="15"/>
      <c r="B687" s="128"/>
      <c r="C687" s="128"/>
      <c r="D687" s="128"/>
    </row>
    <row r="688" spans="1:4" x14ac:dyDescent="0.25">
      <c r="A688" s="15"/>
      <c r="B688" s="128"/>
      <c r="C688" s="128"/>
      <c r="D688" s="128"/>
    </row>
    <row r="689" spans="1:4" x14ac:dyDescent="0.25">
      <c r="A689" s="15"/>
      <c r="B689" s="128"/>
      <c r="C689" s="128"/>
      <c r="D689" s="128"/>
    </row>
    <row r="690" spans="1:4" x14ac:dyDescent="0.25">
      <c r="A690" s="15"/>
      <c r="B690" s="128"/>
      <c r="C690" s="128"/>
      <c r="D690" s="128"/>
    </row>
    <row r="691" spans="1:4" x14ac:dyDescent="0.25">
      <c r="A691" s="15"/>
      <c r="B691" s="128"/>
      <c r="C691" s="128"/>
      <c r="D691" s="128"/>
    </row>
    <row r="692" spans="1:4" x14ac:dyDescent="0.25">
      <c r="A692" s="15"/>
      <c r="B692" s="128"/>
      <c r="C692" s="128"/>
      <c r="D692" s="128"/>
    </row>
    <row r="693" spans="1:4" x14ac:dyDescent="0.25">
      <c r="A693" s="15"/>
      <c r="B693" s="128"/>
      <c r="C693" s="128"/>
      <c r="D693" s="128"/>
    </row>
    <row r="694" spans="1:4" x14ac:dyDescent="0.25">
      <c r="A694" s="15"/>
      <c r="B694" s="128"/>
      <c r="C694" s="128"/>
      <c r="D694" s="128"/>
    </row>
    <row r="695" spans="1:4" x14ac:dyDescent="0.25">
      <c r="A695" s="15"/>
      <c r="B695" s="128"/>
      <c r="C695" s="128"/>
      <c r="D695" s="128"/>
    </row>
    <row r="696" spans="1:4" x14ac:dyDescent="0.25">
      <c r="A696" s="15"/>
      <c r="B696" s="128"/>
      <c r="C696" s="128"/>
      <c r="D696" s="128"/>
    </row>
    <row r="697" spans="1:4" x14ac:dyDescent="0.25">
      <c r="A697" s="15"/>
      <c r="B697" s="128"/>
      <c r="C697" s="128"/>
      <c r="D697" s="128"/>
    </row>
    <row r="698" spans="1:4" x14ac:dyDescent="0.25">
      <c r="A698" s="15"/>
      <c r="B698" s="128"/>
      <c r="C698" s="128"/>
      <c r="D698" s="128"/>
    </row>
    <row r="699" spans="1:4" x14ac:dyDescent="0.25">
      <c r="A699" s="15"/>
      <c r="B699" s="128"/>
      <c r="C699" s="128"/>
      <c r="D699" s="128"/>
    </row>
    <row r="700" spans="1:4" x14ac:dyDescent="0.25">
      <c r="A700" s="15"/>
      <c r="B700" s="128"/>
      <c r="C700" s="128"/>
      <c r="D700" s="128"/>
    </row>
    <row r="701" spans="1:4" x14ac:dyDescent="0.25">
      <c r="A701" s="15"/>
      <c r="B701" s="128"/>
      <c r="C701" s="128"/>
      <c r="D701" s="128"/>
    </row>
    <row r="702" spans="1:4" x14ac:dyDescent="0.25">
      <c r="A702" s="15"/>
      <c r="B702" s="128"/>
      <c r="C702" s="128"/>
      <c r="D702" s="128"/>
    </row>
    <row r="703" spans="1:4" x14ac:dyDescent="0.25">
      <c r="A703" s="15"/>
      <c r="B703" s="128"/>
      <c r="C703" s="128"/>
      <c r="D703" s="128"/>
    </row>
    <row r="704" spans="1:4" x14ac:dyDescent="0.25">
      <c r="A704" s="15"/>
      <c r="B704" s="128"/>
      <c r="C704" s="128"/>
      <c r="D704" s="128"/>
    </row>
    <row r="705" spans="1:4" x14ac:dyDescent="0.25">
      <c r="A705" s="15"/>
      <c r="B705" s="128"/>
      <c r="C705" s="128"/>
      <c r="D705" s="128"/>
    </row>
    <row r="706" spans="1:4" x14ac:dyDescent="0.25">
      <c r="A706" s="15"/>
      <c r="B706" s="128"/>
      <c r="C706" s="128"/>
      <c r="D706" s="128"/>
    </row>
    <row r="707" spans="1:4" x14ac:dyDescent="0.25">
      <c r="A707" s="15"/>
      <c r="B707" s="128"/>
      <c r="C707" s="128"/>
      <c r="D707" s="128"/>
    </row>
    <row r="708" spans="1:4" x14ac:dyDescent="0.25">
      <c r="A708" s="15"/>
      <c r="B708" s="128"/>
      <c r="C708" s="128"/>
      <c r="D708" s="128"/>
    </row>
    <row r="709" spans="1:4" x14ac:dyDescent="0.25">
      <c r="A709" s="15"/>
      <c r="B709" s="128"/>
      <c r="C709" s="128"/>
      <c r="D709" s="128"/>
    </row>
    <row r="710" spans="1:4" x14ac:dyDescent="0.25">
      <c r="A710" s="15"/>
      <c r="B710" s="128"/>
      <c r="C710" s="128"/>
      <c r="D710" s="128"/>
    </row>
    <row r="711" spans="1:4" x14ac:dyDescent="0.25">
      <c r="A711" s="15"/>
      <c r="B711" s="128"/>
      <c r="C711" s="128"/>
      <c r="D711" s="128"/>
    </row>
    <row r="712" spans="1:4" x14ac:dyDescent="0.25">
      <c r="A712" s="15"/>
      <c r="B712" s="128"/>
      <c r="C712" s="128"/>
      <c r="D712" s="128"/>
    </row>
    <row r="713" spans="1:4" x14ac:dyDescent="0.25">
      <c r="A713" s="15"/>
      <c r="B713" s="128"/>
      <c r="C713" s="128"/>
      <c r="D713" s="128"/>
    </row>
    <row r="714" spans="1:4" x14ac:dyDescent="0.25">
      <c r="A714" s="15"/>
      <c r="B714" s="128"/>
      <c r="C714" s="128"/>
      <c r="D714" s="128"/>
    </row>
    <row r="715" spans="1:4" x14ac:dyDescent="0.25">
      <c r="A715" s="15"/>
      <c r="B715" s="128"/>
      <c r="C715" s="128"/>
      <c r="D715" s="128"/>
    </row>
    <row r="716" spans="1:4" x14ac:dyDescent="0.25">
      <c r="A716" s="15"/>
      <c r="B716" s="128"/>
      <c r="C716" s="128"/>
      <c r="D716" s="128"/>
    </row>
    <row r="717" spans="1:4" x14ac:dyDescent="0.25">
      <c r="A717" s="15"/>
      <c r="B717" s="128"/>
      <c r="C717" s="128"/>
      <c r="D717" s="128"/>
    </row>
    <row r="718" spans="1:4" x14ac:dyDescent="0.25">
      <c r="A718" s="15"/>
      <c r="B718" s="128"/>
      <c r="C718" s="128"/>
      <c r="D718" s="128"/>
    </row>
    <row r="719" spans="1:4" x14ac:dyDescent="0.25">
      <c r="A719" s="15"/>
      <c r="B719" s="128"/>
      <c r="C719" s="128"/>
      <c r="D719" s="128"/>
    </row>
    <row r="720" spans="1:4" x14ac:dyDescent="0.25">
      <c r="A720" s="15"/>
      <c r="B720" s="128"/>
      <c r="C720" s="128"/>
      <c r="D720" s="128"/>
    </row>
    <row r="721" spans="1:4" x14ac:dyDescent="0.25">
      <c r="A721" s="15"/>
      <c r="B721" s="128"/>
      <c r="C721" s="128"/>
      <c r="D721" s="128"/>
    </row>
    <row r="722" spans="1:4" x14ac:dyDescent="0.25">
      <c r="A722" s="15"/>
      <c r="B722" s="128"/>
      <c r="C722" s="128"/>
      <c r="D722" s="128"/>
    </row>
    <row r="723" spans="1:4" x14ac:dyDescent="0.25">
      <c r="A723" s="15"/>
      <c r="B723" s="128"/>
      <c r="C723" s="128"/>
      <c r="D723" s="128"/>
    </row>
    <row r="724" spans="1:4" x14ac:dyDescent="0.25">
      <c r="A724" s="15"/>
      <c r="B724" s="128"/>
      <c r="C724" s="128"/>
      <c r="D724" s="128"/>
    </row>
    <row r="725" spans="1:4" x14ac:dyDescent="0.25">
      <c r="A725" s="15"/>
      <c r="B725" s="128"/>
      <c r="C725" s="128"/>
      <c r="D725" s="128"/>
    </row>
    <row r="726" spans="1:4" x14ac:dyDescent="0.25">
      <c r="A726" s="15"/>
      <c r="B726" s="128"/>
      <c r="C726" s="128"/>
      <c r="D726" s="128"/>
    </row>
    <row r="727" spans="1:4" x14ac:dyDescent="0.25">
      <c r="A727" s="15"/>
      <c r="B727" s="128"/>
      <c r="C727" s="128"/>
      <c r="D727" s="128"/>
    </row>
    <row r="728" spans="1:4" x14ac:dyDescent="0.25">
      <c r="A728" s="15"/>
      <c r="B728" s="128"/>
      <c r="C728" s="128"/>
      <c r="D728" s="128"/>
    </row>
    <row r="729" spans="1:4" x14ac:dyDescent="0.25">
      <c r="A729" s="15"/>
      <c r="B729" s="128"/>
      <c r="C729" s="128"/>
      <c r="D729" s="128"/>
    </row>
    <row r="730" spans="1:4" x14ac:dyDescent="0.25">
      <c r="A730" s="15"/>
      <c r="B730" s="128"/>
      <c r="C730" s="128"/>
      <c r="D730" s="128"/>
    </row>
    <row r="731" spans="1:4" x14ac:dyDescent="0.25">
      <c r="A731" s="15"/>
      <c r="B731" s="128"/>
      <c r="C731" s="128"/>
      <c r="D731" s="128"/>
    </row>
    <row r="732" spans="1:4" x14ac:dyDescent="0.25">
      <c r="A732" s="15"/>
      <c r="B732" s="128"/>
      <c r="C732" s="128"/>
      <c r="D732" s="128"/>
    </row>
    <row r="733" spans="1:4" x14ac:dyDescent="0.25">
      <c r="A733" s="15"/>
      <c r="B733" s="128"/>
      <c r="C733" s="128"/>
      <c r="D733" s="128"/>
    </row>
    <row r="734" spans="1:4" x14ac:dyDescent="0.25">
      <c r="A734" s="15"/>
      <c r="B734" s="128"/>
      <c r="C734" s="128"/>
      <c r="D734" s="128"/>
    </row>
    <row r="735" spans="1:4" x14ac:dyDescent="0.25">
      <c r="A735" s="15"/>
      <c r="B735" s="128"/>
      <c r="C735" s="128"/>
      <c r="D735" s="128"/>
    </row>
    <row r="736" spans="1:4" x14ac:dyDescent="0.25">
      <c r="A736" s="15"/>
      <c r="B736" s="128"/>
      <c r="C736" s="128"/>
      <c r="D736" s="128"/>
    </row>
    <row r="737" spans="1:4" x14ac:dyDescent="0.25">
      <c r="A737" s="15"/>
      <c r="B737" s="128"/>
      <c r="C737" s="128"/>
      <c r="D737" s="128"/>
    </row>
    <row r="738" spans="1:4" x14ac:dyDescent="0.25">
      <c r="A738" s="15"/>
      <c r="B738" s="128"/>
      <c r="C738" s="128"/>
      <c r="D738" s="128"/>
    </row>
    <row r="739" spans="1:4" x14ac:dyDescent="0.25">
      <c r="A739" s="15"/>
      <c r="B739" s="128"/>
      <c r="C739" s="128"/>
      <c r="D739" s="128"/>
    </row>
    <row r="740" spans="1:4" x14ac:dyDescent="0.25">
      <c r="A740" s="15"/>
      <c r="B740" s="128"/>
      <c r="C740" s="128"/>
      <c r="D740" s="128"/>
    </row>
    <row r="741" spans="1:4" x14ac:dyDescent="0.25">
      <c r="A741" s="15"/>
      <c r="B741" s="128"/>
      <c r="C741" s="128"/>
      <c r="D741" s="128"/>
    </row>
    <row r="742" spans="1:4" x14ac:dyDescent="0.25">
      <c r="A742" s="15"/>
      <c r="B742" s="128"/>
      <c r="C742" s="128"/>
      <c r="D742" s="128"/>
    </row>
    <row r="743" spans="1:4" x14ac:dyDescent="0.25">
      <c r="A743" s="15"/>
      <c r="B743" s="128"/>
      <c r="C743" s="128"/>
      <c r="D743" s="128"/>
    </row>
    <row r="744" spans="1:4" x14ac:dyDescent="0.25">
      <c r="A744" s="15"/>
      <c r="B744" s="128"/>
      <c r="C744" s="128"/>
      <c r="D744" s="128"/>
    </row>
    <row r="745" spans="1:4" x14ac:dyDescent="0.25">
      <c r="A745" s="15"/>
      <c r="B745" s="128"/>
      <c r="C745" s="128"/>
      <c r="D745" s="128"/>
    </row>
    <row r="746" spans="1:4" x14ac:dyDescent="0.25">
      <c r="A746" s="15"/>
      <c r="B746" s="128"/>
      <c r="C746" s="128"/>
      <c r="D746" s="128"/>
    </row>
    <row r="747" spans="1:4" x14ac:dyDescent="0.25">
      <c r="A747" s="15"/>
      <c r="B747" s="128"/>
      <c r="C747" s="128"/>
      <c r="D747" s="128"/>
    </row>
  </sheetData>
  <autoFilter ref="A2:L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8"/>
  <sheetViews>
    <sheetView topLeftCell="G1" workbookViewId="0">
      <selection activeCell="J34" sqref="J34"/>
    </sheetView>
  </sheetViews>
  <sheetFormatPr defaultRowHeight="15" x14ac:dyDescent="0.25"/>
  <cols>
    <col min="1" max="1" width="3" bestFit="1" customWidth="1"/>
    <col min="2" max="2" width="14.42578125" bestFit="1" customWidth="1"/>
    <col min="3" max="3" width="10.42578125" bestFit="1" customWidth="1"/>
    <col min="4" max="4" width="11" bestFit="1" customWidth="1"/>
    <col min="5" max="5" width="10.7109375" bestFit="1" customWidth="1"/>
    <col min="6" max="6" width="11.7109375" bestFit="1" customWidth="1"/>
    <col min="7" max="7" width="51.42578125" bestFit="1" customWidth="1"/>
    <col min="8" max="8" width="19.7109375" bestFit="1" customWidth="1"/>
    <col min="9" max="9" width="5.5703125" bestFit="1" customWidth="1"/>
    <col min="10" max="10" width="11.85546875" bestFit="1" customWidth="1"/>
    <col min="11" max="11" width="16.42578125" bestFit="1" customWidth="1"/>
    <col min="12" max="12" width="16.85546875" bestFit="1" customWidth="1"/>
    <col min="13" max="13" width="7.28515625" bestFit="1" customWidth="1"/>
    <col min="14" max="14" width="17.7109375" bestFit="1" customWidth="1"/>
    <col min="15" max="15" width="18.85546875" bestFit="1" customWidth="1"/>
    <col min="16" max="16" width="25.85546875" bestFit="1" customWidth="1"/>
    <col min="17" max="17" width="30" bestFit="1" customWidth="1"/>
    <col min="18" max="18" width="27.140625" bestFit="1" customWidth="1"/>
    <col min="19" max="19" width="27.7109375" bestFit="1" customWidth="1"/>
    <col min="20" max="20" width="23.7109375" bestFit="1" customWidth="1"/>
    <col min="21" max="21" width="15.28515625" bestFit="1" customWidth="1"/>
    <col min="22" max="22" width="18.85546875" bestFit="1" customWidth="1"/>
    <col min="24" max="24" width="11.85546875" bestFit="1" customWidth="1"/>
    <col min="25" max="25" width="35.7109375" bestFit="1" customWidth="1"/>
    <col min="26" max="26" width="5.85546875" bestFit="1" customWidth="1"/>
    <col min="30" max="30" width="14.140625" bestFit="1" customWidth="1"/>
    <col min="31" max="32" width="10.42578125" bestFit="1" customWidth="1"/>
    <col min="33" max="33" width="44.85546875" bestFit="1" customWidth="1"/>
    <col min="34" max="34" width="11.5703125" bestFit="1" customWidth="1"/>
    <col min="35" max="35" width="38.85546875" bestFit="1" customWidth="1"/>
  </cols>
  <sheetData>
    <row r="1" spans="2:35" x14ac:dyDescent="0.25">
      <c r="B1" t="s">
        <v>421</v>
      </c>
      <c r="C1" t="s">
        <v>422</v>
      </c>
      <c r="D1" t="s">
        <v>423</v>
      </c>
      <c r="E1" t="s">
        <v>424</v>
      </c>
      <c r="F1" t="s">
        <v>425</v>
      </c>
      <c r="G1" t="s">
        <v>426</v>
      </c>
      <c r="H1" t="s">
        <v>427</v>
      </c>
      <c r="I1" t="s">
        <v>428</v>
      </c>
      <c r="J1" t="s">
        <v>429</v>
      </c>
      <c r="K1" t="s">
        <v>430</v>
      </c>
      <c r="L1" t="s">
        <v>431</v>
      </c>
      <c r="M1" t="s">
        <v>432</v>
      </c>
      <c r="N1" t="s">
        <v>433</v>
      </c>
      <c r="O1" t="s">
        <v>434</v>
      </c>
      <c r="P1" t="s">
        <v>435</v>
      </c>
      <c r="Q1" t="s">
        <v>424</v>
      </c>
      <c r="R1" t="s">
        <v>436</v>
      </c>
      <c r="S1" t="s">
        <v>437</v>
      </c>
      <c r="T1" t="s">
        <v>438</v>
      </c>
      <c r="U1" t="s">
        <v>439</v>
      </c>
      <c r="V1" t="s">
        <v>440</v>
      </c>
      <c r="W1" t="s">
        <v>441</v>
      </c>
      <c r="X1" t="s">
        <v>442</v>
      </c>
      <c r="Y1" t="s">
        <v>443</v>
      </c>
      <c r="Z1" t="e">
        <v>#REF!</v>
      </c>
      <c r="AD1" t="s">
        <v>444</v>
      </c>
      <c r="AE1" t="s">
        <v>445</v>
      </c>
      <c r="AG1" t="s">
        <v>446</v>
      </c>
      <c r="AH1" t="s">
        <v>447</v>
      </c>
      <c r="AI1" t="s">
        <v>448</v>
      </c>
    </row>
    <row r="2" spans="2:35" x14ac:dyDescent="0.25">
      <c r="D2">
        <v>201400489</v>
      </c>
      <c r="G2" t="s">
        <v>493</v>
      </c>
      <c r="H2" t="s">
        <v>461</v>
      </c>
      <c r="I2" t="s">
        <v>474</v>
      </c>
      <c r="J2" t="s">
        <v>458</v>
      </c>
      <c r="K2" t="s">
        <v>494</v>
      </c>
      <c r="L2">
        <v>1000</v>
      </c>
      <c r="M2" t="s">
        <v>452</v>
      </c>
      <c r="N2">
        <v>335801</v>
      </c>
      <c r="O2">
        <v>336800</v>
      </c>
      <c r="Q2" t="s">
        <v>453</v>
      </c>
      <c r="R2" t="s">
        <v>454</v>
      </c>
      <c r="S2" s="41">
        <v>41796</v>
      </c>
      <c r="U2" s="41">
        <v>41801</v>
      </c>
      <c r="W2">
        <v>0</v>
      </c>
      <c r="X2">
        <v>22</v>
      </c>
      <c r="AD2">
        <v>5</v>
      </c>
      <c r="AE2" s="41">
        <v>41938</v>
      </c>
      <c r="AF2" s="41">
        <v>41797</v>
      </c>
      <c r="AG2">
        <v>-1</v>
      </c>
      <c r="AH2">
        <v>5</v>
      </c>
      <c r="AI2">
        <v>-41801</v>
      </c>
    </row>
    <row r="3" spans="2:35" x14ac:dyDescent="0.25">
      <c r="D3">
        <v>201400489</v>
      </c>
      <c r="G3" t="s">
        <v>495</v>
      </c>
      <c r="H3" t="s">
        <v>465</v>
      </c>
      <c r="I3" t="s">
        <v>474</v>
      </c>
      <c r="J3" t="s">
        <v>458</v>
      </c>
      <c r="K3" t="s">
        <v>494</v>
      </c>
      <c r="L3">
        <v>5000</v>
      </c>
      <c r="M3" t="s">
        <v>452</v>
      </c>
      <c r="N3">
        <v>336801</v>
      </c>
      <c r="O3" t="s">
        <v>496</v>
      </c>
      <c r="Q3" t="s">
        <v>453</v>
      </c>
      <c r="R3" t="s">
        <v>454</v>
      </c>
      <c r="S3" s="41">
        <v>41803</v>
      </c>
      <c r="U3" s="41">
        <v>41807</v>
      </c>
      <c r="W3">
        <v>445</v>
      </c>
      <c r="X3">
        <v>59</v>
      </c>
      <c r="Y3" t="s">
        <v>497</v>
      </c>
      <c r="AD3">
        <v>4</v>
      </c>
      <c r="AE3" s="41">
        <v>41945</v>
      </c>
      <c r="AF3" s="41">
        <v>41804</v>
      </c>
      <c r="AG3">
        <v>-1</v>
      </c>
      <c r="AH3">
        <v>4</v>
      </c>
      <c r="AI3">
        <v>-41807</v>
      </c>
    </row>
    <row r="4" spans="2:35" x14ac:dyDescent="0.25">
      <c r="D4">
        <v>201400489</v>
      </c>
      <c r="G4" t="s">
        <v>524</v>
      </c>
      <c r="H4" t="s">
        <v>484</v>
      </c>
      <c r="I4" t="s">
        <v>474</v>
      </c>
      <c r="J4" t="s">
        <v>458</v>
      </c>
      <c r="K4" t="s">
        <v>494</v>
      </c>
      <c r="L4">
        <v>2000</v>
      </c>
      <c r="M4" t="s">
        <v>452</v>
      </c>
      <c r="N4">
        <v>351801</v>
      </c>
      <c r="O4">
        <v>353800</v>
      </c>
      <c r="Q4" t="s">
        <v>453</v>
      </c>
      <c r="R4" t="s">
        <v>454</v>
      </c>
      <c r="S4" s="41">
        <v>41883</v>
      </c>
      <c r="T4" t="s">
        <v>522</v>
      </c>
      <c r="U4" s="41">
        <v>41889</v>
      </c>
      <c r="V4" s="41">
        <v>41900</v>
      </c>
      <c r="W4">
        <v>170</v>
      </c>
      <c r="X4">
        <v>171</v>
      </c>
      <c r="AD4">
        <v>6</v>
      </c>
      <c r="AF4" s="41">
        <v>41867</v>
      </c>
      <c r="AG4">
        <v>16</v>
      </c>
      <c r="AH4">
        <v>6</v>
      </c>
      <c r="AI4">
        <v>11</v>
      </c>
    </row>
    <row r="5" spans="2:35" x14ac:dyDescent="0.25">
      <c r="D5">
        <v>201400522</v>
      </c>
      <c r="G5" t="s">
        <v>550</v>
      </c>
      <c r="H5" t="s">
        <v>539</v>
      </c>
      <c r="I5" t="s">
        <v>474</v>
      </c>
      <c r="J5" t="s">
        <v>458</v>
      </c>
      <c r="K5" t="s">
        <v>494</v>
      </c>
      <c r="L5">
        <v>3000</v>
      </c>
      <c r="M5" t="s">
        <v>452</v>
      </c>
      <c r="N5">
        <v>353801</v>
      </c>
      <c r="O5">
        <v>356800</v>
      </c>
      <c r="Q5" t="s">
        <v>453</v>
      </c>
      <c r="S5" s="41">
        <v>41901</v>
      </c>
      <c r="T5" t="s">
        <v>522</v>
      </c>
      <c r="U5" s="41">
        <v>41903</v>
      </c>
      <c r="W5">
        <v>254</v>
      </c>
      <c r="X5">
        <v>0</v>
      </c>
      <c r="AD5">
        <v>4</v>
      </c>
      <c r="AF5" s="41">
        <v>41888</v>
      </c>
      <c r="AG5">
        <v>13</v>
      </c>
      <c r="AH5">
        <v>2</v>
      </c>
      <c r="AI5">
        <v>-41903</v>
      </c>
    </row>
    <row r="6" spans="2:35" x14ac:dyDescent="0.25">
      <c r="D6">
        <v>201400522</v>
      </c>
      <c r="G6" t="s">
        <v>555</v>
      </c>
      <c r="H6" t="s">
        <v>554</v>
      </c>
      <c r="I6" t="s">
        <v>474</v>
      </c>
      <c r="J6" t="s">
        <v>458</v>
      </c>
      <c r="K6" t="s">
        <v>494</v>
      </c>
      <c r="L6">
        <v>1000</v>
      </c>
      <c r="Q6" t="s">
        <v>453</v>
      </c>
      <c r="T6" t="s">
        <v>522</v>
      </c>
      <c r="U6" s="41">
        <v>41963</v>
      </c>
      <c r="W6">
        <v>0</v>
      </c>
      <c r="X6">
        <v>0</v>
      </c>
      <c r="AD6">
        <v>4</v>
      </c>
      <c r="AF6" s="41">
        <v>41951</v>
      </c>
      <c r="AG6">
        <v>-41951</v>
      </c>
      <c r="AH6">
        <v>41963</v>
      </c>
      <c r="AI6">
        <v>-41963</v>
      </c>
    </row>
    <row r="7" spans="2:35" x14ac:dyDescent="0.25">
      <c r="D7">
        <v>201401089</v>
      </c>
      <c r="G7" t="s">
        <v>564</v>
      </c>
      <c r="H7" t="s">
        <v>560</v>
      </c>
      <c r="I7" t="s">
        <v>474</v>
      </c>
      <c r="J7" t="s">
        <v>458</v>
      </c>
      <c r="K7" t="s">
        <v>494</v>
      </c>
      <c r="L7">
        <v>2500</v>
      </c>
      <c r="M7" t="s">
        <v>452</v>
      </c>
      <c r="Q7" t="s">
        <v>453</v>
      </c>
      <c r="R7" t="s">
        <v>454</v>
      </c>
      <c r="S7" s="41">
        <v>41924</v>
      </c>
      <c r="T7" t="s">
        <v>522</v>
      </c>
      <c r="U7" s="41">
        <v>41931</v>
      </c>
      <c r="V7" s="41">
        <v>41933</v>
      </c>
      <c r="W7">
        <v>5</v>
      </c>
      <c r="X7">
        <v>296</v>
      </c>
      <c r="AD7">
        <v>7</v>
      </c>
      <c r="AF7" s="41">
        <v>41917</v>
      </c>
      <c r="AG7">
        <v>7</v>
      </c>
      <c r="AH7">
        <v>7</v>
      </c>
      <c r="AI7">
        <v>2</v>
      </c>
    </row>
    <row r="8" spans="2:35" x14ac:dyDescent="0.25">
      <c r="D8">
        <v>201401249</v>
      </c>
      <c r="G8" t="s">
        <v>596</v>
      </c>
      <c r="H8" t="s">
        <v>581</v>
      </c>
      <c r="I8" t="s">
        <v>474</v>
      </c>
      <c r="J8" t="s">
        <v>458</v>
      </c>
      <c r="K8" t="s">
        <v>494</v>
      </c>
      <c r="L8">
        <v>3000</v>
      </c>
      <c r="Q8" t="s">
        <v>453</v>
      </c>
      <c r="S8" s="41">
        <v>41956</v>
      </c>
      <c r="T8" t="s">
        <v>522</v>
      </c>
      <c r="U8" s="41">
        <v>41963</v>
      </c>
      <c r="W8">
        <v>53</v>
      </c>
      <c r="X8">
        <v>0</v>
      </c>
      <c r="AD8">
        <v>3</v>
      </c>
      <c r="AF8" s="41">
        <v>41937</v>
      </c>
      <c r="AG8">
        <v>19</v>
      </c>
      <c r="AH8">
        <v>7</v>
      </c>
      <c r="AI8">
        <v>-41963</v>
      </c>
    </row>
    <row r="9" spans="2:35" x14ac:dyDescent="0.25">
      <c r="D9">
        <v>201401619</v>
      </c>
      <c r="H9" t="s">
        <v>451</v>
      </c>
      <c r="I9" t="s">
        <v>474</v>
      </c>
      <c r="J9" t="s">
        <v>458</v>
      </c>
      <c r="K9" t="s">
        <v>494</v>
      </c>
      <c r="L9">
        <v>2000</v>
      </c>
      <c r="Q9" t="s">
        <v>453</v>
      </c>
      <c r="S9" s="41">
        <v>41983</v>
      </c>
      <c r="U9" s="41">
        <v>41990</v>
      </c>
      <c r="W9">
        <v>89</v>
      </c>
      <c r="X9">
        <v>204</v>
      </c>
      <c r="AG9">
        <v>41983</v>
      </c>
      <c r="AH9">
        <v>7</v>
      </c>
      <c r="AI9">
        <v>-41990</v>
      </c>
    </row>
    <row r="10" spans="2:35" x14ac:dyDescent="0.25">
      <c r="D10">
        <v>201401619</v>
      </c>
      <c r="I10" t="s">
        <v>474</v>
      </c>
      <c r="J10" t="s">
        <v>458</v>
      </c>
      <c r="K10" t="s">
        <v>494</v>
      </c>
      <c r="L10">
        <v>2000</v>
      </c>
      <c r="Q10" t="s">
        <v>453</v>
      </c>
      <c r="S10" s="41">
        <v>41983</v>
      </c>
      <c r="U10" s="41">
        <v>41990</v>
      </c>
      <c r="W10">
        <v>0</v>
      </c>
      <c r="X10">
        <v>0</v>
      </c>
      <c r="AG10">
        <v>41983</v>
      </c>
      <c r="AH10">
        <v>7</v>
      </c>
      <c r="AI10">
        <v>-41990</v>
      </c>
    </row>
    <row r="11" spans="2:35" x14ac:dyDescent="0.25">
      <c r="D11">
        <v>201401767</v>
      </c>
      <c r="H11" t="s">
        <v>451</v>
      </c>
      <c r="I11" t="s">
        <v>474</v>
      </c>
      <c r="J11" t="s">
        <v>458</v>
      </c>
      <c r="K11" t="s">
        <v>494</v>
      </c>
      <c r="L11">
        <v>1000</v>
      </c>
      <c r="Q11" t="s">
        <v>453</v>
      </c>
      <c r="S11" s="41">
        <v>41982</v>
      </c>
      <c r="U11" s="41">
        <v>41990</v>
      </c>
      <c r="W11">
        <v>0</v>
      </c>
      <c r="X11">
        <v>0</v>
      </c>
      <c r="AG11">
        <v>41982</v>
      </c>
      <c r="AH11">
        <v>8</v>
      </c>
      <c r="AI11">
        <v>-41990</v>
      </c>
    </row>
    <row r="12" spans="2:35" x14ac:dyDescent="0.25">
      <c r="D12">
        <v>201400522</v>
      </c>
      <c r="G12" t="s">
        <v>531</v>
      </c>
      <c r="H12" t="s">
        <v>484</v>
      </c>
      <c r="I12" t="s">
        <v>456</v>
      </c>
      <c r="J12" t="s">
        <v>532</v>
      </c>
      <c r="K12" t="s">
        <v>533</v>
      </c>
      <c r="L12">
        <v>2000</v>
      </c>
      <c r="M12" t="s">
        <v>452</v>
      </c>
      <c r="N12">
        <v>1111101</v>
      </c>
      <c r="O12">
        <v>1113100</v>
      </c>
      <c r="Q12" t="s">
        <v>453</v>
      </c>
      <c r="R12" t="s">
        <v>454</v>
      </c>
      <c r="S12" s="41">
        <v>41879</v>
      </c>
      <c r="T12" t="s">
        <v>522</v>
      </c>
      <c r="U12" s="41">
        <v>41883</v>
      </c>
      <c r="V12" s="41">
        <v>41888</v>
      </c>
      <c r="W12">
        <v>0</v>
      </c>
      <c r="X12">
        <v>26</v>
      </c>
      <c r="AD12">
        <v>4</v>
      </c>
      <c r="AF12" s="41">
        <v>41867</v>
      </c>
      <c r="AG12">
        <v>12</v>
      </c>
      <c r="AH12">
        <v>4</v>
      </c>
      <c r="AI12">
        <v>5</v>
      </c>
    </row>
    <row r="13" spans="2:35" x14ac:dyDescent="0.25">
      <c r="D13">
        <v>201400522</v>
      </c>
      <c r="G13" t="s">
        <v>538</v>
      </c>
      <c r="H13" t="s">
        <v>539</v>
      </c>
      <c r="I13" t="s">
        <v>456</v>
      </c>
      <c r="J13" t="s">
        <v>532</v>
      </c>
      <c r="K13" t="s">
        <v>533</v>
      </c>
      <c r="L13">
        <v>2000</v>
      </c>
      <c r="M13" t="s">
        <v>452</v>
      </c>
      <c r="N13">
        <v>1115101</v>
      </c>
      <c r="O13">
        <v>1117100</v>
      </c>
      <c r="Q13" t="s">
        <v>453</v>
      </c>
      <c r="U13" s="41">
        <v>41892</v>
      </c>
      <c r="W13">
        <v>14</v>
      </c>
      <c r="X13">
        <v>0</v>
      </c>
      <c r="AD13">
        <v>3</v>
      </c>
      <c r="AF13" s="41">
        <v>41888</v>
      </c>
      <c r="AG13">
        <v>-41888</v>
      </c>
      <c r="AH13">
        <v>41892</v>
      </c>
      <c r="AI13">
        <v>-41892</v>
      </c>
    </row>
    <row r="14" spans="2:35" x14ac:dyDescent="0.25">
      <c r="D14">
        <v>201401089</v>
      </c>
      <c r="G14" t="s">
        <v>565</v>
      </c>
      <c r="H14" t="s">
        <v>560</v>
      </c>
      <c r="I14" t="s">
        <v>456</v>
      </c>
      <c r="J14" t="s">
        <v>532</v>
      </c>
      <c r="K14" t="s">
        <v>533</v>
      </c>
      <c r="L14">
        <v>3000</v>
      </c>
      <c r="M14" t="s">
        <v>452</v>
      </c>
      <c r="Q14" t="s">
        <v>453</v>
      </c>
      <c r="T14" t="s">
        <v>522</v>
      </c>
      <c r="U14" s="41">
        <v>41934</v>
      </c>
      <c r="W14">
        <v>6</v>
      </c>
      <c r="X14">
        <v>35</v>
      </c>
      <c r="AD14">
        <v>6</v>
      </c>
      <c r="AF14" s="41">
        <v>41917</v>
      </c>
      <c r="AG14">
        <v>-41917</v>
      </c>
      <c r="AH14">
        <v>41934</v>
      </c>
      <c r="AI14">
        <v>-41934</v>
      </c>
    </row>
    <row r="15" spans="2:35" x14ac:dyDescent="0.25">
      <c r="D15">
        <v>201401249</v>
      </c>
      <c r="G15" t="s">
        <v>592</v>
      </c>
      <c r="H15" t="s">
        <v>593</v>
      </c>
      <c r="I15" t="s">
        <v>456</v>
      </c>
      <c r="J15" t="s">
        <v>532</v>
      </c>
      <c r="K15" t="s">
        <v>533</v>
      </c>
      <c r="L15">
        <v>4000</v>
      </c>
      <c r="Q15" t="s">
        <v>453</v>
      </c>
      <c r="S15" s="41">
        <v>41960</v>
      </c>
      <c r="T15" t="s">
        <v>522</v>
      </c>
      <c r="U15" s="41">
        <v>41965</v>
      </c>
      <c r="W15">
        <v>11</v>
      </c>
      <c r="X15">
        <v>40</v>
      </c>
      <c r="AD15">
        <v>2</v>
      </c>
      <c r="AF15" s="41">
        <v>41965</v>
      </c>
      <c r="AG15">
        <v>-5</v>
      </c>
      <c r="AH15">
        <v>5</v>
      </c>
      <c r="AI15">
        <v>-41965</v>
      </c>
    </row>
    <row r="16" spans="2:35" x14ac:dyDescent="0.25">
      <c r="D16">
        <v>201401619</v>
      </c>
      <c r="H16" t="s">
        <v>451</v>
      </c>
      <c r="I16" t="s">
        <v>456</v>
      </c>
      <c r="J16" t="s">
        <v>532</v>
      </c>
      <c r="K16" t="s">
        <v>533</v>
      </c>
      <c r="L16">
        <v>4500</v>
      </c>
      <c r="Q16" t="s">
        <v>453</v>
      </c>
      <c r="S16" s="41">
        <v>41980</v>
      </c>
      <c r="U16" s="41">
        <v>41984</v>
      </c>
      <c r="W16">
        <v>9</v>
      </c>
      <c r="X16">
        <v>127</v>
      </c>
      <c r="AG16">
        <v>41980</v>
      </c>
      <c r="AH16">
        <v>4</v>
      </c>
      <c r="AI16">
        <v>-41984</v>
      </c>
    </row>
    <row r="17" spans="2:35" x14ac:dyDescent="0.25">
      <c r="D17">
        <v>201401619</v>
      </c>
      <c r="I17" t="s">
        <v>456</v>
      </c>
      <c r="J17" t="s">
        <v>532</v>
      </c>
      <c r="K17" t="s">
        <v>533</v>
      </c>
      <c r="L17">
        <v>-2000</v>
      </c>
      <c r="Q17" t="s">
        <v>453</v>
      </c>
      <c r="U17" s="41">
        <v>41984</v>
      </c>
      <c r="W17">
        <v>0</v>
      </c>
      <c r="X17">
        <v>0</v>
      </c>
      <c r="AG17">
        <v>0</v>
      </c>
      <c r="AH17">
        <v>41984</v>
      </c>
      <c r="AI17">
        <v>-41984</v>
      </c>
    </row>
    <row r="18" spans="2:35" x14ac:dyDescent="0.25">
      <c r="D18">
        <v>201400489</v>
      </c>
      <c r="G18" t="s">
        <v>520</v>
      </c>
      <c r="H18" t="s">
        <v>505</v>
      </c>
      <c r="I18" t="s">
        <v>456</v>
      </c>
      <c r="J18" t="s">
        <v>457</v>
      </c>
      <c r="K18" t="s">
        <v>90</v>
      </c>
      <c r="L18">
        <v>1000</v>
      </c>
      <c r="M18" t="s">
        <v>452</v>
      </c>
      <c r="N18">
        <v>277401</v>
      </c>
      <c r="O18">
        <v>278400</v>
      </c>
      <c r="Q18" t="s">
        <v>472</v>
      </c>
      <c r="U18" s="41">
        <v>41836</v>
      </c>
      <c r="W18">
        <v>14</v>
      </c>
      <c r="X18">
        <v>63</v>
      </c>
      <c r="AD18">
        <v>4</v>
      </c>
      <c r="AF18" s="41">
        <v>41832</v>
      </c>
      <c r="AG18">
        <v>-41832</v>
      </c>
      <c r="AH18">
        <v>41836</v>
      </c>
      <c r="AI18">
        <v>-41836</v>
      </c>
    </row>
    <row r="19" spans="2:35" x14ac:dyDescent="0.25">
      <c r="D19">
        <v>201400522</v>
      </c>
      <c r="G19" t="s">
        <v>535</v>
      </c>
      <c r="H19" t="s">
        <v>488</v>
      </c>
      <c r="I19" t="s">
        <v>456</v>
      </c>
      <c r="J19" t="s">
        <v>457</v>
      </c>
      <c r="K19" t="s">
        <v>90</v>
      </c>
      <c r="L19">
        <v>2000</v>
      </c>
      <c r="M19" t="s">
        <v>452</v>
      </c>
      <c r="N19">
        <v>284401</v>
      </c>
      <c r="O19">
        <v>286400</v>
      </c>
      <c r="Q19" t="s">
        <v>453</v>
      </c>
      <c r="S19" s="41">
        <v>41882</v>
      </c>
      <c r="T19" t="s">
        <v>522</v>
      </c>
      <c r="U19" s="41">
        <v>41885</v>
      </c>
      <c r="W19">
        <v>3</v>
      </c>
      <c r="X19">
        <v>98</v>
      </c>
      <c r="AD19">
        <v>3</v>
      </c>
      <c r="AF19" s="41">
        <v>41874</v>
      </c>
      <c r="AG19">
        <v>8</v>
      </c>
      <c r="AH19">
        <v>3</v>
      </c>
      <c r="AI19">
        <v>-41885</v>
      </c>
    </row>
    <row r="20" spans="2:35" x14ac:dyDescent="0.25">
      <c r="D20">
        <v>201401089</v>
      </c>
      <c r="G20" t="s">
        <v>568</v>
      </c>
      <c r="H20" t="s">
        <v>563</v>
      </c>
      <c r="I20" t="s">
        <v>456</v>
      </c>
      <c r="J20" t="s">
        <v>457</v>
      </c>
      <c r="K20" t="s">
        <v>90</v>
      </c>
      <c r="L20">
        <v>7000</v>
      </c>
      <c r="M20" t="s">
        <v>452</v>
      </c>
      <c r="N20">
        <v>292401</v>
      </c>
      <c r="O20">
        <v>294400</v>
      </c>
      <c r="Q20" t="s">
        <v>453</v>
      </c>
      <c r="R20" t="s">
        <v>454</v>
      </c>
      <c r="S20" s="41">
        <v>41914</v>
      </c>
      <c r="T20" t="s">
        <v>522</v>
      </c>
      <c r="U20" s="41">
        <v>41918</v>
      </c>
      <c r="V20" s="41">
        <v>41923</v>
      </c>
      <c r="W20">
        <v>75</v>
      </c>
      <c r="X20">
        <v>100</v>
      </c>
      <c r="AD20">
        <v>3</v>
      </c>
      <c r="AF20" s="41">
        <v>41909</v>
      </c>
      <c r="AG20">
        <v>5</v>
      </c>
      <c r="AH20">
        <v>4</v>
      </c>
      <c r="AI20">
        <v>5</v>
      </c>
    </row>
    <row r="21" spans="2:35" x14ac:dyDescent="0.25">
      <c r="D21">
        <v>201401089</v>
      </c>
      <c r="G21" t="s">
        <v>582</v>
      </c>
      <c r="H21" t="s">
        <v>581</v>
      </c>
      <c r="I21" t="s">
        <v>456</v>
      </c>
      <c r="J21" t="s">
        <v>457</v>
      </c>
      <c r="K21" t="s">
        <v>90</v>
      </c>
      <c r="L21">
        <v>5500</v>
      </c>
      <c r="M21" t="s">
        <v>452</v>
      </c>
      <c r="N21">
        <v>290401</v>
      </c>
      <c r="O21">
        <v>292400</v>
      </c>
      <c r="Q21" t="s">
        <v>453</v>
      </c>
      <c r="S21" s="41">
        <v>41943</v>
      </c>
      <c r="T21" t="s">
        <v>522</v>
      </c>
      <c r="U21" s="41">
        <v>41950</v>
      </c>
      <c r="W21">
        <v>633</v>
      </c>
      <c r="X21">
        <v>63</v>
      </c>
      <c r="AD21">
        <v>7</v>
      </c>
      <c r="AF21" s="41">
        <v>41937</v>
      </c>
      <c r="AG21">
        <v>6</v>
      </c>
      <c r="AH21">
        <v>7</v>
      </c>
      <c r="AI21">
        <v>-41950</v>
      </c>
    </row>
    <row r="22" spans="2:35" x14ac:dyDescent="0.25">
      <c r="D22">
        <v>201400193</v>
      </c>
      <c r="H22" t="s">
        <v>455</v>
      </c>
      <c r="I22" t="s">
        <v>456</v>
      </c>
      <c r="J22" t="s">
        <v>457</v>
      </c>
      <c r="K22" t="s">
        <v>91</v>
      </c>
      <c r="L22">
        <v>1000</v>
      </c>
      <c r="M22" t="s">
        <v>452</v>
      </c>
      <c r="N22">
        <v>1014401</v>
      </c>
      <c r="O22">
        <v>1015400</v>
      </c>
      <c r="Q22" t="s">
        <v>453</v>
      </c>
      <c r="R22" t="s">
        <v>454</v>
      </c>
      <c r="S22" s="41">
        <v>41765</v>
      </c>
      <c r="U22" s="41">
        <v>41766</v>
      </c>
      <c r="W22">
        <v>55</v>
      </c>
      <c r="X22">
        <v>120</v>
      </c>
      <c r="AD22">
        <v>1</v>
      </c>
      <c r="AE22" s="41">
        <v>41763</v>
      </c>
      <c r="AF22" s="41">
        <v>41769</v>
      </c>
      <c r="AG22">
        <v>-4</v>
      </c>
      <c r="AH22">
        <v>1</v>
      </c>
      <c r="AI22">
        <v>-41766</v>
      </c>
    </row>
    <row r="23" spans="2:35" x14ac:dyDescent="0.25">
      <c r="D23">
        <v>201400193</v>
      </c>
      <c r="G23" t="s">
        <v>460</v>
      </c>
      <c r="H23" t="s">
        <v>461</v>
      </c>
      <c r="I23" t="s">
        <v>456</v>
      </c>
      <c r="J23" t="s">
        <v>457</v>
      </c>
      <c r="K23" t="s">
        <v>91</v>
      </c>
      <c r="L23">
        <v>2000</v>
      </c>
      <c r="M23" t="s">
        <v>452</v>
      </c>
      <c r="N23">
        <v>1016401</v>
      </c>
      <c r="O23">
        <v>1018400</v>
      </c>
      <c r="Q23" t="s">
        <v>453</v>
      </c>
      <c r="R23" t="s">
        <v>454</v>
      </c>
      <c r="S23" s="41">
        <v>41808</v>
      </c>
      <c r="U23" s="41">
        <v>41811</v>
      </c>
      <c r="W23">
        <v>148</v>
      </c>
      <c r="X23">
        <v>0</v>
      </c>
      <c r="AD23">
        <v>3</v>
      </c>
      <c r="AE23" s="41">
        <v>41777</v>
      </c>
      <c r="AF23" s="41">
        <v>41797</v>
      </c>
      <c r="AG23">
        <v>11</v>
      </c>
      <c r="AH23">
        <v>3</v>
      </c>
      <c r="AI23">
        <v>-41811</v>
      </c>
    </row>
    <row r="24" spans="2:35" x14ac:dyDescent="0.25">
      <c r="D24">
        <v>201400193</v>
      </c>
      <c r="G24" t="s">
        <v>464</v>
      </c>
      <c r="H24" t="s">
        <v>465</v>
      </c>
      <c r="I24" t="s">
        <v>456</v>
      </c>
      <c r="J24" t="s">
        <v>457</v>
      </c>
      <c r="K24" t="s">
        <v>91</v>
      </c>
      <c r="L24">
        <v>2000</v>
      </c>
      <c r="M24" t="s">
        <v>452</v>
      </c>
      <c r="N24">
        <v>1022401</v>
      </c>
      <c r="O24">
        <v>1024400</v>
      </c>
      <c r="Q24" t="s">
        <v>453</v>
      </c>
      <c r="R24" t="s">
        <v>454</v>
      </c>
      <c r="S24" s="41">
        <v>41814</v>
      </c>
      <c r="U24" s="41">
        <v>41818</v>
      </c>
      <c r="W24">
        <v>27</v>
      </c>
      <c r="X24">
        <v>112</v>
      </c>
      <c r="AD24">
        <v>4</v>
      </c>
      <c r="AE24" s="41">
        <v>41798</v>
      </c>
      <c r="AF24" s="41">
        <v>41804</v>
      </c>
      <c r="AG24">
        <v>10</v>
      </c>
      <c r="AH24">
        <v>4</v>
      </c>
      <c r="AI24">
        <v>-41818</v>
      </c>
    </row>
    <row r="25" spans="2:35" x14ac:dyDescent="0.25">
      <c r="D25">
        <v>201400489</v>
      </c>
      <c r="G25" t="s">
        <v>508</v>
      </c>
      <c r="H25" t="s">
        <v>481</v>
      </c>
      <c r="I25" t="s">
        <v>456</v>
      </c>
      <c r="J25" t="s">
        <v>457</v>
      </c>
      <c r="K25" t="s">
        <v>91</v>
      </c>
      <c r="L25">
        <v>2000</v>
      </c>
      <c r="M25" t="s">
        <v>452</v>
      </c>
      <c r="N25">
        <v>1095101</v>
      </c>
      <c r="O25">
        <v>1097100</v>
      </c>
      <c r="Q25" t="s">
        <v>472</v>
      </c>
      <c r="R25" t="s">
        <v>454</v>
      </c>
      <c r="S25" s="41">
        <v>41850</v>
      </c>
      <c r="U25" s="41">
        <v>41855</v>
      </c>
      <c r="W25">
        <v>70</v>
      </c>
      <c r="X25">
        <v>52</v>
      </c>
      <c r="AD25">
        <v>5</v>
      </c>
      <c r="AE25" s="41">
        <v>41980</v>
      </c>
      <c r="AF25" s="41">
        <v>41818</v>
      </c>
      <c r="AG25">
        <v>32</v>
      </c>
      <c r="AH25">
        <v>5</v>
      </c>
      <c r="AI25">
        <v>-41855</v>
      </c>
    </row>
    <row r="26" spans="2:35" x14ac:dyDescent="0.25">
      <c r="D26">
        <v>201400522</v>
      </c>
      <c r="G26" t="s">
        <v>537</v>
      </c>
      <c r="H26" t="s">
        <v>488</v>
      </c>
      <c r="I26" t="s">
        <v>456</v>
      </c>
      <c r="J26" t="s">
        <v>457</v>
      </c>
      <c r="K26" t="s">
        <v>91</v>
      </c>
      <c r="L26">
        <v>2000</v>
      </c>
      <c r="M26" t="s">
        <v>452</v>
      </c>
      <c r="N26">
        <v>1109101</v>
      </c>
      <c r="O26">
        <v>1111100</v>
      </c>
      <c r="Q26" t="s">
        <v>453</v>
      </c>
      <c r="R26" t="s">
        <v>454</v>
      </c>
      <c r="S26" s="41">
        <v>41879</v>
      </c>
      <c r="T26" t="s">
        <v>522</v>
      </c>
      <c r="U26" s="41">
        <v>41883</v>
      </c>
      <c r="V26" s="41">
        <v>41892</v>
      </c>
      <c r="W26">
        <v>3</v>
      </c>
      <c r="X26">
        <v>38</v>
      </c>
      <c r="AD26">
        <v>4</v>
      </c>
      <c r="AF26" s="41">
        <v>41874</v>
      </c>
      <c r="AG26">
        <v>5</v>
      </c>
      <c r="AH26">
        <v>4</v>
      </c>
      <c r="AI26">
        <v>9</v>
      </c>
    </row>
    <row r="27" spans="2:35" x14ac:dyDescent="0.25">
      <c r="D27">
        <v>201400522</v>
      </c>
      <c r="G27" t="s">
        <v>540</v>
      </c>
      <c r="H27" t="s">
        <v>539</v>
      </c>
      <c r="I27" t="s">
        <v>456</v>
      </c>
      <c r="J27" t="s">
        <v>457</v>
      </c>
      <c r="K27" t="s">
        <v>91</v>
      </c>
      <c r="L27">
        <v>2000</v>
      </c>
      <c r="M27" t="s">
        <v>452</v>
      </c>
      <c r="N27">
        <v>1117101</v>
      </c>
      <c r="O27">
        <v>1119100</v>
      </c>
      <c r="Q27" t="s">
        <v>453</v>
      </c>
      <c r="U27" s="41">
        <v>41892</v>
      </c>
      <c r="W27">
        <v>3</v>
      </c>
      <c r="X27">
        <v>37</v>
      </c>
      <c r="AD27">
        <v>2</v>
      </c>
      <c r="AF27" s="41">
        <v>41888</v>
      </c>
      <c r="AG27">
        <v>-41888</v>
      </c>
      <c r="AH27">
        <v>41892</v>
      </c>
      <c r="AI27">
        <v>-41892</v>
      </c>
    </row>
    <row r="28" spans="2:35" x14ac:dyDescent="0.25">
      <c r="D28">
        <v>201401089</v>
      </c>
      <c r="G28" t="s">
        <v>567</v>
      </c>
      <c r="H28" t="s">
        <v>560</v>
      </c>
      <c r="I28" t="s">
        <v>456</v>
      </c>
      <c r="J28" t="s">
        <v>457</v>
      </c>
      <c r="K28" t="s">
        <v>91</v>
      </c>
      <c r="L28">
        <v>2000</v>
      </c>
      <c r="M28" t="s">
        <v>452</v>
      </c>
      <c r="Q28" t="s">
        <v>453</v>
      </c>
      <c r="T28" t="s">
        <v>522</v>
      </c>
      <c r="U28" s="41">
        <v>41934</v>
      </c>
      <c r="W28">
        <v>0</v>
      </c>
      <c r="X28">
        <v>35</v>
      </c>
      <c r="AD28">
        <v>4</v>
      </c>
      <c r="AF28" s="41">
        <v>41917</v>
      </c>
      <c r="AG28">
        <v>-41917</v>
      </c>
      <c r="AH28">
        <v>41934</v>
      </c>
      <c r="AI28">
        <v>-41934</v>
      </c>
    </row>
    <row r="29" spans="2:35" x14ac:dyDescent="0.25">
      <c r="D29">
        <v>201401249</v>
      </c>
      <c r="G29" t="s">
        <v>589</v>
      </c>
      <c r="H29" t="s">
        <v>554</v>
      </c>
      <c r="I29" t="s">
        <v>456</v>
      </c>
      <c r="J29" t="s">
        <v>457</v>
      </c>
      <c r="K29" t="s">
        <v>91</v>
      </c>
      <c r="L29">
        <v>2000</v>
      </c>
      <c r="Q29" t="s">
        <v>453</v>
      </c>
      <c r="S29" s="41">
        <v>41948</v>
      </c>
      <c r="T29" t="s">
        <v>522</v>
      </c>
      <c r="U29" s="41">
        <v>41952</v>
      </c>
      <c r="W29">
        <v>1446</v>
      </c>
      <c r="X29">
        <v>18</v>
      </c>
      <c r="AD29">
        <v>5</v>
      </c>
      <c r="AF29" s="41">
        <v>41951</v>
      </c>
      <c r="AG29">
        <v>-3</v>
      </c>
      <c r="AH29">
        <v>4</v>
      </c>
      <c r="AI29">
        <v>-41952</v>
      </c>
    </row>
    <row r="30" spans="2:35" x14ac:dyDescent="0.25">
      <c r="D30">
        <v>201401249</v>
      </c>
      <c r="G30" t="s">
        <v>598</v>
      </c>
      <c r="H30" t="s">
        <v>593</v>
      </c>
      <c r="I30" t="s">
        <v>456</v>
      </c>
      <c r="J30" t="s">
        <v>457</v>
      </c>
      <c r="K30" t="s">
        <v>91</v>
      </c>
      <c r="L30">
        <v>3000</v>
      </c>
      <c r="Q30" t="s">
        <v>453</v>
      </c>
      <c r="S30" s="41">
        <v>41963</v>
      </c>
      <c r="T30" t="s">
        <v>522</v>
      </c>
      <c r="U30" s="41">
        <v>41968</v>
      </c>
      <c r="W30">
        <v>6</v>
      </c>
      <c r="X30">
        <v>0</v>
      </c>
      <c r="AD30">
        <v>4</v>
      </c>
      <c r="AF30" s="41">
        <v>41965</v>
      </c>
      <c r="AG30">
        <v>-2</v>
      </c>
      <c r="AH30">
        <v>5</v>
      </c>
      <c r="AI30">
        <v>-41968</v>
      </c>
    </row>
    <row r="31" spans="2:35" x14ac:dyDescent="0.25">
      <c r="D31">
        <v>201401767</v>
      </c>
      <c r="I31" t="s">
        <v>456</v>
      </c>
      <c r="J31" t="s">
        <v>457</v>
      </c>
      <c r="K31" t="s">
        <v>91</v>
      </c>
      <c r="L31">
        <v>500</v>
      </c>
      <c r="Q31" t="s">
        <v>453</v>
      </c>
      <c r="S31" s="41">
        <v>41994</v>
      </c>
      <c r="U31" s="41">
        <v>41997</v>
      </c>
      <c r="W31">
        <v>0</v>
      </c>
      <c r="X31">
        <v>55</v>
      </c>
      <c r="AG31">
        <v>41994</v>
      </c>
      <c r="AH31">
        <v>3</v>
      </c>
      <c r="AI31">
        <v>-41997</v>
      </c>
    </row>
    <row r="32" spans="2:35" x14ac:dyDescent="0.25">
      <c r="B32" t="s">
        <v>449</v>
      </c>
      <c r="D32">
        <v>201400883</v>
      </c>
      <c r="E32" t="s">
        <v>602</v>
      </c>
      <c r="F32">
        <v>3900</v>
      </c>
      <c r="H32" t="s">
        <v>603</v>
      </c>
      <c r="I32" t="s">
        <v>456</v>
      </c>
      <c r="J32" t="s">
        <v>457</v>
      </c>
      <c r="K32" t="s">
        <v>91</v>
      </c>
      <c r="L32">
        <v>700</v>
      </c>
      <c r="P32" t="s">
        <v>604</v>
      </c>
      <c r="Q32" t="s">
        <v>453</v>
      </c>
      <c r="S32" s="41">
        <v>41995</v>
      </c>
      <c r="U32" s="41">
        <v>41997</v>
      </c>
      <c r="W32">
        <v>525</v>
      </c>
      <c r="X32">
        <v>0</v>
      </c>
      <c r="AG32">
        <v>41995</v>
      </c>
      <c r="AH32">
        <v>2</v>
      </c>
      <c r="AI32">
        <v>-41997</v>
      </c>
    </row>
    <row r="33" spans="4:35" x14ac:dyDescent="0.25">
      <c r="D33">
        <v>201400172</v>
      </c>
      <c r="H33" t="s">
        <v>468</v>
      </c>
      <c r="I33" t="s">
        <v>456</v>
      </c>
      <c r="J33" t="s">
        <v>457</v>
      </c>
      <c r="K33" t="s">
        <v>469</v>
      </c>
      <c r="L33">
        <v>200</v>
      </c>
      <c r="M33" t="s">
        <v>452</v>
      </c>
      <c r="N33">
        <v>273901</v>
      </c>
      <c r="O33">
        <v>274100</v>
      </c>
      <c r="P33" t="s">
        <v>470</v>
      </c>
      <c r="Q33" t="s">
        <v>453</v>
      </c>
      <c r="R33" t="s">
        <v>454</v>
      </c>
      <c r="S33" s="41">
        <v>41789</v>
      </c>
      <c r="U33" s="41">
        <v>41792</v>
      </c>
      <c r="W33">
        <v>0</v>
      </c>
      <c r="X33">
        <v>0</v>
      </c>
      <c r="AD33">
        <v>3</v>
      </c>
      <c r="AE33" s="41">
        <v>41833</v>
      </c>
      <c r="AF33" s="41">
        <v>41784</v>
      </c>
      <c r="AG33">
        <v>5</v>
      </c>
      <c r="AH33">
        <v>3</v>
      </c>
      <c r="AI33">
        <v>-41792</v>
      </c>
    </row>
    <row r="34" spans="4:35" x14ac:dyDescent="0.25">
      <c r="D34">
        <v>201400172</v>
      </c>
      <c r="G34" t="s">
        <v>471</v>
      </c>
      <c r="H34" t="s">
        <v>461</v>
      </c>
      <c r="I34" t="s">
        <v>456</v>
      </c>
      <c r="J34" t="s">
        <v>457</v>
      </c>
      <c r="K34" t="s">
        <v>469</v>
      </c>
      <c r="L34">
        <v>1300</v>
      </c>
      <c r="M34" t="s">
        <v>452</v>
      </c>
      <c r="N34">
        <v>242901</v>
      </c>
      <c r="O34">
        <v>244200</v>
      </c>
      <c r="Q34" t="s">
        <v>472</v>
      </c>
      <c r="R34" t="s">
        <v>454</v>
      </c>
      <c r="S34" s="41">
        <v>41803</v>
      </c>
      <c r="U34" s="41">
        <v>41810</v>
      </c>
      <c r="W34">
        <v>188</v>
      </c>
      <c r="X34">
        <v>11</v>
      </c>
      <c r="AD34">
        <v>7</v>
      </c>
      <c r="AE34" s="41">
        <v>41840</v>
      </c>
      <c r="AF34" s="41">
        <v>41798</v>
      </c>
      <c r="AG34">
        <v>5</v>
      </c>
      <c r="AH34">
        <v>7</v>
      </c>
      <c r="AI34">
        <v>-41810</v>
      </c>
    </row>
    <row r="35" spans="4:35" x14ac:dyDescent="0.25">
      <c r="D35">
        <v>201400172</v>
      </c>
      <c r="G35" t="s">
        <v>473</v>
      </c>
      <c r="H35" t="s">
        <v>465</v>
      </c>
      <c r="I35" t="s">
        <v>456</v>
      </c>
      <c r="J35" t="s">
        <v>457</v>
      </c>
      <c r="K35" t="s">
        <v>469</v>
      </c>
      <c r="L35">
        <v>2000</v>
      </c>
      <c r="M35" t="s">
        <v>452</v>
      </c>
      <c r="N35">
        <v>282401</v>
      </c>
      <c r="O35">
        <v>284400</v>
      </c>
      <c r="Q35" t="s">
        <v>472</v>
      </c>
      <c r="R35" t="s">
        <v>454</v>
      </c>
      <c r="U35" s="41">
        <v>41820</v>
      </c>
      <c r="W35">
        <v>70</v>
      </c>
      <c r="X35">
        <v>0</v>
      </c>
      <c r="AD35">
        <v>5</v>
      </c>
      <c r="AE35" s="41">
        <v>41847</v>
      </c>
      <c r="AF35" s="41">
        <v>41804</v>
      </c>
      <c r="AG35">
        <v>-41804</v>
      </c>
      <c r="AH35">
        <v>41820</v>
      </c>
      <c r="AI35">
        <v>-41820</v>
      </c>
    </row>
    <row r="36" spans="4:35" x14ac:dyDescent="0.25">
      <c r="D36">
        <v>201400172</v>
      </c>
      <c r="G36" t="s">
        <v>480</v>
      </c>
      <c r="H36" t="s">
        <v>481</v>
      </c>
      <c r="I36" t="s">
        <v>456</v>
      </c>
      <c r="J36" t="s">
        <v>457</v>
      </c>
      <c r="K36" t="s">
        <v>469</v>
      </c>
      <c r="L36">
        <v>1500</v>
      </c>
      <c r="M36" t="s">
        <v>452</v>
      </c>
      <c r="N36">
        <v>242701</v>
      </c>
      <c r="O36">
        <v>244200</v>
      </c>
      <c r="Q36" t="s">
        <v>472</v>
      </c>
      <c r="R36" t="s">
        <v>454</v>
      </c>
      <c r="U36" s="41">
        <v>41820</v>
      </c>
      <c r="W36">
        <v>0</v>
      </c>
      <c r="X36">
        <v>83</v>
      </c>
      <c r="Y36" t="s">
        <v>482</v>
      </c>
      <c r="AD36" s="41">
        <v>41820</v>
      </c>
      <c r="AE36" s="41">
        <v>41868</v>
      </c>
      <c r="AF36" s="41">
        <v>41818</v>
      </c>
      <c r="AG36">
        <v>-41818</v>
      </c>
      <c r="AH36">
        <v>41820</v>
      </c>
      <c r="AI36">
        <v>-41820</v>
      </c>
    </row>
    <row r="37" spans="4:35" x14ac:dyDescent="0.25">
      <c r="D37">
        <v>201400522</v>
      </c>
      <c r="G37" t="s">
        <v>536</v>
      </c>
      <c r="H37" t="s">
        <v>488</v>
      </c>
      <c r="I37" t="s">
        <v>456</v>
      </c>
      <c r="J37" t="s">
        <v>457</v>
      </c>
      <c r="K37" t="s">
        <v>469</v>
      </c>
      <c r="L37">
        <v>2000</v>
      </c>
      <c r="M37" t="s">
        <v>452</v>
      </c>
      <c r="N37">
        <v>278401</v>
      </c>
      <c r="O37">
        <v>280400</v>
      </c>
      <c r="Q37" t="s">
        <v>453</v>
      </c>
      <c r="S37" s="41">
        <v>41882</v>
      </c>
      <c r="T37" t="s">
        <v>522</v>
      </c>
      <c r="U37" s="41">
        <v>41885</v>
      </c>
      <c r="W37">
        <v>10</v>
      </c>
      <c r="X37">
        <v>0</v>
      </c>
      <c r="AD37">
        <v>3</v>
      </c>
      <c r="AF37" s="41">
        <v>41874</v>
      </c>
      <c r="AG37">
        <v>8</v>
      </c>
      <c r="AH37">
        <v>3</v>
      </c>
      <c r="AI37">
        <v>-41885</v>
      </c>
    </row>
    <row r="38" spans="4:35" x14ac:dyDescent="0.25">
      <c r="D38">
        <v>201400522</v>
      </c>
      <c r="G38" t="s">
        <v>541</v>
      </c>
      <c r="H38" t="s">
        <v>530</v>
      </c>
      <c r="I38" t="s">
        <v>456</v>
      </c>
      <c r="J38" t="s">
        <v>457</v>
      </c>
      <c r="K38" t="s">
        <v>469</v>
      </c>
      <c r="L38">
        <v>2000</v>
      </c>
      <c r="M38" t="s">
        <v>452</v>
      </c>
      <c r="N38">
        <v>286401</v>
      </c>
      <c r="O38">
        <v>288400</v>
      </c>
      <c r="Q38" t="s">
        <v>453</v>
      </c>
      <c r="S38" s="41">
        <v>41882</v>
      </c>
      <c r="T38" t="s">
        <v>522</v>
      </c>
      <c r="U38" s="41">
        <v>41885</v>
      </c>
      <c r="W38">
        <v>0</v>
      </c>
      <c r="X38">
        <v>178</v>
      </c>
      <c r="AD38">
        <v>3</v>
      </c>
      <c r="AF38" s="41">
        <v>41881</v>
      </c>
      <c r="AG38">
        <v>1</v>
      </c>
      <c r="AH38">
        <v>3</v>
      </c>
      <c r="AI38">
        <v>-41885</v>
      </c>
    </row>
    <row r="39" spans="4:35" x14ac:dyDescent="0.25">
      <c r="D39">
        <v>201401249</v>
      </c>
      <c r="H39" t="s">
        <v>451</v>
      </c>
      <c r="K39" t="s">
        <v>469</v>
      </c>
      <c r="L39">
        <v>1000</v>
      </c>
      <c r="Q39" t="s">
        <v>453</v>
      </c>
      <c r="S39" s="41">
        <v>41978</v>
      </c>
      <c r="T39" t="s">
        <v>522</v>
      </c>
      <c r="U39" s="41">
        <v>41983</v>
      </c>
      <c r="W39">
        <v>36</v>
      </c>
      <c r="X39">
        <v>58</v>
      </c>
      <c r="AG39">
        <v>41978</v>
      </c>
      <c r="AH39">
        <v>5</v>
      </c>
      <c r="AI39">
        <v>-41983</v>
      </c>
    </row>
    <row r="40" spans="4:35" x14ac:dyDescent="0.25">
      <c r="D40">
        <v>201401619</v>
      </c>
      <c r="H40" t="s">
        <v>451</v>
      </c>
      <c r="I40" t="s">
        <v>456</v>
      </c>
      <c r="J40" t="s">
        <v>457</v>
      </c>
      <c r="K40" t="s">
        <v>469</v>
      </c>
      <c r="L40">
        <v>1500</v>
      </c>
      <c r="Q40" t="s">
        <v>453</v>
      </c>
      <c r="S40" s="41">
        <v>41980</v>
      </c>
      <c r="U40" s="41">
        <v>41984</v>
      </c>
      <c r="W40">
        <v>28</v>
      </c>
      <c r="X40">
        <v>32</v>
      </c>
      <c r="AG40">
        <v>41980</v>
      </c>
      <c r="AH40">
        <v>4</v>
      </c>
      <c r="AI40">
        <v>-41984</v>
      </c>
    </row>
    <row r="41" spans="4:35" x14ac:dyDescent="0.25">
      <c r="D41">
        <v>201400489</v>
      </c>
      <c r="G41" t="s">
        <v>499</v>
      </c>
      <c r="H41" t="s">
        <v>478</v>
      </c>
      <c r="I41" t="s">
        <v>500</v>
      </c>
      <c r="J41" t="s">
        <v>501</v>
      </c>
      <c r="K41" t="s">
        <v>102</v>
      </c>
      <c r="L41">
        <v>100</v>
      </c>
      <c r="M41" t="s">
        <v>452</v>
      </c>
      <c r="N41">
        <v>1195301</v>
      </c>
      <c r="O41">
        <v>1195400</v>
      </c>
      <c r="P41" t="s">
        <v>502</v>
      </c>
      <c r="Q41" t="s">
        <v>453</v>
      </c>
      <c r="S41" s="41">
        <v>41814</v>
      </c>
      <c r="U41" s="41">
        <v>41819</v>
      </c>
      <c r="W41">
        <v>0</v>
      </c>
      <c r="X41">
        <v>0</v>
      </c>
      <c r="AD41">
        <v>5</v>
      </c>
      <c r="AE41" s="41">
        <v>41959</v>
      </c>
      <c r="AF41" s="41">
        <v>41811</v>
      </c>
      <c r="AG41">
        <v>3</v>
      </c>
      <c r="AH41">
        <v>5</v>
      </c>
      <c r="AI41">
        <v>-41819</v>
      </c>
    </row>
    <row r="42" spans="4:35" x14ac:dyDescent="0.25">
      <c r="D42">
        <v>201400489</v>
      </c>
      <c r="G42" t="s">
        <v>503</v>
      </c>
      <c r="H42" t="s">
        <v>481</v>
      </c>
      <c r="I42" t="s">
        <v>500</v>
      </c>
      <c r="J42" t="s">
        <v>501</v>
      </c>
      <c r="K42" t="s">
        <v>102</v>
      </c>
      <c r="L42">
        <v>1000</v>
      </c>
      <c r="M42" t="s">
        <v>452</v>
      </c>
      <c r="N42">
        <v>1195401</v>
      </c>
      <c r="O42">
        <v>1196400</v>
      </c>
      <c r="Q42" t="s">
        <v>453</v>
      </c>
      <c r="S42" s="41">
        <v>41827</v>
      </c>
      <c r="U42" s="41">
        <v>41835</v>
      </c>
      <c r="W42">
        <v>0</v>
      </c>
      <c r="X42">
        <v>0</v>
      </c>
      <c r="AD42">
        <v>8</v>
      </c>
      <c r="AE42" s="41">
        <v>41966</v>
      </c>
      <c r="AF42" s="41">
        <v>41818</v>
      </c>
      <c r="AG42">
        <v>9</v>
      </c>
      <c r="AH42">
        <v>8</v>
      </c>
      <c r="AI42">
        <v>-41835</v>
      </c>
    </row>
    <row r="43" spans="4:35" x14ac:dyDescent="0.25">
      <c r="D43">
        <v>201400489</v>
      </c>
      <c r="G43" t="s">
        <v>512</v>
      </c>
      <c r="H43" t="s">
        <v>513</v>
      </c>
      <c r="I43" t="s">
        <v>500</v>
      </c>
      <c r="J43" t="s">
        <v>501</v>
      </c>
      <c r="K43" t="s">
        <v>102</v>
      </c>
      <c r="L43">
        <v>2900</v>
      </c>
      <c r="M43" t="s">
        <v>452</v>
      </c>
      <c r="N43">
        <v>1196401</v>
      </c>
      <c r="O43">
        <v>1199300</v>
      </c>
      <c r="P43" t="s">
        <v>507</v>
      </c>
      <c r="Q43" t="s">
        <v>472</v>
      </c>
      <c r="S43" s="41">
        <v>41842</v>
      </c>
      <c r="U43" s="41">
        <v>41844</v>
      </c>
      <c r="W43">
        <v>297</v>
      </c>
      <c r="X43">
        <v>220</v>
      </c>
      <c r="AD43">
        <v>2</v>
      </c>
      <c r="AE43" s="41">
        <v>42001</v>
      </c>
      <c r="AF43" s="41">
        <v>41825</v>
      </c>
      <c r="AG43">
        <v>17</v>
      </c>
      <c r="AH43">
        <v>2</v>
      </c>
      <c r="AI43">
        <v>-41844</v>
      </c>
    </row>
    <row r="44" spans="4:35" x14ac:dyDescent="0.25">
      <c r="D44">
        <v>201400489</v>
      </c>
      <c r="G44" t="s">
        <v>526</v>
      </c>
      <c r="H44" t="s">
        <v>484</v>
      </c>
      <c r="I44" t="s">
        <v>500</v>
      </c>
      <c r="J44" t="s">
        <v>501</v>
      </c>
      <c r="K44" t="s">
        <v>102</v>
      </c>
      <c r="L44">
        <v>3000</v>
      </c>
      <c r="M44" t="s">
        <v>452</v>
      </c>
      <c r="N44">
        <v>1207301</v>
      </c>
      <c r="O44">
        <v>1210300</v>
      </c>
      <c r="Q44" t="s">
        <v>453</v>
      </c>
      <c r="R44" t="s">
        <v>454</v>
      </c>
      <c r="S44" s="41">
        <v>41881</v>
      </c>
      <c r="T44" t="s">
        <v>522</v>
      </c>
      <c r="U44" s="41">
        <v>41887</v>
      </c>
      <c r="V44" s="41">
        <v>41891</v>
      </c>
      <c r="W44">
        <v>74</v>
      </c>
      <c r="X44">
        <v>0</v>
      </c>
      <c r="AD44">
        <v>6</v>
      </c>
      <c r="AF44" s="41">
        <v>41867</v>
      </c>
      <c r="AG44">
        <v>14</v>
      </c>
      <c r="AH44">
        <v>6</v>
      </c>
      <c r="AI44">
        <v>4</v>
      </c>
    </row>
    <row r="45" spans="4:35" x14ac:dyDescent="0.25">
      <c r="D45">
        <v>201400522</v>
      </c>
      <c r="G45" t="s">
        <v>548</v>
      </c>
      <c r="H45" t="s">
        <v>539</v>
      </c>
      <c r="I45" t="s">
        <v>500</v>
      </c>
      <c r="J45" t="s">
        <v>501</v>
      </c>
      <c r="K45" t="s">
        <v>102</v>
      </c>
      <c r="L45">
        <v>3000</v>
      </c>
      <c r="M45" t="s">
        <v>452</v>
      </c>
      <c r="N45">
        <v>1215301</v>
      </c>
      <c r="O45">
        <v>1218300</v>
      </c>
      <c r="Q45" t="s">
        <v>453</v>
      </c>
      <c r="T45" t="s">
        <v>522</v>
      </c>
      <c r="U45" s="41">
        <v>41855</v>
      </c>
      <c r="W45">
        <v>18</v>
      </c>
      <c r="X45">
        <v>0</v>
      </c>
      <c r="AD45">
        <v>6</v>
      </c>
      <c r="AF45" s="41">
        <v>41888</v>
      </c>
      <c r="AG45">
        <v>-41888</v>
      </c>
      <c r="AH45">
        <v>41855</v>
      </c>
      <c r="AI45">
        <v>-41855</v>
      </c>
    </row>
    <row r="46" spans="4:35" x14ac:dyDescent="0.25">
      <c r="D46">
        <v>201401089</v>
      </c>
      <c r="G46" t="s">
        <v>571</v>
      </c>
      <c r="H46" t="s">
        <v>560</v>
      </c>
      <c r="I46" t="s">
        <v>500</v>
      </c>
      <c r="J46" t="s">
        <v>501</v>
      </c>
      <c r="K46" t="s">
        <v>102</v>
      </c>
      <c r="L46">
        <v>3000</v>
      </c>
      <c r="M46" t="s">
        <v>452</v>
      </c>
      <c r="Q46" t="s">
        <v>453</v>
      </c>
      <c r="R46" t="s">
        <v>454</v>
      </c>
      <c r="S46" s="41">
        <v>41933</v>
      </c>
      <c r="T46" t="s">
        <v>522</v>
      </c>
      <c r="U46" s="41">
        <v>41941</v>
      </c>
      <c r="V46" s="41">
        <v>41946</v>
      </c>
      <c r="W46">
        <v>75</v>
      </c>
      <c r="X46">
        <v>388</v>
      </c>
      <c r="AD46">
        <v>8</v>
      </c>
      <c r="AF46" s="41">
        <v>41917</v>
      </c>
      <c r="AG46">
        <v>16</v>
      </c>
      <c r="AH46">
        <v>8</v>
      </c>
      <c r="AI46">
        <v>5</v>
      </c>
    </row>
    <row r="47" spans="4:35" x14ac:dyDescent="0.25">
      <c r="D47">
        <v>201401767</v>
      </c>
      <c r="H47" t="s">
        <v>451</v>
      </c>
      <c r="I47" t="s">
        <v>500</v>
      </c>
      <c r="J47" t="s">
        <v>600</v>
      </c>
      <c r="K47" t="s">
        <v>102</v>
      </c>
      <c r="L47">
        <v>12000</v>
      </c>
      <c r="Q47" t="s">
        <v>453</v>
      </c>
      <c r="S47" s="41">
        <v>41973</v>
      </c>
      <c r="U47" s="41">
        <v>41985</v>
      </c>
      <c r="W47">
        <v>1618</v>
      </c>
      <c r="X47">
        <v>0</v>
      </c>
      <c r="AG47">
        <v>41973</v>
      </c>
      <c r="AH47">
        <v>12</v>
      </c>
      <c r="AI47">
        <v>-41985</v>
      </c>
    </row>
    <row r="48" spans="4:35" x14ac:dyDescent="0.25">
      <c r="D48">
        <v>201400193</v>
      </c>
      <c r="H48" t="s">
        <v>455</v>
      </c>
      <c r="I48" t="s">
        <v>456</v>
      </c>
      <c r="J48" t="s">
        <v>458</v>
      </c>
      <c r="K48" t="s">
        <v>459</v>
      </c>
      <c r="L48">
        <v>1000</v>
      </c>
      <c r="M48" t="s">
        <v>452</v>
      </c>
      <c r="N48">
        <v>1015401</v>
      </c>
      <c r="O48">
        <v>1016400</v>
      </c>
      <c r="Q48" t="s">
        <v>453</v>
      </c>
      <c r="R48" t="s">
        <v>454</v>
      </c>
      <c r="S48" s="41">
        <v>41766</v>
      </c>
      <c r="U48" s="41">
        <v>41768</v>
      </c>
      <c r="W48">
        <v>16</v>
      </c>
      <c r="X48">
        <v>47</v>
      </c>
      <c r="AD48">
        <v>2</v>
      </c>
      <c r="AE48" s="41">
        <v>41770</v>
      </c>
      <c r="AF48" s="41">
        <v>41769</v>
      </c>
      <c r="AG48">
        <v>-3</v>
      </c>
      <c r="AH48">
        <v>2</v>
      </c>
      <c r="AI48">
        <v>-41768</v>
      </c>
    </row>
    <row r="49" spans="1:35" x14ac:dyDescent="0.25">
      <c r="D49">
        <v>201400193</v>
      </c>
      <c r="G49" t="s">
        <v>463</v>
      </c>
      <c r="H49" t="s">
        <v>461</v>
      </c>
      <c r="I49" t="s">
        <v>456</v>
      </c>
      <c r="J49" t="s">
        <v>458</v>
      </c>
      <c r="K49" t="s">
        <v>459</v>
      </c>
      <c r="L49">
        <v>2000</v>
      </c>
      <c r="M49" t="s">
        <v>452</v>
      </c>
      <c r="N49">
        <v>1020401</v>
      </c>
      <c r="O49">
        <v>1022400</v>
      </c>
      <c r="Q49" t="s">
        <v>453</v>
      </c>
      <c r="R49" t="s">
        <v>454</v>
      </c>
      <c r="S49" s="41">
        <v>41808</v>
      </c>
      <c r="U49" s="41">
        <v>41811</v>
      </c>
      <c r="W49">
        <v>54</v>
      </c>
      <c r="X49">
        <v>58</v>
      </c>
      <c r="AD49">
        <v>3</v>
      </c>
      <c r="AE49" s="41">
        <v>41791</v>
      </c>
      <c r="AF49" s="41">
        <v>41797</v>
      </c>
      <c r="AG49">
        <v>11</v>
      </c>
      <c r="AH49">
        <v>3</v>
      </c>
      <c r="AI49">
        <v>-41811</v>
      </c>
    </row>
    <row r="50" spans="1:35" x14ac:dyDescent="0.25">
      <c r="D50">
        <v>201400193</v>
      </c>
      <c r="G50" t="s">
        <v>467</v>
      </c>
      <c r="H50" t="s">
        <v>465</v>
      </c>
      <c r="I50" t="s">
        <v>456</v>
      </c>
      <c r="J50" t="s">
        <v>458</v>
      </c>
      <c r="K50" t="s">
        <v>459</v>
      </c>
      <c r="L50">
        <v>2000</v>
      </c>
      <c r="M50" t="s">
        <v>452</v>
      </c>
      <c r="N50">
        <v>1026401</v>
      </c>
      <c r="O50">
        <v>1028400</v>
      </c>
      <c r="Q50" t="s">
        <v>453</v>
      </c>
      <c r="R50" t="s">
        <v>454</v>
      </c>
      <c r="S50" s="41">
        <v>41814</v>
      </c>
      <c r="U50" s="41">
        <v>41817</v>
      </c>
      <c r="W50">
        <v>15</v>
      </c>
      <c r="X50">
        <v>53</v>
      </c>
      <c r="AD50">
        <v>3</v>
      </c>
      <c r="AE50" s="41">
        <v>41812</v>
      </c>
      <c r="AF50" s="41">
        <v>41804</v>
      </c>
      <c r="AG50">
        <v>10</v>
      </c>
      <c r="AH50">
        <v>3</v>
      </c>
      <c r="AI50">
        <v>-41817</v>
      </c>
    </row>
    <row r="51" spans="1:35" x14ac:dyDescent="0.25">
      <c r="D51">
        <v>201400172</v>
      </c>
      <c r="G51" t="s">
        <v>486</v>
      </c>
      <c r="H51" t="s">
        <v>484</v>
      </c>
      <c r="I51" t="s">
        <v>456</v>
      </c>
      <c r="J51" t="s">
        <v>458</v>
      </c>
      <c r="K51" t="s">
        <v>459</v>
      </c>
      <c r="L51">
        <v>2000</v>
      </c>
      <c r="M51" t="s">
        <v>452</v>
      </c>
      <c r="N51">
        <v>1105101</v>
      </c>
      <c r="O51">
        <v>1107100</v>
      </c>
      <c r="Q51" t="s">
        <v>453</v>
      </c>
      <c r="R51" t="s">
        <v>454</v>
      </c>
      <c r="S51" s="41">
        <v>41879</v>
      </c>
      <c r="U51" s="41">
        <v>41883</v>
      </c>
      <c r="V51" s="41">
        <v>41885</v>
      </c>
      <c r="W51">
        <v>2174</v>
      </c>
      <c r="X51">
        <v>61</v>
      </c>
      <c r="AD51">
        <v>4</v>
      </c>
      <c r="AE51" s="41">
        <v>41889</v>
      </c>
      <c r="AF51" s="41">
        <v>41867</v>
      </c>
      <c r="AG51">
        <v>12</v>
      </c>
      <c r="AH51">
        <v>4</v>
      </c>
      <c r="AI51">
        <v>2</v>
      </c>
    </row>
    <row r="52" spans="1:35" x14ac:dyDescent="0.25">
      <c r="D52">
        <v>201400489</v>
      </c>
      <c r="G52" t="s">
        <v>510</v>
      </c>
      <c r="H52" t="s">
        <v>511</v>
      </c>
      <c r="I52" t="s">
        <v>456</v>
      </c>
      <c r="J52" t="s">
        <v>458</v>
      </c>
      <c r="K52" t="s">
        <v>459</v>
      </c>
      <c r="L52">
        <v>2000</v>
      </c>
      <c r="M52" t="s">
        <v>452</v>
      </c>
      <c r="N52">
        <v>1099101</v>
      </c>
      <c r="O52">
        <v>1101100</v>
      </c>
      <c r="Q52" t="s">
        <v>472</v>
      </c>
      <c r="R52" t="s">
        <v>454</v>
      </c>
      <c r="S52" s="41">
        <v>41850</v>
      </c>
      <c r="U52" s="41">
        <v>41855</v>
      </c>
      <c r="W52">
        <v>270</v>
      </c>
      <c r="X52">
        <v>0</v>
      </c>
      <c r="AD52">
        <v>5</v>
      </c>
      <c r="AE52" s="41">
        <v>41994</v>
      </c>
      <c r="AF52" s="41">
        <v>41839</v>
      </c>
      <c r="AG52">
        <v>11</v>
      </c>
      <c r="AH52">
        <v>5</v>
      </c>
      <c r="AI52">
        <v>-41855</v>
      </c>
    </row>
    <row r="53" spans="1:35" x14ac:dyDescent="0.25">
      <c r="D53">
        <v>201400522</v>
      </c>
      <c r="G53" t="s">
        <v>545</v>
      </c>
      <c r="H53" t="s">
        <v>539</v>
      </c>
      <c r="I53" t="s">
        <v>456</v>
      </c>
      <c r="J53" t="s">
        <v>458</v>
      </c>
      <c r="K53" t="s">
        <v>459</v>
      </c>
      <c r="L53">
        <v>3000</v>
      </c>
      <c r="M53" t="s">
        <v>452</v>
      </c>
      <c r="N53">
        <v>1119101</v>
      </c>
      <c r="O53">
        <v>1122100</v>
      </c>
      <c r="Q53" t="s">
        <v>453</v>
      </c>
      <c r="T53" t="s">
        <v>522</v>
      </c>
      <c r="U53" s="41">
        <v>41831</v>
      </c>
      <c r="W53">
        <v>1</v>
      </c>
      <c r="X53">
        <v>27</v>
      </c>
      <c r="AD53">
        <v>4</v>
      </c>
      <c r="AF53" s="41">
        <v>41888</v>
      </c>
      <c r="AG53">
        <v>-41888</v>
      </c>
      <c r="AH53">
        <v>41831</v>
      </c>
      <c r="AI53">
        <v>-41831</v>
      </c>
    </row>
    <row r="54" spans="1:35" x14ac:dyDescent="0.25">
      <c r="D54">
        <v>201401089</v>
      </c>
      <c r="G54" t="s">
        <v>570</v>
      </c>
      <c r="H54" t="s">
        <v>560</v>
      </c>
      <c r="I54" t="s">
        <v>456</v>
      </c>
      <c r="J54" t="s">
        <v>458</v>
      </c>
      <c r="K54" t="s">
        <v>459</v>
      </c>
      <c r="L54">
        <v>4500</v>
      </c>
      <c r="M54" t="s">
        <v>452</v>
      </c>
      <c r="Q54" t="s">
        <v>453</v>
      </c>
      <c r="S54" s="41">
        <v>41914</v>
      </c>
      <c r="T54" t="s">
        <v>522</v>
      </c>
      <c r="U54" s="41">
        <v>41918</v>
      </c>
      <c r="W54">
        <v>8</v>
      </c>
      <c r="X54">
        <v>76</v>
      </c>
      <c r="AD54">
        <v>5</v>
      </c>
      <c r="AF54" s="41">
        <v>41917</v>
      </c>
      <c r="AG54">
        <v>-3</v>
      </c>
      <c r="AH54">
        <v>4</v>
      </c>
      <c r="AI54">
        <v>-41918</v>
      </c>
    </row>
    <row r="55" spans="1:35" x14ac:dyDescent="0.25">
      <c r="D55">
        <v>201401089</v>
      </c>
      <c r="G55" t="s">
        <v>579</v>
      </c>
      <c r="H55" t="s">
        <v>563</v>
      </c>
      <c r="I55" t="s">
        <v>456</v>
      </c>
      <c r="J55" t="s">
        <v>458</v>
      </c>
      <c r="K55" t="s">
        <v>459</v>
      </c>
      <c r="L55">
        <v>2000</v>
      </c>
      <c r="M55" t="s">
        <v>452</v>
      </c>
      <c r="Q55" t="s">
        <v>453</v>
      </c>
      <c r="T55" t="s">
        <v>522</v>
      </c>
      <c r="U55" s="41">
        <v>41885</v>
      </c>
      <c r="W55">
        <v>0</v>
      </c>
      <c r="X55">
        <v>0</v>
      </c>
      <c r="AD55">
        <v>5</v>
      </c>
      <c r="AF55" s="41">
        <v>41909</v>
      </c>
      <c r="AG55">
        <v>-41909</v>
      </c>
      <c r="AH55">
        <v>41885</v>
      </c>
      <c r="AI55">
        <v>-41885</v>
      </c>
    </row>
    <row r="56" spans="1:35" x14ac:dyDescent="0.25">
      <c r="D56">
        <v>201401089</v>
      </c>
      <c r="G56" t="s">
        <v>583</v>
      </c>
      <c r="H56" t="s">
        <v>584</v>
      </c>
      <c r="I56" t="s">
        <v>456</v>
      </c>
      <c r="J56" t="s">
        <v>458</v>
      </c>
      <c r="K56" t="s">
        <v>459</v>
      </c>
      <c r="L56">
        <v>6000</v>
      </c>
      <c r="M56" t="s">
        <v>452</v>
      </c>
      <c r="Q56" t="s">
        <v>453</v>
      </c>
      <c r="R56" t="s">
        <v>454</v>
      </c>
      <c r="S56" s="41">
        <v>41938</v>
      </c>
      <c r="T56" t="s">
        <v>522</v>
      </c>
      <c r="U56" s="41">
        <v>41942</v>
      </c>
      <c r="V56" s="41">
        <v>41942</v>
      </c>
      <c r="W56">
        <v>4</v>
      </c>
      <c r="X56">
        <v>100</v>
      </c>
      <c r="AD56">
        <v>4</v>
      </c>
      <c r="AF56" s="41">
        <v>41930</v>
      </c>
      <c r="AG56">
        <v>8</v>
      </c>
      <c r="AH56">
        <v>4</v>
      </c>
      <c r="AI56">
        <v>0</v>
      </c>
    </row>
    <row r="57" spans="1:35" x14ac:dyDescent="0.25">
      <c r="A57">
        <v>40</v>
      </c>
      <c r="B57" t="s">
        <v>449</v>
      </c>
      <c r="C57" s="41">
        <v>41904</v>
      </c>
      <c r="D57">
        <v>201401249</v>
      </c>
      <c r="E57" t="s">
        <v>450</v>
      </c>
      <c r="F57">
        <v>50000</v>
      </c>
      <c r="G57" t="s">
        <v>586</v>
      </c>
      <c r="H57" t="s">
        <v>587</v>
      </c>
      <c r="I57" t="s">
        <v>456</v>
      </c>
      <c r="J57" t="s">
        <v>458</v>
      </c>
      <c r="K57" t="s">
        <v>459</v>
      </c>
      <c r="L57">
        <v>2000</v>
      </c>
      <c r="Q57" t="s">
        <v>453</v>
      </c>
      <c r="R57" t="s">
        <v>454</v>
      </c>
      <c r="S57" s="41">
        <v>41938</v>
      </c>
      <c r="T57" t="s">
        <v>522</v>
      </c>
      <c r="U57" s="41">
        <v>41942</v>
      </c>
      <c r="V57" s="41">
        <v>41942</v>
      </c>
      <c r="W57">
        <v>0</v>
      </c>
      <c r="X57">
        <v>149</v>
      </c>
      <c r="AD57">
        <v>4</v>
      </c>
      <c r="AF57" s="41">
        <v>41930</v>
      </c>
      <c r="AG57">
        <v>8</v>
      </c>
      <c r="AH57">
        <v>4</v>
      </c>
      <c r="AI57">
        <v>0</v>
      </c>
    </row>
    <row r="58" spans="1:35" x14ac:dyDescent="0.25">
      <c r="D58">
        <v>201401249</v>
      </c>
      <c r="G58" t="s">
        <v>591</v>
      </c>
      <c r="H58" t="s">
        <v>554</v>
      </c>
      <c r="I58" t="s">
        <v>456</v>
      </c>
      <c r="J58" t="s">
        <v>458</v>
      </c>
      <c r="K58" t="s">
        <v>459</v>
      </c>
      <c r="L58">
        <v>3000</v>
      </c>
      <c r="Q58" t="s">
        <v>453</v>
      </c>
      <c r="S58" s="41">
        <v>41948</v>
      </c>
      <c r="T58" t="s">
        <v>522</v>
      </c>
      <c r="U58" s="41">
        <v>41952</v>
      </c>
      <c r="W58">
        <v>950</v>
      </c>
      <c r="X58">
        <v>237</v>
      </c>
      <c r="AD58">
        <v>3</v>
      </c>
      <c r="AF58" s="41">
        <v>41951</v>
      </c>
      <c r="AG58">
        <v>-3</v>
      </c>
      <c r="AH58">
        <v>4</v>
      </c>
      <c r="AI58">
        <v>-41952</v>
      </c>
    </row>
    <row r="59" spans="1:35" x14ac:dyDescent="0.25">
      <c r="D59">
        <v>201401249</v>
      </c>
      <c r="G59" t="s">
        <v>594</v>
      </c>
      <c r="H59" t="s">
        <v>593</v>
      </c>
      <c r="I59" t="s">
        <v>456</v>
      </c>
      <c r="J59" t="s">
        <v>458</v>
      </c>
      <c r="K59" t="s">
        <v>459</v>
      </c>
      <c r="L59">
        <v>4000</v>
      </c>
      <c r="Q59" t="s">
        <v>453</v>
      </c>
      <c r="S59" s="41">
        <v>41960</v>
      </c>
      <c r="T59" t="s">
        <v>522</v>
      </c>
      <c r="U59" s="41">
        <v>41965</v>
      </c>
      <c r="W59">
        <v>18</v>
      </c>
      <c r="X59">
        <v>0</v>
      </c>
      <c r="AD59">
        <v>5</v>
      </c>
      <c r="AF59" s="41">
        <v>41965</v>
      </c>
      <c r="AG59">
        <v>-5</v>
      </c>
      <c r="AH59">
        <v>5</v>
      </c>
      <c r="AI59">
        <v>-41965</v>
      </c>
    </row>
    <row r="60" spans="1:35" x14ac:dyDescent="0.25">
      <c r="D60">
        <v>201401249</v>
      </c>
      <c r="H60" t="s">
        <v>451</v>
      </c>
      <c r="K60" t="s">
        <v>459</v>
      </c>
      <c r="L60">
        <v>8000</v>
      </c>
      <c r="Q60" t="s">
        <v>453</v>
      </c>
      <c r="S60" s="41">
        <v>41977</v>
      </c>
      <c r="T60" t="s">
        <v>522</v>
      </c>
      <c r="U60" s="41">
        <v>41982</v>
      </c>
      <c r="W60">
        <v>207</v>
      </c>
      <c r="X60">
        <v>129</v>
      </c>
      <c r="AG60">
        <v>41977</v>
      </c>
      <c r="AH60">
        <v>5</v>
      </c>
      <c r="AI60">
        <v>-41982</v>
      </c>
    </row>
    <row r="61" spans="1:35" x14ac:dyDescent="0.25">
      <c r="D61">
        <v>201401619</v>
      </c>
      <c r="H61" t="s">
        <v>451</v>
      </c>
      <c r="I61" t="s">
        <v>456</v>
      </c>
      <c r="J61" t="s">
        <v>458</v>
      </c>
      <c r="K61" t="s">
        <v>459</v>
      </c>
      <c r="L61">
        <v>2000</v>
      </c>
      <c r="Q61" t="s">
        <v>453</v>
      </c>
      <c r="S61" s="41">
        <v>41978</v>
      </c>
      <c r="U61" s="41">
        <v>41982</v>
      </c>
      <c r="W61">
        <v>0</v>
      </c>
      <c r="X61">
        <v>466</v>
      </c>
      <c r="AG61">
        <v>41978</v>
      </c>
      <c r="AH61">
        <v>4</v>
      </c>
      <c r="AI61">
        <v>-41982</v>
      </c>
    </row>
    <row r="62" spans="1:35" x14ac:dyDescent="0.25">
      <c r="D62">
        <v>201400489</v>
      </c>
      <c r="G62" t="s">
        <v>515</v>
      </c>
      <c r="H62" t="s">
        <v>511</v>
      </c>
      <c r="I62" t="s">
        <v>500</v>
      </c>
      <c r="J62" t="s">
        <v>516</v>
      </c>
      <c r="K62" t="s">
        <v>517</v>
      </c>
      <c r="L62">
        <v>2000</v>
      </c>
      <c r="M62" t="s">
        <v>452</v>
      </c>
      <c r="N62">
        <v>1199301</v>
      </c>
      <c r="O62">
        <v>1201300</v>
      </c>
      <c r="P62" t="s">
        <v>507</v>
      </c>
      <c r="Q62" t="s">
        <v>453</v>
      </c>
      <c r="R62" t="s">
        <v>454</v>
      </c>
      <c r="S62" s="41">
        <v>41842</v>
      </c>
      <c r="U62" s="41">
        <v>41844</v>
      </c>
      <c r="V62" s="41">
        <v>41891</v>
      </c>
      <c r="W62">
        <v>0</v>
      </c>
      <c r="X62">
        <v>18</v>
      </c>
      <c r="AD62">
        <v>2</v>
      </c>
      <c r="AF62" s="41">
        <v>41839</v>
      </c>
      <c r="AG62">
        <v>3</v>
      </c>
      <c r="AH62">
        <v>2</v>
      </c>
      <c r="AI62">
        <v>47</v>
      </c>
    </row>
    <row r="63" spans="1:35" x14ac:dyDescent="0.25">
      <c r="D63">
        <v>201400489</v>
      </c>
      <c r="G63" t="s">
        <v>527</v>
      </c>
      <c r="H63" t="s">
        <v>484</v>
      </c>
      <c r="I63" t="s">
        <v>500</v>
      </c>
      <c r="J63" t="s">
        <v>516</v>
      </c>
      <c r="K63" t="s">
        <v>517</v>
      </c>
      <c r="L63">
        <v>1100</v>
      </c>
      <c r="M63" t="s">
        <v>452</v>
      </c>
      <c r="N63">
        <v>1210301</v>
      </c>
      <c r="O63">
        <v>1212300</v>
      </c>
      <c r="Q63" t="s">
        <v>453</v>
      </c>
      <c r="R63" t="s">
        <v>454</v>
      </c>
      <c r="S63" s="41">
        <v>41881</v>
      </c>
      <c r="T63" t="s">
        <v>522</v>
      </c>
      <c r="U63" s="41">
        <v>41887</v>
      </c>
      <c r="V63" s="41">
        <v>41891</v>
      </c>
      <c r="W63">
        <v>0</v>
      </c>
      <c r="X63">
        <v>92</v>
      </c>
      <c r="AD63">
        <v>6</v>
      </c>
      <c r="AF63" s="41">
        <v>41867</v>
      </c>
      <c r="AG63">
        <v>14</v>
      </c>
      <c r="AH63">
        <v>6</v>
      </c>
      <c r="AI63">
        <v>4</v>
      </c>
    </row>
    <row r="64" spans="1:35" x14ac:dyDescent="0.25">
      <c r="D64">
        <v>201400522</v>
      </c>
      <c r="G64" t="s">
        <v>528</v>
      </c>
      <c r="H64" t="s">
        <v>488</v>
      </c>
      <c r="I64" t="s">
        <v>500</v>
      </c>
      <c r="J64" t="s">
        <v>516</v>
      </c>
      <c r="K64" t="s">
        <v>517</v>
      </c>
      <c r="L64">
        <v>900</v>
      </c>
      <c r="M64" t="s">
        <v>452</v>
      </c>
      <c r="Q64" t="s">
        <v>453</v>
      </c>
      <c r="R64" t="s">
        <v>454</v>
      </c>
      <c r="S64" s="41">
        <v>41881</v>
      </c>
      <c r="T64" t="s">
        <v>522</v>
      </c>
      <c r="U64" s="41">
        <v>41887</v>
      </c>
      <c r="V64" s="41">
        <v>41891</v>
      </c>
      <c r="W64">
        <v>0</v>
      </c>
      <c r="X64">
        <v>0</v>
      </c>
      <c r="AD64">
        <v>6</v>
      </c>
      <c r="AF64" s="41">
        <v>41874</v>
      </c>
      <c r="AG64">
        <v>7</v>
      </c>
      <c r="AH64">
        <v>6</v>
      </c>
      <c r="AI64">
        <v>4</v>
      </c>
    </row>
    <row r="65" spans="4:35" x14ac:dyDescent="0.25">
      <c r="D65">
        <v>201400522</v>
      </c>
      <c r="G65" t="s">
        <v>547</v>
      </c>
      <c r="H65" t="s">
        <v>539</v>
      </c>
      <c r="I65" t="s">
        <v>500</v>
      </c>
      <c r="J65" t="s">
        <v>516</v>
      </c>
      <c r="K65" t="s">
        <v>517</v>
      </c>
      <c r="L65">
        <v>3000</v>
      </c>
      <c r="M65" t="s">
        <v>452</v>
      </c>
      <c r="N65">
        <v>1212301</v>
      </c>
      <c r="O65">
        <v>1215300</v>
      </c>
      <c r="Q65" t="s">
        <v>453</v>
      </c>
      <c r="T65" t="s">
        <v>522</v>
      </c>
      <c r="U65" s="41">
        <v>41855</v>
      </c>
      <c r="W65">
        <v>0</v>
      </c>
      <c r="X65">
        <v>261</v>
      </c>
      <c r="AD65">
        <v>4</v>
      </c>
      <c r="AF65" s="41">
        <v>41888</v>
      </c>
      <c r="AG65">
        <v>-41888</v>
      </c>
      <c r="AH65">
        <v>41855</v>
      </c>
      <c r="AI65">
        <v>-41855</v>
      </c>
    </row>
    <row r="66" spans="4:35" x14ac:dyDescent="0.25">
      <c r="D66">
        <v>201400172</v>
      </c>
      <c r="G66" t="s">
        <v>483</v>
      </c>
      <c r="H66" t="s">
        <v>484</v>
      </c>
      <c r="I66" t="s">
        <v>456</v>
      </c>
      <c r="J66" t="s">
        <v>458</v>
      </c>
      <c r="K66" t="s">
        <v>485</v>
      </c>
      <c r="L66">
        <v>2000</v>
      </c>
      <c r="M66" t="s">
        <v>452</v>
      </c>
      <c r="N66">
        <v>1103101</v>
      </c>
      <c r="O66">
        <v>1105100</v>
      </c>
      <c r="Q66" t="s">
        <v>453</v>
      </c>
      <c r="R66" t="s">
        <v>454</v>
      </c>
      <c r="S66" s="41">
        <v>41879</v>
      </c>
      <c r="U66" s="41">
        <v>41883</v>
      </c>
      <c r="V66" s="41">
        <v>41884</v>
      </c>
      <c r="W66">
        <v>0</v>
      </c>
      <c r="X66">
        <v>40</v>
      </c>
      <c r="AD66">
        <v>4</v>
      </c>
      <c r="AE66" s="41">
        <v>41882</v>
      </c>
      <c r="AF66" s="41">
        <v>41867</v>
      </c>
      <c r="AG66">
        <v>12</v>
      </c>
      <c r="AH66">
        <v>4</v>
      </c>
      <c r="AI66">
        <v>1</v>
      </c>
    </row>
    <row r="67" spans="4:35" x14ac:dyDescent="0.25">
      <c r="D67">
        <v>201400489</v>
      </c>
      <c r="G67" t="s">
        <v>498</v>
      </c>
      <c r="H67" t="s">
        <v>478</v>
      </c>
      <c r="I67" t="s">
        <v>456</v>
      </c>
      <c r="J67" t="s">
        <v>458</v>
      </c>
      <c r="K67" t="s">
        <v>485</v>
      </c>
      <c r="L67">
        <v>1000</v>
      </c>
      <c r="M67" t="s">
        <v>452</v>
      </c>
      <c r="N67">
        <v>1094101</v>
      </c>
      <c r="O67">
        <v>1095100</v>
      </c>
      <c r="Q67" t="s">
        <v>453</v>
      </c>
      <c r="R67" t="s">
        <v>454</v>
      </c>
      <c r="S67" s="41">
        <v>41823</v>
      </c>
      <c r="U67" s="41">
        <v>41828</v>
      </c>
      <c r="W67">
        <v>76</v>
      </c>
      <c r="X67">
        <v>23</v>
      </c>
      <c r="AD67">
        <v>5</v>
      </c>
      <c r="AE67" s="41">
        <v>41952</v>
      </c>
      <c r="AF67" s="41">
        <v>41811</v>
      </c>
      <c r="AG67">
        <v>12</v>
      </c>
      <c r="AH67">
        <v>5</v>
      </c>
      <c r="AI67">
        <v>-41828</v>
      </c>
    </row>
    <row r="68" spans="4:35" x14ac:dyDescent="0.25">
      <c r="D68">
        <v>201400489</v>
      </c>
      <c r="G68" t="s">
        <v>518</v>
      </c>
      <c r="H68" t="s">
        <v>511</v>
      </c>
      <c r="I68" t="s">
        <v>456</v>
      </c>
      <c r="J68" t="s">
        <v>458</v>
      </c>
      <c r="K68" t="s">
        <v>485</v>
      </c>
      <c r="L68">
        <v>2000</v>
      </c>
      <c r="M68" t="s">
        <v>452</v>
      </c>
      <c r="N68">
        <v>1101101</v>
      </c>
      <c r="O68">
        <v>1103100</v>
      </c>
      <c r="Q68" t="s">
        <v>453</v>
      </c>
      <c r="S68" s="41">
        <v>41850</v>
      </c>
      <c r="U68" s="41">
        <v>41856</v>
      </c>
      <c r="W68">
        <v>0</v>
      </c>
      <c r="X68">
        <v>76</v>
      </c>
      <c r="AD68">
        <v>6</v>
      </c>
      <c r="AF68" s="41">
        <v>41839</v>
      </c>
      <c r="AG68">
        <v>11</v>
      </c>
      <c r="AH68">
        <v>6</v>
      </c>
      <c r="AI68">
        <v>-41856</v>
      </c>
    </row>
    <row r="69" spans="4:35" x14ac:dyDescent="0.25">
      <c r="D69">
        <v>201400522</v>
      </c>
      <c r="G69" t="s">
        <v>546</v>
      </c>
      <c r="H69" t="s">
        <v>539</v>
      </c>
      <c r="I69" t="s">
        <v>456</v>
      </c>
      <c r="J69" t="s">
        <v>458</v>
      </c>
      <c r="K69" t="s">
        <v>485</v>
      </c>
      <c r="L69">
        <v>3000</v>
      </c>
      <c r="M69" t="s">
        <v>452</v>
      </c>
      <c r="N69">
        <v>1122101</v>
      </c>
      <c r="O69">
        <v>1125100</v>
      </c>
      <c r="Q69" t="s">
        <v>453</v>
      </c>
      <c r="T69" t="s">
        <v>522</v>
      </c>
      <c r="U69" s="41">
        <v>41831</v>
      </c>
      <c r="W69">
        <v>48</v>
      </c>
      <c r="X69">
        <v>74</v>
      </c>
      <c r="AD69">
        <v>3</v>
      </c>
      <c r="AF69" s="41">
        <v>41888</v>
      </c>
      <c r="AG69">
        <v>-41888</v>
      </c>
      <c r="AH69">
        <v>41831</v>
      </c>
      <c r="AI69">
        <v>-41831</v>
      </c>
    </row>
    <row r="70" spans="4:35" x14ac:dyDescent="0.25">
      <c r="D70">
        <v>201401089</v>
      </c>
      <c r="G70" t="s">
        <v>569</v>
      </c>
      <c r="H70" t="s">
        <v>560</v>
      </c>
      <c r="I70" t="s">
        <v>456</v>
      </c>
      <c r="J70" t="s">
        <v>458</v>
      </c>
      <c r="K70" t="s">
        <v>485</v>
      </c>
      <c r="L70">
        <v>1500</v>
      </c>
      <c r="M70" t="s">
        <v>452</v>
      </c>
      <c r="Q70" t="s">
        <v>453</v>
      </c>
      <c r="S70" s="41">
        <v>41914</v>
      </c>
      <c r="T70" t="s">
        <v>522</v>
      </c>
      <c r="U70" s="41">
        <v>41918</v>
      </c>
      <c r="W70">
        <v>0</v>
      </c>
      <c r="X70">
        <v>71</v>
      </c>
      <c r="AD70">
        <v>2</v>
      </c>
      <c r="AF70" s="41">
        <v>41917</v>
      </c>
      <c r="AG70">
        <v>-3</v>
      </c>
      <c r="AH70">
        <v>4</v>
      </c>
      <c r="AI70">
        <v>-41918</v>
      </c>
    </row>
    <row r="71" spans="4:35" x14ac:dyDescent="0.25">
      <c r="D71">
        <v>201400489</v>
      </c>
      <c r="G71" t="s">
        <v>523</v>
      </c>
      <c r="H71" t="s">
        <v>484</v>
      </c>
      <c r="I71" t="s">
        <v>474</v>
      </c>
      <c r="J71" t="s">
        <v>458</v>
      </c>
      <c r="K71" t="s">
        <v>63</v>
      </c>
      <c r="L71">
        <v>2000</v>
      </c>
      <c r="M71" t="s">
        <v>452</v>
      </c>
      <c r="N71">
        <v>349801</v>
      </c>
      <c r="O71">
        <v>351800</v>
      </c>
      <c r="Q71" t="s">
        <v>453</v>
      </c>
      <c r="R71" t="s">
        <v>454</v>
      </c>
      <c r="S71" s="41">
        <v>41883</v>
      </c>
      <c r="T71" t="s">
        <v>522</v>
      </c>
      <c r="U71" s="41">
        <v>41889</v>
      </c>
      <c r="V71" s="41">
        <v>41898</v>
      </c>
      <c r="W71">
        <v>157</v>
      </c>
      <c r="X71">
        <v>25</v>
      </c>
      <c r="AD71">
        <v>6</v>
      </c>
      <c r="AF71" s="41">
        <v>41867</v>
      </c>
      <c r="AG71">
        <v>16</v>
      </c>
      <c r="AH71">
        <v>6</v>
      </c>
      <c r="AI71">
        <v>9</v>
      </c>
    </row>
    <row r="72" spans="4:35" x14ac:dyDescent="0.25">
      <c r="D72">
        <v>201400522</v>
      </c>
      <c r="G72" t="s">
        <v>551</v>
      </c>
      <c r="H72" t="s">
        <v>539</v>
      </c>
      <c r="I72" t="s">
        <v>474</v>
      </c>
      <c r="J72" t="s">
        <v>458</v>
      </c>
      <c r="K72" t="s">
        <v>63</v>
      </c>
      <c r="L72">
        <v>3000</v>
      </c>
      <c r="M72" t="s">
        <v>452</v>
      </c>
      <c r="N72">
        <v>356801</v>
      </c>
      <c r="O72">
        <v>359800</v>
      </c>
      <c r="Q72" t="s">
        <v>453</v>
      </c>
      <c r="S72" s="41">
        <v>41901</v>
      </c>
      <c r="T72" t="s">
        <v>522</v>
      </c>
      <c r="U72" s="41">
        <v>41903</v>
      </c>
      <c r="W72">
        <v>185</v>
      </c>
      <c r="X72">
        <v>0</v>
      </c>
      <c r="AD72">
        <v>3</v>
      </c>
      <c r="AF72" s="41">
        <v>41888</v>
      </c>
      <c r="AG72">
        <v>13</v>
      </c>
      <c r="AH72">
        <v>2</v>
      </c>
      <c r="AI72">
        <v>-41903</v>
      </c>
    </row>
    <row r="73" spans="4:35" x14ac:dyDescent="0.25">
      <c r="D73">
        <v>201400522</v>
      </c>
      <c r="G73" t="s">
        <v>553</v>
      </c>
      <c r="H73" t="s">
        <v>554</v>
      </c>
      <c r="I73" t="s">
        <v>474</v>
      </c>
      <c r="J73" t="s">
        <v>458</v>
      </c>
      <c r="K73" t="s">
        <v>63</v>
      </c>
      <c r="L73">
        <v>4000</v>
      </c>
      <c r="Q73" t="s">
        <v>453</v>
      </c>
      <c r="U73" s="41">
        <v>41963</v>
      </c>
      <c r="W73">
        <v>325</v>
      </c>
      <c r="X73">
        <v>19</v>
      </c>
      <c r="AD73">
        <v>5</v>
      </c>
      <c r="AF73" s="41">
        <v>41951</v>
      </c>
      <c r="AG73">
        <v>-41951</v>
      </c>
      <c r="AH73">
        <v>41963</v>
      </c>
      <c r="AI73">
        <v>-41963</v>
      </c>
    </row>
    <row r="74" spans="4:35" x14ac:dyDescent="0.25">
      <c r="D74">
        <v>201401767</v>
      </c>
      <c r="I74" t="s">
        <v>474</v>
      </c>
      <c r="J74" t="s">
        <v>458</v>
      </c>
      <c r="K74" t="s">
        <v>63</v>
      </c>
      <c r="L74">
        <v>3500</v>
      </c>
      <c r="Q74" t="s">
        <v>453</v>
      </c>
      <c r="S74" s="41">
        <v>41982</v>
      </c>
      <c r="U74" s="41">
        <v>41990</v>
      </c>
      <c r="W74">
        <v>70</v>
      </c>
      <c r="X74">
        <v>142</v>
      </c>
      <c r="AG74">
        <v>41982</v>
      </c>
      <c r="AH74">
        <v>8</v>
      </c>
      <c r="AI74">
        <v>-41990</v>
      </c>
    </row>
    <row r="75" spans="4:35" x14ac:dyDescent="0.25">
      <c r="D75">
        <v>201401619</v>
      </c>
      <c r="H75" t="s">
        <v>451</v>
      </c>
      <c r="I75" t="s">
        <v>474</v>
      </c>
      <c r="J75" t="s">
        <v>516</v>
      </c>
      <c r="K75" t="s">
        <v>599</v>
      </c>
      <c r="L75">
        <v>2000</v>
      </c>
      <c r="Q75" t="s">
        <v>453</v>
      </c>
      <c r="S75" s="41">
        <v>41980</v>
      </c>
      <c r="U75" s="41">
        <v>41987</v>
      </c>
      <c r="W75">
        <v>17</v>
      </c>
      <c r="X75">
        <v>105</v>
      </c>
      <c r="AG75">
        <v>41980</v>
      </c>
      <c r="AH75">
        <v>7</v>
      </c>
      <c r="AI75">
        <v>-41987</v>
      </c>
    </row>
    <row r="76" spans="4:35" x14ac:dyDescent="0.25">
      <c r="D76">
        <v>201400172</v>
      </c>
      <c r="G76" t="s">
        <v>477</v>
      </c>
      <c r="H76" t="s">
        <v>478</v>
      </c>
      <c r="I76" t="s">
        <v>456</v>
      </c>
      <c r="J76" t="s">
        <v>457</v>
      </c>
      <c r="K76" t="s">
        <v>95</v>
      </c>
      <c r="L76">
        <v>1500</v>
      </c>
      <c r="M76" t="s">
        <v>452</v>
      </c>
      <c r="N76">
        <v>241201</v>
      </c>
      <c r="O76">
        <v>242700</v>
      </c>
      <c r="P76" t="s">
        <v>479</v>
      </c>
      <c r="Q76" t="s">
        <v>453</v>
      </c>
      <c r="R76" t="s">
        <v>454</v>
      </c>
      <c r="U76" s="41">
        <v>41820</v>
      </c>
      <c r="W76">
        <v>20</v>
      </c>
      <c r="X76">
        <v>64</v>
      </c>
      <c r="AD76">
        <v>5</v>
      </c>
      <c r="AE76" s="41">
        <v>41861</v>
      </c>
      <c r="AF76" s="41">
        <v>41811</v>
      </c>
      <c r="AG76">
        <v>-41811</v>
      </c>
      <c r="AH76">
        <v>41820</v>
      </c>
      <c r="AI76">
        <v>-41820</v>
      </c>
    </row>
    <row r="77" spans="4:35" x14ac:dyDescent="0.25">
      <c r="D77">
        <v>201400489</v>
      </c>
      <c r="G77" t="s">
        <v>519</v>
      </c>
      <c r="H77" t="s">
        <v>513</v>
      </c>
      <c r="I77" t="s">
        <v>456</v>
      </c>
      <c r="J77" t="s">
        <v>457</v>
      </c>
      <c r="K77" t="s">
        <v>95</v>
      </c>
      <c r="L77">
        <v>2000</v>
      </c>
      <c r="M77" t="s">
        <v>452</v>
      </c>
      <c r="N77">
        <v>275401</v>
      </c>
      <c r="O77">
        <v>277400</v>
      </c>
      <c r="Q77" t="s">
        <v>453</v>
      </c>
      <c r="S77" s="41">
        <v>41826</v>
      </c>
      <c r="U77" s="41">
        <v>41830</v>
      </c>
      <c r="W77">
        <v>0</v>
      </c>
      <c r="X77">
        <v>128</v>
      </c>
      <c r="AD77">
        <v>5</v>
      </c>
      <c r="AF77" s="41">
        <v>41825</v>
      </c>
      <c r="AG77">
        <v>1</v>
      </c>
      <c r="AH77">
        <v>4</v>
      </c>
      <c r="AI77">
        <v>-41830</v>
      </c>
    </row>
    <row r="78" spans="4:35" x14ac:dyDescent="0.25">
      <c r="D78">
        <v>201400522</v>
      </c>
      <c r="G78" t="s">
        <v>542</v>
      </c>
      <c r="H78" t="s">
        <v>539</v>
      </c>
      <c r="I78" t="s">
        <v>456</v>
      </c>
      <c r="J78" t="s">
        <v>457</v>
      </c>
      <c r="K78" t="s">
        <v>95</v>
      </c>
      <c r="L78">
        <v>2000</v>
      </c>
      <c r="M78" t="s">
        <v>452</v>
      </c>
      <c r="N78">
        <v>288401</v>
      </c>
      <c r="O78">
        <v>290400</v>
      </c>
      <c r="P78" t="s">
        <v>543</v>
      </c>
      <c r="Q78" t="s">
        <v>453</v>
      </c>
      <c r="U78" s="41">
        <v>41829</v>
      </c>
      <c r="W78">
        <v>15</v>
      </c>
      <c r="X78">
        <v>89</v>
      </c>
      <c r="AD78">
        <v>2</v>
      </c>
      <c r="AF78" s="41">
        <v>41888</v>
      </c>
      <c r="AG78">
        <v>-41888</v>
      </c>
      <c r="AH78">
        <v>41829</v>
      </c>
      <c r="AI78">
        <v>-41829</v>
      </c>
    </row>
    <row r="79" spans="4:35" x14ac:dyDescent="0.25">
      <c r="D79">
        <v>201401089</v>
      </c>
      <c r="G79" t="s">
        <v>562</v>
      </c>
      <c r="H79" t="s">
        <v>563</v>
      </c>
      <c r="I79" t="s">
        <v>456</v>
      </c>
      <c r="J79" t="s">
        <v>457</v>
      </c>
      <c r="K79" t="s">
        <v>95</v>
      </c>
      <c r="L79">
        <v>4000</v>
      </c>
      <c r="M79" t="s">
        <v>452</v>
      </c>
      <c r="Q79" t="s">
        <v>453</v>
      </c>
      <c r="R79" t="s">
        <v>454</v>
      </c>
      <c r="S79" s="41">
        <v>41911</v>
      </c>
      <c r="T79" t="s">
        <v>522</v>
      </c>
      <c r="U79" s="41">
        <v>41915</v>
      </c>
      <c r="V79" s="41">
        <v>41921</v>
      </c>
      <c r="W79">
        <v>67</v>
      </c>
      <c r="X79">
        <v>110</v>
      </c>
      <c r="AD79">
        <v>4</v>
      </c>
      <c r="AF79" s="41">
        <v>41909</v>
      </c>
      <c r="AG79">
        <v>2</v>
      </c>
      <c r="AH79">
        <v>4</v>
      </c>
      <c r="AI79">
        <v>6</v>
      </c>
    </row>
    <row r="80" spans="4:35" x14ac:dyDescent="0.25">
      <c r="D80">
        <v>201401089</v>
      </c>
      <c r="G80" t="s">
        <v>580</v>
      </c>
      <c r="H80" t="s">
        <v>581</v>
      </c>
      <c r="I80" t="s">
        <v>456</v>
      </c>
      <c r="J80" t="s">
        <v>457</v>
      </c>
      <c r="K80" t="s">
        <v>95</v>
      </c>
      <c r="L80">
        <v>5000</v>
      </c>
      <c r="M80" t="s">
        <v>452</v>
      </c>
      <c r="Q80" t="s">
        <v>453</v>
      </c>
      <c r="S80" s="41">
        <v>41943</v>
      </c>
      <c r="T80" t="s">
        <v>522</v>
      </c>
      <c r="U80" s="41">
        <v>41950</v>
      </c>
      <c r="W80">
        <v>390</v>
      </c>
      <c r="X80">
        <v>140</v>
      </c>
      <c r="AD80">
        <v>7</v>
      </c>
      <c r="AF80" s="41">
        <v>41937</v>
      </c>
      <c r="AG80">
        <v>6</v>
      </c>
      <c r="AH80">
        <v>7</v>
      </c>
      <c r="AI80">
        <v>-41950</v>
      </c>
    </row>
    <row r="81" spans="4:35" x14ac:dyDescent="0.25">
      <c r="D81">
        <v>201401249</v>
      </c>
      <c r="H81" t="s">
        <v>451</v>
      </c>
      <c r="K81" t="s">
        <v>95</v>
      </c>
      <c r="L81">
        <v>4000</v>
      </c>
      <c r="Q81" t="s">
        <v>453</v>
      </c>
      <c r="S81" s="41">
        <v>41978</v>
      </c>
      <c r="T81" t="s">
        <v>522</v>
      </c>
      <c r="U81" s="41">
        <v>41983</v>
      </c>
      <c r="W81">
        <v>4617</v>
      </c>
      <c r="X81">
        <v>177</v>
      </c>
      <c r="AG81">
        <v>41978</v>
      </c>
      <c r="AH81">
        <v>5</v>
      </c>
      <c r="AI81">
        <v>-41983</v>
      </c>
    </row>
    <row r="82" spans="4:35" x14ac:dyDescent="0.25">
      <c r="D82">
        <v>201400489</v>
      </c>
      <c r="G82" t="s">
        <v>504</v>
      </c>
      <c r="H82" t="s">
        <v>505</v>
      </c>
      <c r="I82" t="s">
        <v>500</v>
      </c>
      <c r="J82" t="s">
        <v>501</v>
      </c>
      <c r="K82" t="s">
        <v>506</v>
      </c>
      <c r="L82">
        <v>1000</v>
      </c>
      <c r="M82" t="s">
        <v>452</v>
      </c>
      <c r="N82">
        <v>1203301</v>
      </c>
      <c r="O82">
        <v>1204300</v>
      </c>
      <c r="P82" t="s">
        <v>507</v>
      </c>
      <c r="Q82" t="s">
        <v>453</v>
      </c>
      <c r="S82" s="41">
        <v>41827</v>
      </c>
      <c r="U82" s="41">
        <v>41835</v>
      </c>
      <c r="W82">
        <v>0</v>
      </c>
      <c r="X82">
        <v>79</v>
      </c>
      <c r="AD82">
        <v>8</v>
      </c>
      <c r="AE82" s="41">
        <v>41973</v>
      </c>
      <c r="AF82" s="41">
        <v>41804</v>
      </c>
      <c r="AG82">
        <v>23</v>
      </c>
      <c r="AH82">
        <v>8</v>
      </c>
      <c r="AI82">
        <v>-41835</v>
      </c>
    </row>
    <row r="83" spans="4:35" x14ac:dyDescent="0.25">
      <c r="D83">
        <v>201400489</v>
      </c>
      <c r="G83" t="s">
        <v>514</v>
      </c>
      <c r="H83" t="s">
        <v>511</v>
      </c>
      <c r="I83" t="s">
        <v>500</v>
      </c>
      <c r="J83" t="s">
        <v>501</v>
      </c>
      <c r="K83" t="s">
        <v>506</v>
      </c>
      <c r="L83">
        <v>2000</v>
      </c>
      <c r="M83" t="s">
        <v>452</v>
      </c>
      <c r="N83">
        <v>1201301</v>
      </c>
      <c r="O83">
        <v>1203300</v>
      </c>
      <c r="P83" t="s">
        <v>507</v>
      </c>
      <c r="Q83" t="s">
        <v>472</v>
      </c>
      <c r="R83" t="s">
        <v>454</v>
      </c>
      <c r="S83" s="41">
        <v>41842</v>
      </c>
      <c r="U83" s="41">
        <v>41844</v>
      </c>
      <c r="W83">
        <v>1</v>
      </c>
      <c r="X83">
        <v>48</v>
      </c>
      <c r="AD83">
        <v>2</v>
      </c>
      <c r="AF83" s="41">
        <v>41839</v>
      </c>
      <c r="AG83">
        <v>3</v>
      </c>
      <c r="AH83">
        <v>2</v>
      </c>
      <c r="AI83">
        <v>-41844</v>
      </c>
    </row>
    <row r="84" spans="4:35" x14ac:dyDescent="0.25">
      <c r="D84">
        <v>201400489</v>
      </c>
      <c r="G84" t="s">
        <v>525</v>
      </c>
      <c r="H84" t="s">
        <v>484</v>
      </c>
      <c r="I84" t="s">
        <v>500</v>
      </c>
      <c r="J84" t="s">
        <v>501</v>
      </c>
      <c r="K84" t="s">
        <v>506</v>
      </c>
      <c r="L84">
        <v>3000</v>
      </c>
      <c r="M84" t="s">
        <v>452</v>
      </c>
      <c r="N84">
        <v>1218301</v>
      </c>
      <c r="O84">
        <v>1221300</v>
      </c>
      <c r="Q84" t="s">
        <v>453</v>
      </c>
      <c r="R84" t="s">
        <v>454</v>
      </c>
      <c r="S84" s="41">
        <v>41881</v>
      </c>
      <c r="T84" t="s">
        <v>522</v>
      </c>
      <c r="U84" s="41">
        <v>41887</v>
      </c>
      <c r="V84" s="41">
        <v>41891</v>
      </c>
      <c r="W84">
        <v>10</v>
      </c>
      <c r="X84">
        <v>75</v>
      </c>
      <c r="AD84">
        <v>6</v>
      </c>
      <c r="AF84" s="41">
        <v>41867</v>
      </c>
      <c r="AG84">
        <v>14</v>
      </c>
      <c r="AH84">
        <v>6</v>
      </c>
      <c r="AI84">
        <v>4</v>
      </c>
    </row>
    <row r="85" spans="4:35" x14ac:dyDescent="0.25">
      <c r="D85">
        <v>201400522</v>
      </c>
      <c r="G85" t="s">
        <v>549</v>
      </c>
      <c r="H85" t="s">
        <v>539</v>
      </c>
      <c r="I85" t="s">
        <v>500</v>
      </c>
      <c r="J85" t="s">
        <v>501</v>
      </c>
      <c r="K85" t="s">
        <v>506</v>
      </c>
      <c r="L85">
        <v>3000</v>
      </c>
      <c r="M85" t="s">
        <v>452</v>
      </c>
      <c r="N85">
        <v>1204301</v>
      </c>
      <c r="O85">
        <v>1207300</v>
      </c>
      <c r="Q85" t="s">
        <v>453</v>
      </c>
      <c r="T85" t="s">
        <v>522</v>
      </c>
      <c r="U85" s="41">
        <v>41855</v>
      </c>
      <c r="W85">
        <v>2</v>
      </c>
      <c r="X85">
        <v>179</v>
      </c>
      <c r="AD85">
        <v>5</v>
      </c>
      <c r="AF85" s="41">
        <v>41888</v>
      </c>
      <c r="AG85">
        <v>-41888</v>
      </c>
      <c r="AH85">
        <v>41855</v>
      </c>
      <c r="AI85">
        <v>-41855</v>
      </c>
    </row>
    <row r="86" spans="4:35" x14ac:dyDescent="0.25">
      <c r="D86">
        <v>201401089</v>
      </c>
      <c r="G86" t="s">
        <v>572</v>
      </c>
      <c r="H86" t="s">
        <v>560</v>
      </c>
      <c r="I86" t="s">
        <v>500</v>
      </c>
      <c r="J86" t="s">
        <v>501</v>
      </c>
      <c r="K86" t="s">
        <v>506</v>
      </c>
      <c r="L86">
        <v>3000</v>
      </c>
      <c r="M86" t="s">
        <v>452</v>
      </c>
      <c r="Q86" t="s">
        <v>453</v>
      </c>
      <c r="S86" s="41">
        <v>41933</v>
      </c>
      <c r="T86" t="s">
        <v>522</v>
      </c>
      <c r="U86" s="41">
        <v>41941</v>
      </c>
      <c r="W86">
        <v>67</v>
      </c>
      <c r="X86">
        <v>118</v>
      </c>
      <c r="AD86">
        <v>8</v>
      </c>
      <c r="AF86" s="41">
        <v>41917</v>
      </c>
      <c r="AG86">
        <v>16</v>
      </c>
      <c r="AH86">
        <v>8</v>
      </c>
      <c r="AI86">
        <v>-41941</v>
      </c>
    </row>
    <row r="87" spans="4:35" x14ac:dyDescent="0.25">
      <c r="D87">
        <v>201401089</v>
      </c>
      <c r="H87" t="s">
        <v>585</v>
      </c>
      <c r="I87" t="s">
        <v>500</v>
      </c>
      <c r="J87" t="s">
        <v>501</v>
      </c>
      <c r="K87" t="s">
        <v>506</v>
      </c>
      <c r="L87">
        <v>3000</v>
      </c>
      <c r="M87" t="s">
        <v>452</v>
      </c>
      <c r="Q87" t="s">
        <v>453</v>
      </c>
      <c r="S87" s="41">
        <v>41933</v>
      </c>
      <c r="T87" t="s">
        <v>522</v>
      </c>
      <c r="U87" s="41">
        <v>41941</v>
      </c>
      <c r="X87">
        <v>0</v>
      </c>
      <c r="AF87" s="41">
        <v>41916</v>
      </c>
      <c r="AG87">
        <v>17</v>
      </c>
      <c r="AH87">
        <v>8</v>
      </c>
      <c r="AI87">
        <v>-41941</v>
      </c>
    </row>
    <row r="88" spans="4:35" x14ac:dyDescent="0.25">
      <c r="D88">
        <v>201401619</v>
      </c>
      <c r="H88" t="s">
        <v>451</v>
      </c>
      <c r="I88" t="s">
        <v>500</v>
      </c>
      <c r="J88" t="s">
        <v>600</v>
      </c>
      <c r="K88" t="s">
        <v>506</v>
      </c>
      <c r="L88">
        <v>7000</v>
      </c>
      <c r="Q88" t="s">
        <v>453</v>
      </c>
      <c r="S88" s="41">
        <v>41974</v>
      </c>
      <c r="U88" s="41">
        <v>41985</v>
      </c>
      <c r="W88">
        <v>161</v>
      </c>
      <c r="X88">
        <v>314</v>
      </c>
      <c r="AG88">
        <v>41974</v>
      </c>
      <c r="AH88">
        <v>11</v>
      </c>
      <c r="AI88">
        <v>-41985</v>
      </c>
    </row>
    <row r="89" spans="4:35" x14ac:dyDescent="0.25">
      <c r="D89">
        <v>201401767</v>
      </c>
      <c r="H89" t="s">
        <v>451</v>
      </c>
      <c r="I89" t="s">
        <v>500</v>
      </c>
      <c r="J89" t="s">
        <v>600</v>
      </c>
      <c r="K89" t="s">
        <v>506</v>
      </c>
      <c r="L89">
        <v>3000</v>
      </c>
      <c r="Q89" t="s">
        <v>453</v>
      </c>
      <c r="S89" s="41">
        <v>41972</v>
      </c>
      <c r="U89" s="41">
        <v>41985</v>
      </c>
      <c r="W89">
        <v>9</v>
      </c>
      <c r="X89">
        <v>0</v>
      </c>
      <c r="AG89">
        <v>41972</v>
      </c>
      <c r="AH89">
        <v>13</v>
      </c>
      <c r="AI89">
        <v>-41985</v>
      </c>
    </row>
    <row r="90" spans="4:35" x14ac:dyDescent="0.25">
      <c r="D90">
        <v>201400193</v>
      </c>
      <c r="G90" t="s">
        <v>462</v>
      </c>
      <c r="H90" t="s">
        <v>461</v>
      </c>
      <c r="I90" t="s">
        <v>456</v>
      </c>
      <c r="J90" t="s">
        <v>457</v>
      </c>
      <c r="K90" t="s">
        <v>89</v>
      </c>
      <c r="L90">
        <v>2000</v>
      </c>
      <c r="M90" t="s">
        <v>452</v>
      </c>
      <c r="N90">
        <v>1018401</v>
      </c>
      <c r="O90">
        <v>1020400</v>
      </c>
      <c r="Q90" t="s">
        <v>453</v>
      </c>
      <c r="R90" t="s">
        <v>454</v>
      </c>
      <c r="S90" s="41">
        <v>41808</v>
      </c>
      <c r="U90" s="41">
        <v>41811</v>
      </c>
      <c r="W90">
        <v>121</v>
      </c>
      <c r="X90">
        <v>179</v>
      </c>
      <c r="AD90">
        <v>3</v>
      </c>
      <c r="AE90" s="41">
        <v>41784</v>
      </c>
      <c r="AF90" s="41">
        <v>41797</v>
      </c>
      <c r="AG90">
        <v>11</v>
      </c>
      <c r="AH90">
        <v>3</v>
      </c>
      <c r="AI90">
        <v>-41811</v>
      </c>
    </row>
    <row r="91" spans="4:35" x14ac:dyDescent="0.25">
      <c r="D91">
        <v>201400193</v>
      </c>
      <c r="G91" t="s">
        <v>466</v>
      </c>
      <c r="H91" t="s">
        <v>465</v>
      </c>
      <c r="I91" t="s">
        <v>456</v>
      </c>
      <c r="J91" t="s">
        <v>457</v>
      </c>
      <c r="K91" t="s">
        <v>89</v>
      </c>
      <c r="L91">
        <v>2000</v>
      </c>
      <c r="M91" t="s">
        <v>452</v>
      </c>
      <c r="N91">
        <v>1024401</v>
      </c>
      <c r="O91">
        <v>1026400</v>
      </c>
      <c r="Q91" t="s">
        <v>453</v>
      </c>
      <c r="R91" t="s">
        <v>454</v>
      </c>
      <c r="S91" s="41">
        <v>41814</v>
      </c>
      <c r="U91" s="41">
        <v>41815</v>
      </c>
      <c r="W91">
        <v>54</v>
      </c>
      <c r="X91">
        <v>108</v>
      </c>
      <c r="AD91">
        <v>1</v>
      </c>
      <c r="AE91" s="41">
        <v>41805</v>
      </c>
      <c r="AF91" s="41">
        <v>41804</v>
      </c>
      <c r="AG91">
        <v>10</v>
      </c>
      <c r="AH91">
        <v>1</v>
      </c>
      <c r="AI91">
        <v>-41815</v>
      </c>
    </row>
    <row r="92" spans="4:35" x14ac:dyDescent="0.25">
      <c r="D92">
        <v>201400172</v>
      </c>
      <c r="G92" t="s">
        <v>487</v>
      </c>
      <c r="H92" t="s">
        <v>488</v>
      </c>
      <c r="I92" t="s">
        <v>456</v>
      </c>
      <c r="J92" t="s">
        <v>457</v>
      </c>
      <c r="K92" t="s">
        <v>89</v>
      </c>
      <c r="L92">
        <v>1400</v>
      </c>
      <c r="M92" t="s">
        <v>452</v>
      </c>
      <c r="N92">
        <v>1107101</v>
      </c>
      <c r="O92">
        <v>1109100</v>
      </c>
      <c r="Q92" t="s">
        <v>453</v>
      </c>
      <c r="R92" t="s">
        <v>454</v>
      </c>
      <c r="S92" s="41">
        <v>41879</v>
      </c>
      <c r="U92" s="41">
        <v>41883</v>
      </c>
      <c r="V92" s="41">
        <v>41885</v>
      </c>
      <c r="W92">
        <v>12</v>
      </c>
      <c r="X92">
        <v>0</v>
      </c>
      <c r="AD92">
        <v>4</v>
      </c>
      <c r="AE92" s="41">
        <v>41896</v>
      </c>
      <c r="AF92" s="41">
        <v>41874</v>
      </c>
      <c r="AG92">
        <v>5</v>
      </c>
      <c r="AH92">
        <v>4</v>
      </c>
      <c r="AI92">
        <v>2</v>
      </c>
    </row>
    <row r="93" spans="4:35" x14ac:dyDescent="0.25">
      <c r="D93">
        <v>201400489</v>
      </c>
      <c r="G93" t="s">
        <v>509</v>
      </c>
      <c r="H93" t="s">
        <v>481</v>
      </c>
      <c r="I93" t="s">
        <v>456</v>
      </c>
      <c r="J93" t="s">
        <v>457</v>
      </c>
      <c r="K93" t="s">
        <v>89</v>
      </c>
      <c r="L93">
        <v>2000</v>
      </c>
      <c r="M93" t="s">
        <v>452</v>
      </c>
      <c r="N93">
        <v>1097101</v>
      </c>
      <c r="O93">
        <v>1099100</v>
      </c>
      <c r="Q93" t="s">
        <v>453</v>
      </c>
      <c r="S93" s="41">
        <v>41850</v>
      </c>
      <c r="U93" s="41">
        <v>41856</v>
      </c>
      <c r="W93">
        <v>30</v>
      </c>
      <c r="X93">
        <v>182</v>
      </c>
      <c r="AD93">
        <v>6</v>
      </c>
      <c r="AE93" s="41">
        <v>41987</v>
      </c>
      <c r="AF93" s="41">
        <v>41818</v>
      </c>
      <c r="AG93">
        <v>32</v>
      </c>
      <c r="AH93">
        <v>6</v>
      </c>
      <c r="AI93">
        <v>-41856</v>
      </c>
    </row>
    <row r="94" spans="4:35" x14ac:dyDescent="0.25">
      <c r="D94">
        <v>201400522</v>
      </c>
      <c r="G94" t="s">
        <v>529</v>
      </c>
      <c r="H94" t="s">
        <v>530</v>
      </c>
      <c r="I94" t="s">
        <v>456</v>
      </c>
      <c r="J94" t="s">
        <v>457</v>
      </c>
      <c r="K94" t="s">
        <v>89</v>
      </c>
      <c r="L94">
        <v>600</v>
      </c>
      <c r="M94" t="s">
        <v>452</v>
      </c>
      <c r="N94">
        <v>1107101</v>
      </c>
      <c r="O94">
        <v>1109100</v>
      </c>
      <c r="Q94" t="s">
        <v>453</v>
      </c>
      <c r="S94" s="41">
        <v>41879</v>
      </c>
      <c r="T94" t="s">
        <v>522</v>
      </c>
      <c r="U94" s="41">
        <v>41883</v>
      </c>
      <c r="W94">
        <v>0</v>
      </c>
      <c r="X94">
        <v>95</v>
      </c>
      <c r="AD94">
        <v>4</v>
      </c>
      <c r="AF94" s="41">
        <v>41881</v>
      </c>
      <c r="AG94">
        <v>-2</v>
      </c>
      <c r="AH94">
        <v>4</v>
      </c>
      <c r="AI94">
        <v>-41883</v>
      </c>
    </row>
    <row r="95" spans="4:35" x14ac:dyDescent="0.25">
      <c r="D95">
        <v>201400522</v>
      </c>
      <c r="G95" t="s">
        <v>544</v>
      </c>
      <c r="H95" t="s">
        <v>539</v>
      </c>
      <c r="I95" t="s">
        <v>456</v>
      </c>
      <c r="J95" t="s">
        <v>457</v>
      </c>
      <c r="K95" t="s">
        <v>89</v>
      </c>
      <c r="L95">
        <v>2000</v>
      </c>
      <c r="M95" t="s">
        <v>452</v>
      </c>
      <c r="N95">
        <v>1125101</v>
      </c>
      <c r="O95">
        <v>1127100</v>
      </c>
      <c r="Q95" t="s">
        <v>453</v>
      </c>
      <c r="T95" t="s">
        <v>522</v>
      </c>
      <c r="U95" s="41">
        <v>41829</v>
      </c>
      <c r="W95">
        <v>89</v>
      </c>
      <c r="X95">
        <v>0</v>
      </c>
      <c r="AD95">
        <v>5</v>
      </c>
      <c r="AF95" s="41">
        <v>41888</v>
      </c>
      <c r="AG95">
        <v>-41888</v>
      </c>
      <c r="AH95">
        <v>41829</v>
      </c>
      <c r="AI95">
        <v>-41829</v>
      </c>
    </row>
    <row r="96" spans="4:35" x14ac:dyDescent="0.25">
      <c r="D96">
        <v>201401089</v>
      </c>
      <c r="G96" t="s">
        <v>566</v>
      </c>
      <c r="H96" t="s">
        <v>560</v>
      </c>
      <c r="I96" t="s">
        <v>456</v>
      </c>
      <c r="J96" t="s">
        <v>457</v>
      </c>
      <c r="K96" t="s">
        <v>89</v>
      </c>
      <c r="L96">
        <v>3000</v>
      </c>
      <c r="M96" t="s">
        <v>452</v>
      </c>
      <c r="Q96" t="s">
        <v>453</v>
      </c>
      <c r="T96" t="s">
        <v>522</v>
      </c>
      <c r="U96" s="41">
        <v>41934</v>
      </c>
      <c r="W96">
        <v>17</v>
      </c>
      <c r="X96">
        <v>82</v>
      </c>
      <c r="AD96">
        <v>5</v>
      </c>
      <c r="AF96" s="41">
        <v>41917</v>
      </c>
      <c r="AG96">
        <v>-41917</v>
      </c>
      <c r="AH96">
        <v>41934</v>
      </c>
      <c r="AI96">
        <v>-41934</v>
      </c>
    </row>
    <row r="97" spans="4:35" x14ac:dyDescent="0.25">
      <c r="D97">
        <v>201401249</v>
      </c>
      <c r="G97" t="s">
        <v>590</v>
      </c>
      <c r="H97" t="s">
        <v>554</v>
      </c>
      <c r="I97" t="s">
        <v>456</v>
      </c>
      <c r="J97" t="s">
        <v>457</v>
      </c>
      <c r="K97" t="s">
        <v>89</v>
      </c>
      <c r="L97">
        <v>2000</v>
      </c>
      <c r="Q97" t="s">
        <v>453</v>
      </c>
      <c r="S97" s="41">
        <v>41948</v>
      </c>
      <c r="T97" t="s">
        <v>522</v>
      </c>
      <c r="U97" s="41">
        <v>41952</v>
      </c>
      <c r="W97">
        <v>0</v>
      </c>
      <c r="X97">
        <v>0</v>
      </c>
      <c r="AD97">
        <v>4</v>
      </c>
      <c r="AF97" s="41">
        <v>41951</v>
      </c>
      <c r="AG97">
        <v>-3</v>
      </c>
      <c r="AH97">
        <v>4</v>
      </c>
      <c r="AI97">
        <v>-41952</v>
      </c>
    </row>
    <row r="98" spans="4:35" x14ac:dyDescent="0.25">
      <c r="D98">
        <v>201400522</v>
      </c>
      <c r="G98" t="s">
        <v>557</v>
      </c>
      <c r="H98" t="s">
        <v>539</v>
      </c>
      <c r="I98" t="s">
        <v>558</v>
      </c>
      <c r="J98" t="s">
        <v>475</v>
      </c>
      <c r="K98" t="s">
        <v>47</v>
      </c>
      <c r="L98">
        <v>3000</v>
      </c>
      <c r="M98" t="s">
        <v>452</v>
      </c>
      <c r="N98">
        <v>591001</v>
      </c>
      <c r="O98">
        <v>594000</v>
      </c>
      <c r="Q98" t="s">
        <v>453</v>
      </c>
      <c r="S98" s="41">
        <v>41887</v>
      </c>
      <c r="T98" t="s">
        <v>522</v>
      </c>
      <c r="U98" s="41">
        <v>41903</v>
      </c>
      <c r="W98">
        <v>0</v>
      </c>
      <c r="X98">
        <v>112</v>
      </c>
      <c r="AD98">
        <v>8</v>
      </c>
      <c r="AF98" s="41">
        <v>41888</v>
      </c>
      <c r="AG98">
        <v>-1</v>
      </c>
      <c r="AH98">
        <v>16</v>
      </c>
      <c r="AI98">
        <v>-41903</v>
      </c>
    </row>
    <row r="99" spans="4:35" x14ac:dyDescent="0.25">
      <c r="D99">
        <v>201401089</v>
      </c>
      <c r="G99" t="s">
        <v>573</v>
      </c>
      <c r="H99" t="s">
        <v>560</v>
      </c>
      <c r="I99" t="s">
        <v>500</v>
      </c>
      <c r="J99" t="s">
        <v>501</v>
      </c>
      <c r="K99" t="s">
        <v>574</v>
      </c>
      <c r="L99">
        <v>3000</v>
      </c>
      <c r="M99" t="s">
        <v>452</v>
      </c>
      <c r="Q99" t="s">
        <v>453</v>
      </c>
      <c r="S99" s="41">
        <v>41933</v>
      </c>
      <c r="T99" t="s">
        <v>522</v>
      </c>
      <c r="U99" s="41">
        <v>41941</v>
      </c>
      <c r="W99">
        <v>0</v>
      </c>
      <c r="X99">
        <v>0</v>
      </c>
      <c r="AD99">
        <v>8</v>
      </c>
      <c r="AF99" s="41">
        <v>41917</v>
      </c>
      <c r="AG99">
        <v>16</v>
      </c>
      <c r="AH99">
        <v>8</v>
      </c>
      <c r="AI99">
        <v>-41941</v>
      </c>
    </row>
    <row r="100" spans="4:35" x14ac:dyDescent="0.25">
      <c r="D100">
        <v>201401089</v>
      </c>
      <c r="H100" t="s">
        <v>585</v>
      </c>
      <c r="I100" t="s">
        <v>500</v>
      </c>
      <c r="J100" t="s">
        <v>501</v>
      </c>
      <c r="K100" t="s">
        <v>574</v>
      </c>
      <c r="L100">
        <v>-3000</v>
      </c>
      <c r="M100" t="s">
        <v>452</v>
      </c>
      <c r="Q100" t="s">
        <v>453</v>
      </c>
      <c r="S100" s="41">
        <v>41933</v>
      </c>
      <c r="T100" t="s">
        <v>522</v>
      </c>
      <c r="U100" s="41">
        <v>41941</v>
      </c>
      <c r="X100">
        <v>0</v>
      </c>
      <c r="AF100" s="41">
        <v>41916</v>
      </c>
      <c r="AG100">
        <v>17</v>
      </c>
      <c r="AH100">
        <v>8</v>
      </c>
      <c r="AI100">
        <v>-41941</v>
      </c>
    </row>
    <row r="101" spans="4:35" x14ac:dyDescent="0.25">
      <c r="D101">
        <v>201401089</v>
      </c>
      <c r="G101" t="s">
        <v>578</v>
      </c>
      <c r="H101" t="s">
        <v>560</v>
      </c>
      <c r="I101" t="s">
        <v>474</v>
      </c>
      <c r="J101" t="s">
        <v>516</v>
      </c>
      <c r="K101" t="s">
        <v>52</v>
      </c>
      <c r="L101">
        <v>2500</v>
      </c>
      <c r="M101" t="s">
        <v>452</v>
      </c>
      <c r="P101" t="s">
        <v>577</v>
      </c>
      <c r="Q101" t="s">
        <v>453</v>
      </c>
      <c r="R101" t="s">
        <v>454</v>
      </c>
      <c r="S101" s="41">
        <v>41924</v>
      </c>
      <c r="T101" t="s">
        <v>522</v>
      </c>
      <c r="U101" s="41">
        <v>41929</v>
      </c>
      <c r="V101" s="41">
        <v>41942</v>
      </c>
      <c r="W101">
        <v>7512</v>
      </c>
      <c r="X101">
        <v>0</v>
      </c>
      <c r="AD101">
        <v>5</v>
      </c>
      <c r="AF101" s="41">
        <v>41917</v>
      </c>
      <c r="AG101">
        <v>7</v>
      </c>
      <c r="AH101">
        <v>5</v>
      </c>
      <c r="AI101">
        <v>13</v>
      </c>
    </row>
    <row r="102" spans="4:35" x14ac:dyDescent="0.25">
      <c r="D102">
        <v>201401767</v>
      </c>
      <c r="H102" t="s">
        <v>451</v>
      </c>
      <c r="I102" t="s">
        <v>474</v>
      </c>
      <c r="J102" t="s">
        <v>475</v>
      </c>
      <c r="K102" t="s">
        <v>601</v>
      </c>
      <c r="L102">
        <v>3500</v>
      </c>
      <c r="Q102" t="s">
        <v>453</v>
      </c>
      <c r="S102" s="41">
        <v>41982</v>
      </c>
      <c r="U102" s="41">
        <v>41990</v>
      </c>
      <c r="W102">
        <v>0</v>
      </c>
      <c r="X102">
        <v>0</v>
      </c>
      <c r="AG102">
        <v>41982</v>
      </c>
      <c r="AH102">
        <v>8</v>
      </c>
      <c r="AI102">
        <v>-41990</v>
      </c>
    </row>
    <row r="103" spans="4:35" x14ac:dyDescent="0.25">
      <c r="D103">
        <v>201401767</v>
      </c>
      <c r="H103" t="s">
        <v>451</v>
      </c>
      <c r="I103" t="s">
        <v>474</v>
      </c>
      <c r="J103" t="s">
        <v>475</v>
      </c>
      <c r="K103" t="s">
        <v>601</v>
      </c>
      <c r="L103">
        <v>-3500</v>
      </c>
      <c r="Q103" t="s">
        <v>453</v>
      </c>
      <c r="U103" s="41">
        <v>41990</v>
      </c>
      <c r="W103">
        <v>0</v>
      </c>
      <c r="X103">
        <v>0</v>
      </c>
      <c r="AG103">
        <v>0</v>
      </c>
      <c r="AH103">
        <v>41990</v>
      </c>
      <c r="AI103">
        <v>-41990</v>
      </c>
    </row>
    <row r="104" spans="4:35" x14ac:dyDescent="0.25">
      <c r="D104">
        <v>201400172</v>
      </c>
      <c r="H104" t="s">
        <v>468</v>
      </c>
      <c r="I104" t="s">
        <v>474</v>
      </c>
      <c r="J104" t="s">
        <v>475</v>
      </c>
      <c r="K104" t="s">
        <v>476</v>
      </c>
      <c r="L104">
        <v>100</v>
      </c>
      <c r="M104" t="s">
        <v>452</v>
      </c>
      <c r="N104">
        <v>333901</v>
      </c>
      <c r="O104">
        <v>334000</v>
      </c>
      <c r="P104" t="s">
        <v>470</v>
      </c>
      <c r="Q104" t="s">
        <v>453</v>
      </c>
      <c r="R104" t="s">
        <v>454</v>
      </c>
      <c r="U104" s="41">
        <v>41807</v>
      </c>
      <c r="W104">
        <v>0</v>
      </c>
      <c r="X104">
        <v>0</v>
      </c>
      <c r="AD104">
        <v>5</v>
      </c>
      <c r="AE104" s="41">
        <v>41854</v>
      </c>
      <c r="AF104" s="41">
        <v>41783</v>
      </c>
      <c r="AG104">
        <v>-41783</v>
      </c>
      <c r="AH104">
        <v>41807</v>
      </c>
      <c r="AI104">
        <v>-41807</v>
      </c>
    </row>
    <row r="105" spans="4:35" x14ac:dyDescent="0.25">
      <c r="D105">
        <v>201400172</v>
      </c>
      <c r="I105" t="s">
        <v>474</v>
      </c>
      <c r="J105" t="s">
        <v>475</v>
      </c>
      <c r="K105" t="s">
        <v>476</v>
      </c>
      <c r="L105">
        <v>2000</v>
      </c>
      <c r="M105" t="s">
        <v>452</v>
      </c>
      <c r="Q105" t="s">
        <v>453</v>
      </c>
      <c r="U105" s="41">
        <v>41871</v>
      </c>
      <c r="W105">
        <v>0</v>
      </c>
      <c r="X105">
        <v>409</v>
      </c>
      <c r="AD105">
        <v>8</v>
      </c>
      <c r="AE105" s="41">
        <v>41875</v>
      </c>
      <c r="AG105">
        <v>0</v>
      </c>
      <c r="AH105">
        <v>41871</v>
      </c>
      <c r="AI105">
        <v>-41871</v>
      </c>
    </row>
    <row r="106" spans="4:35" x14ac:dyDescent="0.25">
      <c r="D106">
        <v>201400489</v>
      </c>
      <c r="G106" t="s">
        <v>489</v>
      </c>
      <c r="H106" t="s">
        <v>461</v>
      </c>
      <c r="I106" t="s">
        <v>474</v>
      </c>
      <c r="J106" t="s">
        <v>475</v>
      </c>
      <c r="K106" t="s">
        <v>476</v>
      </c>
      <c r="L106">
        <v>1000</v>
      </c>
      <c r="M106" t="s">
        <v>452</v>
      </c>
      <c r="N106">
        <v>333901</v>
      </c>
      <c r="O106">
        <v>334900</v>
      </c>
      <c r="Q106" t="s">
        <v>453</v>
      </c>
      <c r="R106" t="s">
        <v>454</v>
      </c>
      <c r="S106" s="41">
        <v>41796</v>
      </c>
      <c r="U106" s="41">
        <v>41801</v>
      </c>
      <c r="W106">
        <v>31</v>
      </c>
      <c r="X106">
        <v>48</v>
      </c>
      <c r="Y106" t="s">
        <v>490</v>
      </c>
      <c r="AD106">
        <v>5</v>
      </c>
      <c r="AE106" s="41">
        <v>41924</v>
      </c>
      <c r="AF106" s="41">
        <v>41797</v>
      </c>
      <c r="AG106">
        <v>-1</v>
      </c>
      <c r="AH106">
        <v>5</v>
      </c>
      <c r="AI106">
        <v>-41801</v>
      </c>
    </row>
    <row r="107" spans="4:35" x14ac:dyDescent="0.25">
      <c r="D107">
        <v>201400489</v>
      </c>
      <c r="G107" t="s">
        <v>491</v>
      </c>
      <c r="H107" t="s">
        <v>465</v>
      </c>
      <c r="I107" t="s">
        <v>474</v>
      </c>
      <c r="J107" t="s">
        <v>475</v>
      </c>
      <c r="K107" t="s">
        <v>476</v>
      </c>
      <c r="L107">
        <v>3900</v>
      </c>
      <c r="M107" t="s">
        <v>452</v>
      </c>
      <c r="N107">
        <v>334901</v>
      </c>
      <c r="O107" t="s">
        <v>492</v>
      </c>
      <c r="Q107" t="s">
        <v>453</v>
      </c>
      <c r="R107" t="s">
        <v>454</v>
      </c>
      <c r="S107" s="41">
        <v>41803</v>
      </c>
      <c r="U107" s="41">
        <v>41807</v>
      </c>
      <c r="W107">
        <v>547</v>
      </c>
      <c r="X107">
        <v>119</v>
      </c>
      <c r="Y107" t="s">
        <v>490</v>
      </c>
      <c r="AD107">
        <v>4</v>
      </c>
      <c r="AE107" s="41">
        <v>41931</v>
      </c>
      <c r="AF107" s="41">
        <v>41804</v>
      </c>
      <c r="AG107">
        <v>-1</v>
      </c>
      <c r="AH107">
        <v>4</v>
      </c>
      <c r="AI107">
        <v>-41807</v>
      </c>
    </row>
    <row r="108" spans="4:35" x14ac:dyDescent="0.25">
      <c r="D108">
        <v>201400489</v>
      </c>
      <c r="G108" t="s">
        <v>521</v>
      </c>
      <c r="H108" t="s">
        <v>484</v>
      </c>
      <c r="I108" t="s">
        <v>474</v>
      </c>
      <c r="J108" t="s">
        <v>475</v>
      </c>
      <c r="K108" t="s">
        <v>476</v>
      </c>
      <c r="L108">
        <v>2000</v>
      </c>
      <c r="M108" t="s">
        <v>452</v>
      </c>
      <c r="N108">
        <v>347801</v>
      </c>
      <c r="O108">
        <v>349800</v>
      </c>
      <c r="Q108" t="s">
        <v>453</v>
      </c>
      <c r="S108" s="41">
        <v>41883</v>
      </c>
      <c r="T108" t="s">
        <v>522</v>
      </c>
      <c r="U108" s="41">
        <v>41888</v>
      </c>
      <c r="W108">
        <v>0</v>
      </c>
      <c r="X108">
        <v>174</v>
      </c>
      <c r="AD108">
        <v>5</v>
      </c>
      <c r="AF108" s="41">
        <v>41867</v>
      </c>
      <c r="AG108">
        <v>16</v>
      </c>
      <c r="AH108">
        <v>5</v>
      </c>
      <c r="AI108">
        <v>-41888</v>
      </c>
    </row>
    <row r="109" spans="4:35" x14ac:dyDescent="0.25">
      <c r="D109">
        <v>201400522</v>
      </c>
      <c r="G109" t="s">
        <v>552</v>
      </c>
      <c r="H109" t="s">
        <v>539</v>
      </c>
      <c r="I109" t="s">
        <v>474</v>
      </c>
      <c r="J109" t="s">
        <v>475</v>
      </c>
      <c r="K109" t="s">
        <v>476</v>
      </c>
      <c r="L109">
        <v>3000</v>
      </c>
      <c r="M109" t="s">
        <v>452</v>
      </c>
      <c r="N109">
        <v>359801</v>
      </c>
      <c r="O109">
        <v>362800</v>
      </c>
      <c r="Q109" t="s">
        <v>453</v>
      </c>
      <c r="S109" s="41">
        <v>41901</v>
      </c>
      <c r="T109" t="s">
        <v>522</v>
      </c>
      <c r="U109" s="41">
        <v>41903</v>
      </c>
      <c r="W109">
        <v>12</v>
      </c>
      <c r="X109">
        <v>218</v>
      </c>
      <c r="AD109">
        <v>2</v>
      </c>
      <c r="AF109" s="41">
        <v>41888</v>
      </c>
      <c r="AG109">
        <v>13</v>
      </c>
      <c r="AH109">
        <v>2</v>
      </c>
      <c r="AI109">
        <v>-41903</v>
      </c>
    </row>
    <row r="110" spans="4:35" x14ac:dyDescent="0.25">
      <c r="D110">
        <v>201400522</v>
      </c>
      <c r="G110" t="s">
        <v>561</v>
      </c>
      <c r="H110" t="s">
        <v>560</v>
      </c>
      <c r="I110" t="s">
        <v>474</v>
      </c>
      <c r="J110" t="s">
        <v>475</v>
      </c>
      <c r="K110" t="s">
        <v>476</v>
      </c>
      <c r="L110">
        <v>2500</v>
      </c>
      <c r="M110" t="s">
        <v>452</v>
      </c>
      <c r="Q110" t="s">
        <v>453</v>
      </c>
      <c r="R110" t="s">
        <v>454</v>
      </c>
      <c r="S110" s="41">
        <v>41924</v>
      </c>
      <c r="T110" t="s">
        <v>522</v>
      </c>
      <c r="U110" s="41">
        <v>41931</v>
      </c>
      <c r="V110" s="41">
        <v>41940</v>
      </c>
      <c r="W110">
        <v>12</v>
      </c>
      <c r="X110">
        <v>140</v>
      </c>
      <c r="AD110">
        <v>7</v>
      </c>
      <c r="AF110" s="41">
        <v>41916</v>
      </c>
      <c r="AG110">
        <v>8</v>
      </c>
      <c r="AH110">
        <v>7</v>
      </c>
      <c r="AI110">
        <v>9</v>
      </c>
    </row>
    <row r="111" spans="4:35" x14ac:dyDescent="0.25">
      <c r="D111">
        <v>201401249</v>
      </c>
      <c r="G111" t="s">
        <v>595</v>
      </c>
      <c r="H111" t="s">
        <v>554</v>
      </c>
      <c r="I111" t="s">
        <v>474</v>
      </c>
      <c r="J111" t="s">
        <v>475</v>
      </c>
      <c r="K111" t="s">
        <v>476</v>
      </c>
      <c r="L111">
        <v>2000</v>
      </c>
      <c r="Q111" t="s">
        <v>453</v>
      </c>
      <c r="S111" s="41">
        <v>41956</v>
      </c>
      <c r="T111" t="s">
        <v>522</v>
      </c>
      <c r="U111" s="41">
        <v>41963</v>
      </c>
      <c r="W111">
        <v>89</v>
      </c>
      <c r="X111">
        <v>0</v>
      </c>
      <c r="AD111">
        <v>4</v>
      </c>
      <c r="AF111" s="41">
        <v>41951</v>
      </c>
      <c r="AG111">
        <v>5</v>
      </c>
      <c r="AH111">
        <v>7</v>
      </c>
      <c r="AI111">
        <v>-41963</v>
      </c>
    </row>
    <row r="112" spans="4:35" x14ac:dyDescent="0.25">
      <c r="D112">
        <v>201401089</v>
      </c>
      <c r="G112" t="s">
        <v>575</v>
      </c>
      <c r="H112" t="s">
        <v>560</v>
      </c>
      <c r="I112" t="s">
        <v>474</v>
      </c>
      <c r="J112" t="s">
        <v>516</v>
      </c>
      <c r="K112" t="s">
        <v>576</v>
      </c>
      <c r="L112">
        <v>2500</v>
      </c>
      <c r="M112" t="s">
        <v>452</v>
      </c>
      <c r="P112" t="s">
        <v>577</v>
      </c>
      <c r="Q112" t="s">
        <v>453</v>
      </c>
      <c r="R112" t="s">
        <v>454</v>
      </c>
      <c r="S112" s="41">
        <v>41924</v>
      </c>
      <c r="T112" t="s">
        <v>522</v>
      </c>
      <c r="U112" s="41">
        <v>41929</v>
      </c>
      <c r="V112" s="41">
        <v>41937</v>
      </c>
      <c r="W112">
        <v>8</v>
      </c>
      <c r="X112">
        <v>63</v>
      </c>
      <c r="AD112">
        <v>5</v>
      </c>
      <c r="AF112" s="41">
        <v>41917</v>
      </c>
      <c r="AG112">
        <v>7</v>
      </c>
      <c r="AH112">
        <v>5</v>
      </c>
      <c r="AI112">
        <v>8</v>
      </c>
    </row>
    <row r="113" spans="1:35" x14ac:dyDescent="0.25">
      <c r="D113">
        <v>201401619</v>
      </c>
      <c r="H113" t="s">
        <v>451</v>
      </c>
      <c r="I113" t="s">
        <v>474</v>
      </c>
      <c r="J113" t="s">
        <v>516</v>
      </c>
      <c r="K113" t="s">
        <v>576</v>
      </c>
      <c r="L113">
        <v>3000</v>
      </c>
      <c r="Q113" t="s">
        <v>453</v>
      </c>
      <c r="S113" s="41">
        <v>41979</v>
      </c>
      <c r="U113" s="41">
        <v>41986</v>
      </c>
      <c r="W113">
        <v>47</v>
      </c>
      <c r="X113">
        <v>0</v>
      </c>
      <c r="AG113">
        <v>41979</v>
      </c>
      <c r="AH113">
        <v>7</v>
      </c>
      <c r="AI113">
        <v>-41986</v>
      </c>
    </row>
    <row r="114" spans="1:35" x14ac:dyDescent="0.25">
      <c r="D114">
        <v>201400522</v>
      </c>
      <c r="G114" t="s">
        <v>534</v>
      </c>
      <c r="H114" t="s">
        <v>488</v>
      </c>
      <c r="I114" t="s">
        <v>456</v>
      </c>
      <c r="J114" t="s">
        <v>457</v>
      </c>
      <c r="K114" t="s">
        <v>70</v>
      </c>
      <c r="L114">
        <v>2000</v>
      </c>
      <c r="M114" t="s">
        <v>452</v>
      </c>
      <c r="N114">
        <v>1113101</v>
      </c>
      <c r="O114">
        <v>1115100</v>
      </c>
      <c r="Q114" t="s">
        <v>453</v>
      </c>
      <c r="S114" s="41">
        <v>41879</v>
      </c>
      <c r="T114" t="s">
        <v>522</v>
      </c>
      <c r="U114" s="41">
        <v>41883</v>
      </c>
      <c r="W114">
        <v>5</v>
      </c>
      <c r="X114">
        <v>20</v>
      </c>
      <c r="AD114">
        <v>4</v>
      </c>
      <c r="AF114" s="41">
        <v>41874</v>
      </c>
      <c r="AG114">
        <v>5</v>
      </c>
      <c r="AH114">
        <v>4</v>
      </c>
      <c r="AI114">
        <v>-41883</v>
      </c>
    </row>
    <row r="115" spans="1:35" x14ac:dyDescent="0.25">
      <c r="D115">
        <v>201400522</v>
      </c>
      <c r="G115" t="s">
        <v>556</v>
      </c>
      <c r="H115" t="s">
        <v>539</v>
      </c>
      <c r="I115" t="s">
        <v>456</v>
      </c>
      <c r="J115" t="s">
        <v>457</v>
      </c>
      <c r="K115" t="s">
        <v>70</v>
      </c>
      <c r="L115">
        <v>2000</v>
      </c>
      <c r="M115" t="s">
        <v>452</v>
      </c>
      <c r="N115">
        <v>1127101</v>
      </c>
      <c r="O115">
        <v>1129100</v>
      </c>
      <c r="Q115" t="s">
        <v>453</v>
      </c>
      <c r="T115" t="s">
        <v>522</v>
      </c>
      <c r="U115" s="41">
        <v>41903</v>
      </c>
      <c r="W115">
        <v>50</v>
      </c>
      <c r="X115">
        <v>0</v>
      </c>
      <c r="AD115">
        <v>9</v>
      </c>
      <c r="AF115" s="41">
        <v>41888</v>
      </c>
      <c r="AG115">
        <v>-41888</v>
      </c>
      <c r="AH115">
        <v>41903</v>
      </c>
      <c r="AI115">
        <v>-41903</v>
      </c>
    </row>
    <row r="116" spans="1:35" x14ac:dyDescent="0.25">
      <c r="D116">
        <v>201400522</v>
      </c>
      <c r="G116" t="s">
        <v>559</v>
      </c>
      <c r="H116" t="s">
        <v>560</v>
      </c>
      <c r="I116" t="s">
        <v>456</v>
      </c>
      <c r="J116" t="s">
        <v>457</v>
      </c>
      <c r="K116" t="s">
        <v>70</v>
      </c>
      <c r="L116">
        <v>2000</v>
      </c>
      <c r="M116" t="s">
        <v>452</v>
      </c>
      <c r="Q116" t="s">
        <v>453</v>
      </c>
      <c r="T116" t="s">
        <v>522</v>
      </c>
      <c r="U116" s="41">
        <v>41903</v>
      </c>
      <c r="W116">
        <v>0</v>
      </c>
      <c r="X116">
        <v>0</v>
      </c>
      <c r="AD116">
        <v>7</v>
      </c>
      <c r="AF116" s="41">
        <v>41916</v>
      </c>
      <c r="AG116">
        <v>-41916</v>
      </c>
      <c r="AH116">
        <v>41903</v>
      </c>
      <c r="AI116">
        <v>-41903</v>
      </c>
    </row>
    <row r="117" spans="1:35" x14ac:dyDescent="0.25">
      <c r="D117">
        <v>201401249</v>
      </c>
      <c r="G117" t="s">
        <v>588</v>
      </c>
      <c r="H117" t="s">
        <v>554</v>
      </c>
      <c r="I117" t="s">
        <v>456</v>
      </c>
      <c r="J117" t="s">
        <v>457</v>
      </c>
      <c r="K117" t="s">
        <v>70</v>
      </c>
      <c r="L117">
        <v>5000</v>
      </c>
      <c r="Q117" t="s">
        <v>453</v>
      </c>
      <c r="R117" t="s">
        <v>454</v>
      </c>
      <c r="S117" s="41">
        <v>41948</v>
      </c>
      <c r="T117" t="s">
        <v>522</v>
      </c>
      <c r="U117" s="41">
        <v>41952</v>
      </c>
      <c r="V117" s="41">
        <v>41953</v>
      </c>
      <c r="W117">
        <v>235</v>
      </c>
      <c r="X117">
        <v>106</v>
      </c>
      <c r="AD117">
        <v>4</v>
      </c>
      <c r="AF117" s="41">
        <v>41951</v>
      </c>
      <c r="AG117">
        <v>-3</v>
      </c>
      <c r="AH117">
        <v>4</v>
      </c>
      <c r="AI117">
        <v>1</v>
      </c>
    </row>
    <row r="118" spans="1:35" x14ac:dyDescent="0.25">
      <c r="D118">
        <v>201401249</v>
      </c>
      <c r="G118" t="s">
        <v>597</v>
      </c>
      <c r="H118" t="s">
        <v>593</v>
      </c>
      <c r="I118" t="s">
        <v>456</v>
      </c>
      <c r="J118" t="s">
        <v>457</v>
      </c>
      <c r="K118" t="s">
        <v>70</v>
      </c>
      <c r="L118">
        <v>7000</v>
      </c>
      <c r="Q118" t="s">
        <v>453</v>
      </c>
      <c r="S118" s="41">
        <v>41963</v>
      </c>
      <c r="T118" t="s">
        <v>522</v>
      </c>
      <c r="U118" s="41">
        <v>41968</v>
      </c>
      <c r="W118">
        <v>74</v>
      </c>
      <c r="X118">
        <v>0</v>
      </c>
      <c r="AD118">
        <v>5</v>
      </c>
      <c r="AF118" s="41">
        <v>41965</v>
      </c>
      <c r="AG118">
        <v>-2</v>
      </c>
      <c r="AH118">
        <v>5</v>
      </c>
      <c r="AI118">
        <v>-41968</v>
      </c>
    </row>
    <row r="119" spans="1:35" x14ac:dyDescent="0.25">
      <c r="D119">
        <v>201401619</v>
      </c>
      <c r="H119" t="s">
        <v>451</v>
      </c>
      <c r="I119" t="s">
        <v>456</v>
      </c>
      <c r="J119" t="s">
        <v>457</v>
      </c>
      <c r="K119" t="s">
        <v>70</v>
      </c>
      <c r="L119">
        <v>1000</v>
      </c>
      <c r="Q119" t="s">
        <v>453</v>
      </c>
      <c r="S119" s="41">
        <v>41980</v>
      </c>
      <c r="U119" s="41">
        <v>41984</v>
      </c>
      <c r="W119">
        <v>10</v>
      </c>
      <c r="X119">
        <v>130</v>
      </c>
      <c r="AG119">
        <v>41980</v>
      </c>
      <c r="AH119">
        <v>4</v>
      </c>
      <c r="AI119">
        <v>-41984</v>
      </c>
    </row>
    <row r="120" spans="1:35" x14ac:dyDescent="0.25">
      <c r="D120">
        <v>201401619</v>
      </c>
      <c r="I120" t="s">
        <v>456</v>
      </c>
      <c r="J120" t="s">
        <v>457</v>
      </c>
      <c r="K120" t="s">
        <v>70</v>
      </c>
      <c r="L120">
        <v>2000</v>
      </c>
      <c r="Q120" t="s">
        <v>453</v>
      </c>
      <c r="U120" s="41">
        <v>41989</v>
      </c>
      <c r="W120">
        <v>0</v>
      </c>
      <c r="X120">
        <v>0</v>
      </c>
      <c r="AG120">
        <v>0</v>
      </c>
      <c r="AH120">
        <v>0</v>
      </c>
      <c r="AI120">
        <v>0</v>
      </c>
    </row>
    <row r="121" spans="1:35" x14ac:dyDescent="0.25">
      <c r="A121">
        <v>26</v>
      </c>
      <c r="B121" t="s">
        <v>449</v>
      </c>
      <c r="C121" s="41">
        <v>41758</v>
      </c>
      <c r="D121">
        <v>201400193</v>
      </c>
      <c r="E121" t="s">
        <v>450</v>
      </c>
      <c r="F121">
        <v>14000</v>
      </c>
      <c r="H121" t="s">
        <v>451</v>
      </c>
      <c r="M121" t="s">
        <v>452</v>
      </c>
      <c r="N121">
        <v>1014401</v>
      </c>
      <c r="O121">
        <v>1028400</v>
      </c>
      <c r="Q121" t="s">
        <v>453</v>
      </c>
      <c r="R121" t="s">
        <v>454</v>
      </c>
    </row>
    <row r="122" spans="1:35" x14ac:dyDescent="0.25">
      <c r="D122">
        <v>201400193</v>
      </c>
      <c r="AD122">
        <v>5</v>
      </c>
      <c r="AE122" s="41">
        <v>41819</v>
      </c>
      <c r="AG122">
        <v>0</v>
      </c>
      <c r="AH122">
        <v>0</v>
      </c>
      <c r="AI122">
        <v>0</v>
      </c>
    </row>
    <row r="123" spans="1:35" x14ac:dyDescent="0.25">
      <c r="A123">
        <v>25</v>
      </c>
      <c r="B123" t="s">
        <v>449</v>
      </c>
      <c r="C123" s="41">
        <v>41757</v>
      </c>
      <c r="D123">
        <v>201400172</v>
      </c>
      <c r="E123" t="s">
        <v>450</v>
      </c>
      <c r="F123">
        <v>14000</v>
      </c>
      <c r="H123" t="s">
        <v>451</v>
      </c>
      <c r="M123" t="s">
        <v>452</v>
      </c>
      <c r="N123">
        <v>273901</v>
      </c>
      <c r="O123">
        <v>287900</v>
      </c>
      <c r="Q123" t="s">
        <v>453</v>
      </c>
      <c r="R123" t="s">
        <v>454</v>
      </c>
      <c r="AD123">
        <v>5</v>
      </c>
      <c r="AE123" s="41">
        <v>41826</v>
      </c>
      <c r="AG123">
        <v>0</v>
      </c>
      <c r="AH123">
        <v>0</v>
      </c>
      <c r="AI123">
        <v>0</v>
      </c>
    </row>
    <row r="124" spans="1:35" x14ac:dyDescent="0.25">
      <c r="D124">
        <v>201400172</v>
      </c>
      <c r="AD124">
        <v>4</v>
      </c>
      <c r="AE124" s="41">
        <v>41903</v>
      </c>
      <c r="AG124">
        <v>0</v>
      </c>
      <c r="AH124">
        <v>0</v>
      </c>
      <c r="AI124">
        <v>0</v>
      </c>
    </row>
    <row r="125" spans="1:35" x14ac:dyDescent="0.25">
      <c r="D125">
        <v>201400172</v>
      </c>
      <c r="AD125">
        <v>4</v>
      </c>
      <c r="AE125" s="41">
        <v>41910</v>
      </c>
      <c r="AG125">
        <v>0</v>
      </c>
      <c r="AH125">
        <v>0</v>
      </c>
      <c r="AI125">
        <v>0</v>
      </c>
    </row>
    <row r="126" spans="1:35" x14ac:dyDescent="0.25">
      <c r="A126">
        <v>28</v>
      </c>
      <c r="B126" t="s">
        <v>449</v>
      </c>
      <c r="C126" s="41">
        <v>41774</v>
      </c>
      <c r="D126">
        <v>201400489</v>
      </c>
      <c r="E126" t="s">
        <v>450</v>
      </c>
      <c r="F126">
        <v>45000</v>
      </c>
      <c r="H126" t="s">
        <v>451</v>
      </c>
      <c r="M126" t="s">
        <v>452</v>
      </c>
      <c r="Q126" t="s">
        <v>453</v>
      </c>
      <c r="AD126">
        <v>4</v>
      </c>
      <c r="AE126" s="41">
        <v>41917</v>
      </c>
      <c r="AG126">
        <v>0</v>
      </c>
      <c r="AH126">
        <v>0</v>
      </c>
      <c r="AI126">
        <v>0</v>
      </c>
    </row>
    <row r="127" spans="1:35" x14ac:dyDescent="0.25">
      <c r="H127" t="s">
        <v>451</v>
      </c>
      <c r="AG127">
        <v>0</v>
      </c>
      <c r="AH127">
        <v>0</v>
      </c>
      <c r="AI127">
        <v>0</v>
      </c>
    </row>
    <row r="128" spans="1:35" x14ac:dyDescent="0.25">
      <c r="A128">
        <v>30</v>
      </c>
      <c r="B128" t="s">
        <v>449</v>
      </c>
      <c r="C128" s="41">
        <v>41811</v>
      </c>
      <c r="D128">
        <v>201400522</v>
      </c>
      <c r="E128" t="s">
        <v>450</v>
      </c>
      <c r="F128">
        <v>60000</v>
      </c>
      <c r="H128" t="s">
        <v>451</v>
      </c>
      <c r="Q128" t="s">
        <v>453</v>
      </c>
      <c r="AG128">
        <v>0</v>
      </c>
      <c r="AH128">
        <v>0</v>
      </c>
      <c r="AI128">
        <v>0</v>
      </c>
    </row>
    <row r="129" spans="1:35" x14ac:dyDescent="0.25">
      <c r="D129">
        <v>201400522</v>
      </c>
      <c r="M129" t="s">
        <v>452</v>
      </c>
      <c r="O129">
        <v>282400</v>
      </c>
      <c r="Q129" t="s">
        <v>453</v>
      </c>
      <c r="S129" s="41">
        <v>41882</v>
      </c>
      <c r="T129" t="s">
        <v>522</v>
      </c>
      <c r="U129" s="41">
        <v>41885</v>
      </c>
      <c r="W129">
        <v>0</v>
      </c>
      <c r="X129">
        <v>0</v>
      </c>
      <c r="AD129">
        <v>3</v>
      </c>
      <c r="AG129">
        <v>41882</v>
      </c>
      <c r="AH129">
        <v>3</v>
      </c>
      <c r="AI129">
        <v>-41885</v>
      </c>
    </row>
    <row r="130" spans="1:35" x14ac:dyDescent="0.25">
      <c r="X130">
        <v>0</v>
      </c>
      <c r="AG130">
        <v>0</v>
      </c>
      <c r="AH130">
        <v>0</v>
      </c>
      <c r="AI130">
        <v>0</v>
      </c>
    </row>
    <row r="131" spans="1:35" x14ac:dyDescent="0.25">
      <c r="A131">
        <v>36</v>
      </c>
      <c r="B131" t="s">
        <v>449</v>
      </c>
      <c r="C131" s="41">
        <v>41884</v>
      </c>
      <c r="D131">
        <v>201401089</v>
      </c>
      <c r="E131" t="s">
        <v>450</v>
      </c>
      <c r="F131">
        <v>60000</v>
      </c>
      <c r="H131" t="s">
        <v>451</v>
      </c>
      <c r="T131" t="s">
        <v>522</v>
      </c>
      <c r="X131">
        <v>0</v>
      </c>
      <c r="AG131">
        <v>0</v>
      </c>
      <c r="AH131">
        <v>0</v>
      </c>
      <c r="AI131">
        <v>0</v>
      </c>
    </row>
    <row r="132" spans="1:35" x14ac:dyDescent="0.25">
      <c r="H132" t="s">
        <v>451</v>
      </c>
      <c r="X132">
        <v>0</v>
      </c>
      <c r="AG132">
        <v>0</v>
      </c>
      <c r="AH132">
        <v>0</v>
      </c>
      <c r="AI132">
        <v>0</v>
      </c>
    </row>
    <row r="133" spans="1:35" x14ac:dyDescent="0.25">
      <c r="H133" t="s">
        <v>451</v>
      </c>
      <c r="AG133">
        <v>0</v>
      </c>
      <c r="AH133">
        <v>0</v>
      </c>
      <c r="AI133">
        <v>0</v>
      </c>
    </row>
    <row r="134" spans="1:35" x14ac:dyDescent="0.25">
      <c r="A134">
        <v>42</v>
      </c>
      <c r="B134" t="s">
        <v>449</v>
      </c>
      <c r="C134" s="41">
        <v>41960</v>
      </c>
      <c r="D134">
        <v>201401619</v>
      </c>
      <c r="E134" t="s">
        <v>450</v>
      </c>
      <c r="F134">
        <v>25000</v>
      </c>
      <c r="H134" t="s">
        <v>451</v>
      </c>
      <c r="AG134">
        <v>0</v>
      </c>
      <c r="AH134">
        <v>0</v>
      </c>
      <c r="AI134">
        <v>0</v>
      </c>
    </row>
    <row r="135" spans="1:35" x14ac:dyDescent="0.25">
      <c r="W135">
        <v>0</v>
      </c>
      <c r="X135">
        <v>0</v>
      </c>
      <c r="AG135">
        <v>0</v>
      </c>
      <c r="AH135">
        <v>0</v>
      </c>
      <c r="AI135">
        <v>0</v>
      </c>
    </row>
    <row r="136" spans="1:35" x14ac:dyDescent="0.25">
      <c r="W136">
        <v>0</v>
      </c>
      <c r="X136">
        <v>0</v>
      </c>
      <c r="AG136">
        <v>0</v>
      </c>
      <c r="AH136">
        <v>0</v>
      </c>
      <c r="AI136">
        <v>0</v>
      </c>
    </row>
    <row r="137" spans="1:35" x14ac:dyDescent="0.25">
      <c r="W137">
        <v>0</v>
      </c>
      <c r="X137">
        <v>0</v>
      </c>
      <c r="AG137">
        <v>0</v>
      </c>
      <c r="AH137">
        <v>0</v>
      </c>
      <c r="AI137">
        <v>0</v>
      </c>
    </row>
    <row r="138" spans="1:35" x14ac:dyDescent="0.25">
      <c r="W138">
        <v>0</v>
      </c>
      <c r="X138">
        <v>0</v>
      </c>
      <c r="AG138">
        <v>0</v>
      </c>
      <c r="AH138">
        <v>0</v>
      </c>
      <c r="AI138">
        <v>0</v>
      </c>
    </row>
    <row r="139" spans="1:35" x14ac:dyDescent="0.25">
      <c r="A139">
        <v>43</v>
      </c>
      <c r="B139" t="s">
        <v>449</v>
      </c>
      <c r="C139" s="41">
        <v>41978</v>
      </c>
      <c r="D139">
        <v>201401767</v>
      </c>
      <c r="E139" t="s">
        <v>450</v>
      </c>
      <c r="F139">
        <v>20000</v>
      </c>
      <c r="H139" t="s">
        <v>451</v>
      </c>
      <c r="W139">
        <v>0</v>
      </c>
      <c r="X139">
        <v>0</v>
      </c>
      <c r="AG139">
        <v>0</v>
      </c>
      <c r="AH139">
        <v>0</v>
      </c>
      <c r="AI139">
        <v>0</v>
      </c>
    </row>
    <row r="140" spans="1:35" x14ac:dyDescent="0.25">
      <c r="W140">
        <v>0</v>
      </c>
      <c r="X140">
        <v>0</v>
      </c>
      <c r="AG140">
        <v>0</v>
      </c>
      <c r="AH140">
        <v>0</v>
      </c>
      <c r="AI140">
        <v>0</v>
      </c>
    </row>
    <row r="141" spans="1:35" x14ac:dyDescent="0.25">
      <c r="W141">
        <v>0</v>
      </c>
      <c r="X141">
        <v>0</v>
      </c>
      <c r="AG141">
        <v>0</v>
      </c>
      <c r="AH141">
        <v>0</v>
      </c>
      <c r="AI141">
        <v>0</v>
      </c>
    </row>
    <row r="142" spans="1:35" x14ac:dyDescent="0.25">
      <c r="W142">
        <v>0</v>
      </c>
      <c r="X142">
        <v>0</v>
      </c>
      <c r="AG142">
        <v>0</v>
      </c>
      <c r="AH142">
        <v>0</v>
      </c>
      <c r="AI142">
        <v>0</v>
      </c>
    </row>
    <row r="143" spans="1:35" x14ac:dyDescent="0.25">
      <c r="AG143">
        <v>0</v>
      </c>
      <c r="AH143">
        <v>0</v>
      </c>
      <c r="AI143">
        <v>0</v>
      </c>
    </row>
    <row r="144" spans="1:35" x14ac:dyDescent="0.25">
      <c r="AG144">
        <v>0</v>
      </c>
      <c r="AH144">
        <v>0</v>
      </c>
      <c r="AI144">
        <v>0</v>
      </c>
    </row>
    <row r="145" spans="4:35" x14ac:dyDescent="0.25">
      <c r="D145">
        <v>201400193</v>
      </c>
      <c r="H145" t="s">
        <v>455</v>
      </c>
      <c r="I145" t="s">
        <v>456</v>
      </c>
      <c r="J145" t="s">
        <v>457</v>
      </c>
      <c r="K145" t="s">
        <v>91</v>
      </c>
      <c r="L145">
        <v>-400</v>
      </c>
      <c r="M145" t="s">
        <v>452</v>
      </c>
      <c r="N145">
        <v>1014401</v>
      </c>
      <c r="O145">
        <v>1014400</v>
      </c>
      <c r="Q145" t="s">
        <v>453</v>
      </c>
      <c r="U145" s="41">
        <v>41982</v>
      </c>
      <c r="AG145">
        <v>0</v>
      </c>
      <c r="AH145">
        <v>41982</v>
      </c>
      <c r="AI145">
        <v>-41982</v>
      </c>
    </row>
    <row r="146" spans="4:35" x14ac:dyDescent="0.25">
      <c r="P146" t="s">
        <v>604</v>
      </c>
      <c r="AG146">
        <v>0</v>
      </c>
      <c r="AH146">
        <v>0</v>
      </c>
      <c r="AI146">
        <v>0</v>
      </c>
    </row>
    <row r="147" spans="4:35" x14ac:dyDescent="0.25">
      <c r="D147">
        <v>201400193</v>
      </c>
      <c r="H147" t="s">
        <v>455</v>
      </c>
      <c r="I147" t="s">
        <v>456</v>
      </c>
      <c r="J147" t="s">
        <v>457</v>
      </c>
      <c r="K147" t="s">
        <v>89</v>
      </c>
      <c r="L147">
        <v>400</v>
      </c>
      <c r="M147" t="s">
        <v>452</v>
      </c>
      <c r="N147">
        <v>1014401</v>
      </c>
      <c r="O147">
        <v>1014800</v>
      </c>
      <c r="Q147" t="s">
        <v>453</v>
      </c>
      <c r="U147" s="41">
        <v>41982</v>
      </c>
      <c r="AG147">
        <v>0</v>
      </c>
      <c r="AH147">
        <v>41982</v>
      </c>
      <c r="AI147">
        <v>-41982</v>
      </c>
    </row>
    <row r="148" spans="4:35" x14ac:dyDescent="0.25">
      <c r="P148" t="s">
        <v>604</v>
      </c>
    </row>
  </sheetData>
  <autoFilter ref="A1:AK1">
    <sortState ref="A2:AK142">
      <sortCondition ref="K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1090"/>
  <sheetViews>
    <sheetView workbookViewId="0">
      <selection activeCell="J34" sqref="J34"/>
    </sheetView>
  </sheetViews>
  <sheetFormatPr defaultRowHeight="15" x14ac:dyDescent="0.25"/>
  <cols>
    <col min="1" max="1" width="16.140625" style="31" bestFit="1" customWidth="1"/>
    <col min="2" max="2" width="16" style="31" bestFit="1" customWidth="1"/>
    <col min="3" max="3" width="11" style="31" bestFit="1" customWidth="1"/>
    <col min="4" max="4" width="12.42578125" style="31" bestFit="1" customWidth="1"/>
    <col min="5" max="5" width="11.140625" style="31" bestFit="1" customWidth="1"/>
    <col min="6" max="6" width="13.28515625" style="31" bestFit="1" customWidth="1"/>
    <col min="7" max="7" width="51.7109375" style="31" bestFit="1" customWidth="1"/>
    <col min="8" max="8" width="18.7109375" style="31" bestFit="1" customWidth="1"/>
    <col min="9" max="9" width="5.7109375" style="31" bestFit="1" customWidth="1"/>
    <col min="10" max="10" width="11.28515625" style="31" bestFit="1" customWidth="1"/>
    <col min="11" max="11" width="22.7109375" style="31" bestFit="1" customWidth="1"/>
    <col min="12" max="12" width="17.28515625" style="31" bestFit="1" customWidth="1"/>
    <col min="13" max="13" width="17.28515625" style="31" customWidth="1"/>
    <col min="14" max="14" width="17" style="31" bestFit="1" customWidth="1"/>
    <col min="15" max="15" width="7.42578125" style="31" bestFit="1" customWidth="1"/>
    <col min="16" max="16" width="18.42578125" style="31" bestFit="1" customWidth="1"/>
    <col min="17" max="17" width="25.28515625" style="31" bestFit="1" customWidth="1"/>
    <col min="18" max="18" width="23.28515625" style="31" bestFit="1" customWidth="1"/>
    <col min="19" max="19" width="30.85546875" style="31" bestFit="1" customWidth="1"/>
    <col min="20" max="20" width="20.7109375" style="31" bestFit="1" customWidth="1"/>
    <col min="21" max="21" width="7.140625" style="31" bestFit="1" customWidth="1"/>
    <col min="22" max="22" width="29.140625" style="31" bestFit="1" customWidth="1"/>
    <col min="23" max="23" width="31.42578125" style="31" bestFit="1" customWidth="1"/>
    <col min="24" max="24" width="27.85546875" style="31" bestFit="1" customWidth="1"/>
    <col min="25" max="25" width="17.28515625" style="31" bestFit="1" customWidth="1"/>
    <col min="26" max="26" width="22" style="31" bestFit="1" customWidth="1"/>
    <col min="27" max="27" width="10.5703125" style="31" bestFit="1" customWidth="1"/>
    <col min="28" max="28" width="13.85546875" style="31" bestFit="1" customWidth="1"/>
    <col min="29" max="29" width="31.28515625" style="31" bestFit="1" customWidth="1"/>
    <col min="30" max="30" width="7" style="31" bestFit="1" customWidth="1"/>
    <col min="31" max="33" width="9.140625" style="31"/>
    <col min="34" max="34" width="15.7109375" style="31" bestFit="1" customWidth="1"/>
    <col min="35" max="35" width="11.5703125" style="31" bestFit="1" customWidth="1"/>
    <col min="36" max="36" width="22.28515625" style="31" bestFit="1" customWidth="1"/>
    <col min="37" max="37" width="51.7109375" style="31" bestFit="1" customWidth="1"/>
    <col min="38" max="38" width="13.140625" style="31" bestFit="1" customWidth="1"/>
    <col min="39" max="39" width="44.42578125" style="31" bestFit="1" customWidth="1"/>
    <col min="40" max="16384" width="9.140625" style="31"/>
  </cols>
  <sheetData>
    <row r="1" spans="1:39" ht="59.25" customHeight="1" thickBot="1" x14ac:dyDescent="0.3">
      <c r="A1" s="69" t="s">
        <v>605</v>
      </c>
      <c r="B1" s="70" t="s">
        <v>421</v>
      </c>
      <c r="C1" s="70" t="s">
        <v>422</v>
      </c>
      <c r="D1" s="70" t="s">
        <v>423</v>
      </c>
      <c r="E1" s="70" t="s">
        <v>606</v>
      </c>
      <c r="F1" s="70" t="s">
        <v>425</v>
      </c>
      <c r="G1" s="71" t="s">
        <v>426</v>
      </c>
      <c r="H1" s="72" t="s">
        <v>427</v>
      </c>
      <c r="I1" s="72" t="s">
        <v>428</v>
      </c>
      <c r="J1" s="72" t="s">
        <v>429</v>
      </c>
      <c r="K1" s="72" t="s">
        <v>430</v>
      </c>
      <c r="L1" s="69" t="s">
        <v>439</v>
      </c>
      <c r="M1" s="69"/>
      <c r="N1" s="72" t="s">
        <v>431</v>
      </c>
      <c r="O1" s="71" t="s">
        <v>432</v>
      </c>
      <c r="P1" s="71" t="s">
        <v>433</v>
      </c>
      <c r="Q1" s="72" t="s">
        <v>434</v>
      </c>
      <c r="R1" s="71" t="s">
        <v>435</v>
      </c>
      <c r="S1" s="71" t="s">
        <v>424</v>
      </c>
      <c r="T1" s="71" t="s">
        <v>607</v>
      </c>
      <c r="U1" s="71" t="s">
        <v>608</v>
      </c>
      <c r="V1" s="71" t="s">
        <v>609</v>
      </c>
      <c r="W1" s="69" t="s">
        <v>437</v>
      </c>
      <c r="X1" s="69" t="s">
        <v>438</v>
      </c>
      <c r="Y1" s="69" t="s">
        <v>439</v>
      </c>
      <c r="Z1" s="69" t="s">
        <v>440</v>
      </c>
      <c r="AA1" s="69" t="s">
        <v>441</v>
      </c>
      <c r="AB1" s="69" t="s">
        <v>442</v>
      </c>
      <c r="AC1" s="69" t="s">
        <v>443</v>
      </c>
      <c r="AD1" s="73" t="e">
        <v>#REF!</v>
      </c>
      <c r="AE1" s="47"/>
      <c r="AF1" s="47"/>
      <c r="AG1" s="47"/>
      <c r="AH1" s="69" t="s">
        <v>444</v>
      </c>
      <c r="AI1" s="69" t="s">
        <v>445</v>
      </c>
      <c r="AJ1" s="69" t="s">
        <v>610</v>
      </c>
      <c r="AK1" s="74" t="s">
        <v>446</v>
      </c>
      <c r="AL1" s="74" t="s">
        <v>447</v>
      </c>
      <c r="AM1" s="74" t="s">
        <v>448</v>
      </c>
    </row>
    <row r="2" spans="1:39" ht="15.75" hidden="1" thickBot="1" x14ac:dyDescent="0.3">
      <c r="A2" s="75">
        <v>8</v>
      </c>
      <c r="B2" s="76" t="s">
        <v>611</v>
      </c>
      <c r="C2" s="77">
        <v>41687</v>
      </c>
      <c r="D2" s="76">
        <v>201302242</v>
      </c>
      <c r="E2" s="76" t="s">
        <v>450</v>
      </c>
      <c r="F2" s="76">
        <v>500</v>
      </c>
      <c r="G2" s="47"/>
      <c r="H2" s="76" t="s">
        <v>618</v>
      </c>
      <c r="I2" s="53" t="s">
        <v>558</v>
      </c>
      <c r="J2" s="53" t="s">
        <v>614</v>
      </c>
      <c r="K2" s="53" t="s">
        <v>46</v>
      </c>
      <c r="L2" s="55">
        <v>41705</v>
      </c>
      <c r="M2" s="127">
        <f>N2-AA2-AB2</f>
        <v>457</v>
      </c>
      <c r="N2" s="53">
        <v>500</v>
      </c>
      <c r="O2" s="54" t="s">
        <v>452</v>
      </c>
      <c r="P2" s="54">
        <v>2501</v>
      </c>
      <c r="Q2" s="53">
        <v>3000</v>
      </c>
      <c r="R2" s="47"/>
      <c r="S2" s="54" t="s">
        <v>453</v>
      </c>
      <c r="T2" s="47"/>
      <c r="U2" s="47"/>
      <c r="V2" s="54" t="s">
        <v>454</v>
      </c>
      <c r="W2" s="55">
        <v>41701</v>
      </c>
      <c r="X2" s="47"/>
      <c r="Y2" s="55">
        <v>41705</v>
      </c>
      <c r="Z2" s="47"/>
      <c r="AA2" s="75">
        <v>9</v>
      </c>
      <c r="AB2" s="75">
        <v>34</v>
      </c>
      <c r="AC2" s="47"/>
      <c r="AD2" s="47"/>
      <c r="AE2" s="47"/>
      <c r="AF2" s="47"/>
      <c r="AG2" s="47"/>
      <c r="AH2" s="54">
        <v>4</v>
      </c>
      <c r="AI2" s="55">
        <v>41805</v>
      </c>
      <c r="AJ2" s="55">
        <v>41692</v>
      </c>
      <c r="AK2" s="78">
        <v>9</v>
      </c>
      <c r="AL2" s="78">
        <v>4</v>
      </c>
      <c r="AM2" s="78">
        <v>-41705</v>
      </c>
    </row>
    <row r="3" spans="1:39" ht="15.75" hidden="1" thickBot="1" x14ac:dyDescent="0.3">
      <c r="A3" s="75">
        <v>15</v>
      </c>
      <c r="B3" s="76" t="s">
        <v>611</v>
      </c>
      <c r="C3" s="77">
        <v>41702</v>
      </c>
      <c r="D3" s="76">
        <v>201302460</v>
      </c>
      <c r="E3" s="76" t="s">
        <v>450</v>
      </c>
      <c r="F3" s="76">
        <v>1000</v>
      </c>
      <c r="G3" s="47"/>
      <c r="H3" s="76" t="s">
        <v>619</v>
      </c>
      <c r="I3" s="53" t="s">
        <v>558</v>
      </c>
      <c r="J3" s="53" t="s">
        <v>614</v>
      </c>
      <c r="K3" s="53" t="s">
        <v>46</v>
      </c>
      <c r="L3" s="55">
        <v>41710</v>
      </c>
      <c r="M3" s="127">
        <f>N3-AA3-AB3</f>
        <v>910</v>
      </c>
      <c r="N3" s="53">
        <v>1000</v>
      </c>
      <c r="O3" s="54" t="s">
        <v>452</v>
      </c>
      <c r="P3" s="54">
        <v>6501</v>
      </c>
      <c r="Q3" s="53">
        <v>7500</v>
      </c>
      <c r="R3" s="47"/>
      <c r="S3" s="54" t="s">
        <v>453</v>
      </c>
      <c r="T3" s="47"/>
      <c r="U3" s="47"/>
      <c r="V3" s="54" t="s">
        <v>454</v>
      </c>
      <c r="W3" s="55">
        <v>41706</v>
      </c>
      <c r="X3" s="47"/>
      <c r="Y3" s="55">
        <v>41710</v>
      </c>
      <c r="Z3" s="47"/>
      <c r="AA3" s="75">
        <v>27</v>
      </c>
      <c r="AB3" s="75">
        <v>63</v>
      </c>
      <c r="AC3" s="47"/>
      <c r="AD3" s="47"/>
      <c r="AE3" s="47"/>
      <c r="AF3" s="47"/>
      <c r="AG3" s="47"/>
      <c r="AH3" s="54">
        <v>4</v>
      </c>
      <c r="AI3" s="55">
        <v>41840</v>
      </c>
      <c r="AJ3" s="55">
        <v>41706</v>
      </c>
      <c r="AK3" s="78">
        <v>0</v>
      </c>
      <c r="AL3" s="78">
        <v>4</v>
      </c>
      <c r="AM3" s="78">
        <v>-41710</v>
      </c>
    </row>
    <row r="4" spans="1:39" ht="16.5" hidden="1" thickBot="1" x14ac:dyDescent="0.3">
      <c r="A4" s="75">
        <v>18</v>
      </c>
      <c r="B4" s="76" t="s">
        <v>611</v>
      </c>
      <c r="C4" s="77">
        <v>41703</v>
      </c>
      <c r="D4" s="76">
        <v>201302494</v>
      </c>
      <c r="E4" s="76" t="s">
        <v>450</v>
      </c>
      <c r="F4" s="76">
        <v>1400</v>
      </c>
      <c r="G4" s="47"/>
      <c r="H4" s="76" t="s">
        <v>619</v>
      </c>
      <c r="I4" s="53" t="s">
        <v>558</v>
      </c>
      <c r="J4" s="53" t="s">
        <v>614</v>
      </c>
      <c r="K4" s="53" t="s">
        <v>46</v>
      </c>
      <c r="L4" s="55">
        <v>41726</v>
      </c>
      <c r="M4" s="127">
        <f>N4-AA4-AB4</f>
        <v>841</v>
      </c>
      <c r="N4" s="53">
        <v>1400</v>
      </c>
      <c r="O4" s="54" t="s">
        <v>452</v>
      </c>
      <c r="P4" s="54">
        <v>10301</v>
      </c>
      <c r="Q4" s="53">
        <v>11700</v>
      </c>
      <c r="R4" s="47"/>
      <c r="S4" s="54" t="s">
        <v>453</v>
      </c>
      <c r="T4" s="47"/>
      <c r="U4" s="47"/>
      <c r="V4" s="54" t="s">
        <v>454</v>
      </c>
      <c r="W4" s="55">
        <v>41722</v>
      </c>
      <c r="X4" s="47"/>
      <c r="Y4" s="55">
        <v>41726</v>
      </c>
      <c r="Z4" s="56">
        <v>41722</v>
      </c>
      <c r="AA4" s="75">
        <v>421</v>
      </c>
      <c r="AB4" s="75">
        <v>138</v>
      </c>
      <c r="AC4" s="47"/>
      <c r="AD4" s="47"/>
      <c r="AE4" s="47"/>
      <c r="AF4" s="47"/>
      <c r="AG4" s="47"/>
      <c r="AH4" s="54">
        <v>4</v>
      </c>
      <c r="AI4" s="55">
        <v>41861</v>
      </c>
      <c r="AJ4" s="55">
        <v>41706</v>
      </c>
      <c r="AK4" s="78">
        <v>16</v>
      </c>
      <c r="AL4" s="78">
        <v>4</v>
      </c>
      <c r="AM4" s="78">
        <v>-4</v>
      </c>
    </row>
    <row r="5" spans="1:39" ht="16.5" hidden="1" thickBot="1" x14ac:dyDescent="0.3">
      <c r="A5" s="47"/>
      <c r="B5" s="47"/>
      <c r="C5" s="47"/>
      <c r="D5" s="76">
        <v>201302484</v>
      </c>
      <c r="E5" s="47"/>
      <c r="F5" s="47"/>
      <c r="G5" s="47"/>
      <c r="H5" s="76" t="s">
        <v>620</v>
      </c>
      <c r="I5" s="53" t="s">
        <v>558</v>
      </c>
      <c r="J5" s="53" t="s">
        <v>614</v>
      </c>
      <c r="K5" s="53" t="s">
        <v>46</v>
      </c>
      <c r="L5" s="60">
        <v>41733</v>
      </c>
      <c r="M5" s="127">
        <v>0</v>
      </c>
      <c r="N5" s="53">
        <v>1500</v>
      </c>
      <c r="O5" s="58" t="s">
        <v>452</v>
      </c>
      <c r="P5" s="58">
        <v>14201</v>
      </c>
      <c r="Q5" s="59">
        <v>15700</v>
      </c>
      <c r="R5" s="79"/>
      <c r="S5" s="58" t="s">
        <v>453</v>
      </c>
      <c r="T5" s="79"/>
      <c r="U5" s="79"/>
      <c r="V5" s="58" t="s">
        <v>454</v>
      </c>
      <c r="W5" s="60">
        <v>41726</v>
      </c>
      <c r="X5" s="79"/>
      <c r="Y5" s="60">
        <v>41733</v>
      </c>
      <c r="Z5" s="61">
        <v>41744</v>
      </c>
      <c r="AA5" s="80">
        <v>206</v>
      </c>
      <c r="AB5" s="80">
        <v>1500</v>
      </c>
      <c r="AC5" s="79"/>
      <c r="AD5" s="47"/>
      <c r="AE5" s="47"/>
      <c r="AF5" s="47"/>
      <c r="AG5" s="47"/>
      <c r="AH5" s="54">
        <v>5</v>
      </c>
      <c r="AI5" s="55">
        <v>41896</v>
      </c>
      <c r="AJ5" s="55">
        <v>41713</v>
      </c>
      <c r="AK5" s="78">
        <v>13</v>
      </c>
      <c r="AL5" s="78">
        <v>7</v>
      </c>
      <c r="AM5" s="78">
        <v>11</v>
      </c>
    </row>
    <row r="6" spans="1:39" ht="16.5" hidden="1" thickBot="1" x14ac:dyDescent="0.3">
      <c r="A6" s="47"/>
      <c r="B6" s="47"/>
      <c r="C6" s="47"/>
      <c r="D6" s="115">
        <v>201401248</v>
      </c>
      <c r="E6" s="116"/>
      <c r="F6" s="116"/>
      <c r="G6" s="116"/>
      <c r="H6" s="115" t="s">
        <v>753</v>
      </c>
      <c r="I6" s="115" t="s">
        <v>558</v>
      </c>
      <c r="J6" s="115" t="s">
        <v>614</v>
      </c>
      <c r="K6" s="115" t="s">
        <v>46</v>
      </c>
      <c r="L6" s="55">
        <v>41747</v>
      </c>
      <c r="M6" s="127">
        <f>N6-AA6-AB6</f>
        <v>3478</v>
      </c>
      <c r="N6" s="115">
        <v>4500</v>
      </c>
      <c r="O6" s="47"/>
      <c r="P6" s="47"/>
      <c r="Q6" s="47"/>
      <c r="R6" s="47"/>
      <c r="S6" s="75" t="s">
        <v>453</v>
      </c>
      <c r="T6" s="47"/>
      <c r="U6" s="47"/>
      <c r="V6" s="54" t="s">
        <v>454</v>
      </c>
      <c r="W6" s="55">
        <v>41728</v>
      </c>
      <c r="X6" s="47"/>
      <c r="Y6" s="55">
        <v>41747</v>
      </c>
      <c r="Z6" s="56">
        <v>41737</v>
      </c>
      <c r="AA6" s="75">
        <v>137</v>
      </c>
      <c r="AB6" s="75">
        <v>885</v>
      </c>
      <c r="AC6" s="47"/>
      <c r="AD6" s="47"/>
      <c r="AE6" s="47"/>
      <c r="AF6" s="47"/>
      <c r="AG6" s="47"/>
      <c r="AH6" s="47"/>
      <c r="AI6" s="47"/>
      <c r="AJ6" s="47"/>
      <c r="AK6" s="78">
        <v>41728</v>
      </c>
      <c r="AL6" s="78">
        <v>19</v>
      </c>
      <c r="AM6" s="78">
        <v>-10</v>
      </c>
    </row>
    <row r="7" spans="1:39" ht="16.5" hidden="1" thickBot="1" x14ac:dyDescent="0.3">
      <c r="A7" s="47"/>
      <c r="B7" s="47"/>
      <c r="C7" s="47"/>
      <c r="D7" s="76">
        <v>201302488</v>
      </c>
      <c r="E7" s="47"/>
      <c r="F7" s="47"/>
      <c r="G7" s="47"/>
      <c r="H7" s="76" t="s">
        <v>628</v>
      </c>
      <c r="I7" s="53" t="s">
        <v>558</v>
      </c>
      <c r="J7" s="53" t="s">
        <v>614</v>
      </c>
      <c r="K7" s="53" t="s">
        <v>46</v>
      </c>
      <c r="L7" s="83">
        <v>41771</v>
      </c>
      <c r="M7" s="127">
        <f>N7-AA7-AB7</f>
        <v>620</v>
      </c>
      <c r="N7" s="53">
        <v>1000</v>
      </c>
      <c r="O7" s="54" t="s">
        <v>452</v>
      </c>
      <c r="P7" s="54">
        <v>27701</v>
      </c>
      <c r="Q7" s="53">
        <v>28700</v>
      </c>
      <c r="R7" s="47"/>
      <c r="S7" s="54" t="s">
        <v>453</v>
      </c>
      <c r="T7" s="47"/>
      <c r="U7" s="47"/>
      <c r="V7" s="54" t="s">
        <v>454</v>
      </c>
      <c r="W7" s="56">
        <v>41766</v>
      </c>
      <c r="X7" s="47"/>
      <c r="Y7" s="83">
        <v>41771</v>
      </c>
      <c r="Z7" s="56">
        <v>41766</v>
      </c>
      <c r="AA7" s="75">
        <v>107</v>
      </c>
      <c r="AB7" s="75">
        <v>273</v>
      </c>
      <c r="AC7" s="47"/>
      <c r="AD7" s="47"/>
      <c r="AE7" s="47"/>
      <c r="AF7" s="47"/>
      <c r="AG7" s="47"/>
      <c r="AH7" s="54">
        <v>4</v>
      </c>
      <c r="AI7" s="47"/>
      <c r="AJ7" s="55">
        <v>41727</v>
      </c>
      <c r="AK7" s="78">
        <v>39</v>
      </c>
      <c r="AL7" s="78">
        <v>5</v>
      </c>
      <c r="AM7" s="78">
        <v>-5</v>
      </c>
    </row>
    <row r="8" spans="1:39" ht="16.5" hidden="1" thickBot="1" x14ac:dyDescent="0.3">
      <c r="A8" s="47"/>
      <c r="B8" s="47"/>
      <c r="C8" s="47"/>
      <c r="D8" s="76">
        <v>201302488</v>
      </c>
      <c r="E8" s="47"/>
      <c r="F8" s="47"/>
      <c r="G8" s="47"/>
      <c r="H8" s="76" t="s">
        <v>628</v>
      </c>
      <c r="I8" s="53" t="s">
        <v>558</v>
      </c>
      <c r="J8" s="53" t="s">
        <v>614</v>
      </c>
      <c r="K8" s="53" t="s">
        <v>46</v>
      </c>
      <c r="L8" s="83">
        <v>41776</v>
      </c>
      <c r="M8" s="127">
        <f>N8-AA8-AB8</f>
        <v>1622</v>
      </c>
      <c r="N8" s="53">
        <v>2000</v>
      </c>
      <c r="O8" s="54" t="s">
        <v>452</v>
      </c>
      <c r="P8" s="54">
        <v>21701</v>
      </c>
      <c r="Q8" s="53">
        <v>22700</v>
      </c>
      <c r="R8" s="47"/>
      <c r="S8" s="54" t="s">
        <v>453</v>
      </c>
      <c r="T8" s="47"/>
      <c r="U8" s="47"/>
      <c r="V8" s="54" t="s">
        <v>454</v>
      </c>
      <c r="W8" s="56">
        <v>41772</v>
      </c>
      <c r="X8" s="47"/>
      <c r="Y8" s="83">
        <v>41776</v>
      </c>
      <c r="Z8" s="56">
        <v>41772</v>
      </c>
      <c r="AA8" s="75">
        <v>111</v>
      </c>
      <c r="AB8" s="75">
        <v>267</v>
      </c>
      <c r="AC8" s="47"/>
      <c r="AD8" s="47"/>
      <c r="AE8" s="47"/>
      <c r="AF8" s="47"/>
      <c r="AG8" s="47"/>
      <c r="AH8" s="54">
        <v>5</v>
      </c>
      <c r="AI8" s="47"/>
      <c r="AJ8" s="55">
        <v>41727</v>
      </c>
      <c r="AK8" s="78">
        <v>45</v>
      </c>
      <c r="AL8" s="78">
        <v>4</v>
      </c>
      <c r="AM8" s="78">
        <v>-4</v>
      </c>
    </row>
    <row r="9" spans="1:39" ht="16.5" hidden="1" thickBot="1" x14ac:dyDescent="0.3">
      <c r="A9" s="47"/>
      <c r="B9" s="47"/>
      <c r="C9" s="47"/>
      <c r="D9" s="76">
        <v>201302488</v>
      </c>
      <c r="E9" s="47"/>
      <c r="F9" s="47"/>
      <c r="G9" s="47"/>
      <c r="H9" s="76" t="s">
        <v>628</v>
      </c>
      <c r="I9" s="53" t="s">
        <v>558</v>
      </c>
      <c r="J9" s="53" t="s">
        <v>614</v>
      </c>
      <c r="K9" s="53" t="s">
        <v>46</v>
      </c>
      <c r="L9" s="83">
        <v>41776</v>
      </c>
      <c r="M9" s="127">
        <f>N9-AA9-AB9</f>
        <v>1000</v>
      </c>
      <c r="N9" s="53">
        <v>1000</v>
      </c>
      <c r="O9" s="54" t="s">
        <v>452</v>
      </c>
      <c r="P9" s="54">
        <v>28701</v>
      </c>
      <c r="Q9" s="53">
        <v>29700</v>
      </c>
      <c r="R9" s="47"/>
      <c r="S9" s="54" t="s">
        <v>453</v>
      </c>
      <c r="T9" s="47"/>
      <c r="U9" s="47"/>
      <c r="V9" s="54" t="s">
        <v>454</v>
      </c>
      <c r="W9" s="56">
        <v>41772</v>
      </c>
      <c r="X9" s="47"/>
      <c r="Y9" s="83">
        <v>41776</v>
      </c>
      <c r="Z9" s="47"/>
      <c r="AA9" s="75">
        <v>0</v>
      </c>
      <c r="AB9" s="75">
        <v>0</v>
      </c>
      <c r="AC9" s="47"/>
      <c r="AD9" s="47"/>
      <c r="AE9" s="47"/>
      <c r="AF9" s="47"/>
      <c r="AG9" s="47"/>
      <c r="AH9" s="54">
        <v>4</v>
      </c>
      <c r="AI9" s="47"/>
      <c r="AJ9" s="55">
        <v>41727</v>
      </c>
      <c r="AK9" s="78">
        <v>45</v>
      </c>
      <c r="AL9" s="78">
        <v>4</v>
      </c>
      <c r="AM9" s="78">
        <v>-41776</v>
      </c>
    </row>
    <row r="10" spans="1:39" ht="16.5" hidden="1" thickBot="1" x14ac:dyDescent="0.3">
      <c r="A10" s="47"/>
      <c r="B10" s="47"/>
      <c r="C10" s="47"/>
      <c r="D10" s="76">
        <v>201302484</v>
      </c>
      <c r="E10" s="47"/>
      <c r="F10" s="47"/>
      <c r="G10" s="47"/>
      <c r="H10" s="76" t="s">
        <v>620</v>
      </c>
      <c r="I10" s="53" t="s">
        <v>558</v>
      </c>
      <c r="J10" s="53" t="s">
        <v>614</v>
      </c>
      <c r="K10" s="53" t="s">
        <v>46</v>
      </c>
      <c r="L10" s="60">
        <v>41795</v>
      </c>
      <c r="M10" s="127">
        <f>N10-AA10-AB10</f>
        <v>773</v>
      </c>
      <c r="N10" s="53">
        <v>1000</v>
      </c>
      <c r="O10" s="58" t="s">
        <v>452</v>
      </c>
      <c r="P10" s="58">
        <v>16701</v>
      </c>
      <c r="Q10" s="59">
        <v>17700</v>
      </c>
      <c r="R10" s="79"/>
      <c r="S10" s="58" t="s">
        <v>453</v>
      </c>
      <c r="T10" s="79"/>
      <c r="U10" s="79"/>
      <c r="V10" s="58" t="s">
        <v>454</v>
      </c>
      <c r="W10" s="60">
        <v>41789</v>
      </c>
      <c r="X10" s="79"/>
      <c r="Y10" s="60">
        <v>41795</v>
      </c>
      <c r="Z10" s="61">
        <v>41789</v>
      </c>
      <c r="AA10" s="80">
        <v>115</v>
      </c>
      <c r="AB10" s="80">
        <v>112</v>
      </c>
      <c r="AC10" s="79"/>
      <c r="AD10" s="47"/>
      <c r="AE10" s="47"/>
      <c r="AF10" s="47"/>
      <c r="AG10" s="47"/>
      <c r="AH10" s="54">
        <v>6</v>
      </c>
      <c r="AI10" s="55">
        <v>41910</v>
      </c>
      <c r="AJ10" s="55">
        <v>41713</v>
      </c>
      <c r="AK10" s="78">
        <v>76</v>
      </c>
      <c r="AL10" s="78">
        <v>6</v>
      </c>
      <c r="AM10" s="78">
        <v>-6</v>
      </c>
    </row>
    <row r="11" spans="1:39" ht="16.5" hidden="1" thickBot="1" x14ac:dyDescent="0.3">
      <c r="A11" s="47"/>
      <c r="B11" s="47"/>
      <c r="C11" s="47"/>
      <c r="D11" s="76">
        <v>201400075</v>
      </c>
      <c r="E11" s="47"/>
      <c r="F11" s="47"/>
      <c r="G11" s="47"/>
      <c r="H11" s="81" t="s">
        <v>632</v>
      </c>
      <c r="I11" s="59" t="s">
        <v>558</v>
      </c>
      <c r="J11" s="81" t="s">
        <v>614</v>
      </c>
      <c r="K11" s="81" t="s">
        <v>46</v>
      </c>
      <c r="L11" s="60">
        <v>41796</v>
      </c>
      <c r="M11" s="127">
        <f>N11-AA11-AB11</f>
        <v>1663</v>
      </c>
      <c r="N11" s="81">
        <v>2000</v>
      </c>
      <c r="O11" s="80" t="s">
        <v>452</v>
      </c>
      <c r="P11" s="80">
        <v>36201</v>
      </c>
      <c r="Q11" s="59">
        <v>38200</v>
      </c>
      <c r="R11" s="79"/>
      <c r="S11" s="80" t="s">
        <v>453</v>
      </c>
      <c r="T11" s="79"/>
      <c r="U11" s="79"/>
      <c r="V11" s="58" t="s">
        <v>454</v>
      </c>
      <c r="W11" s="61">
        <v>41793</v>
      </c>
      <c r="X11" s="79"/>
      <c r="Y11" s="60">
        <v>41796</v>
      </c>
      <c r="Z11" s="61">
        <v>41790</v>
      </c>
      <c r="AA11" s="80">
        <v>91</v>
      </c>
      <c r="AB11" s="80">
        <v>246</v>
      </c>
      <c r="AC11" s="79"/>
      <c r="AD11" s="79"/>
      <c r="AE11" s="79"/>
      <c r="AF11" s="79"/>
      <c r="AG11" s="79"/>
      <c r="AH11" s="58">
        <v>3</v>
      </c>
      <c r="AI11" s="79"/>
      <c r="AJ11" s="55">
        <v>41748</v>
      </c>
      <c r="AK11" s="78">
        <v>45</v>
      </c>
      <c r="AL11" s="78">
        <v>3</v>
      </c>
      <c r="AM11" s="78">
        <v>-6</v>
      </c>
    </row>
    <row r="12" spans="1:39" ht="16.5" hidden="1" thickBot="1" x14ac:dyDescent="0.3">
      <c r="A12" s="47"/>
      <c r="B12" s="47"/>
      <c r="C12" s="47"/>
      <c r="D12" s="76">
        <v>201400488</v>
      </c>
      <c r="E12" s="47"/>
      <c r="F12" s="47"/>
      <c r="G12" s="75" t="s">
        <v>645</v>
      </c>
      <c r="H12" s="76" t="s">
        <v>465</v>
      </c>
      <c r="I12" s="76" t="s">
        <v>558</v>
      </c>
      <c r="J12" s="76" t="s">
        <v>614</v>
      </c>
      <c r="K12" s="76" t="s">
        <v>46</v>
      </c>
      <c r="L12" s="56">
        <v>41800</v>
      </c>
      <c r="M12" s="127">
        <f>N12-AA12-AB12</f>
        <v>2</v>
      </c>
      <c r="N12" s="76">
        <v>2000</v>
      </c>
      <c r="O12" s="75" t="s">
        <v>452</v>
      </c>
      <c r="P12" s="75">
        <v>44701</v>
      </c>
      <c r="Q12" s="53">
        <v>46700</v>
      </c>
      <c r="R12" s="47"/>
      <c r="S12" s="75" t="s">
        <v>472</v>
      </c>
      <c r="T12" s="47"/>
      <c r="U12" s="47"/>
      <c r="V12" s="75" t="s">
        <v>454</v>
      </c>
      <c r="W12" s="56">
        <v>41796</v>
      </c>
      <c r="X12" s="47"/>
      <c r="Y12" s="56">
        <v>41800</v>
      </c>
      <c r="Z12" s="56">
        <v>41797</v>
      </c>
      <c r="AA12" s="75">
        <v>35</v>
      </c>
      <c r="AB12" s="75">
        <v>1963</v>
      </c>
      <c r="AC12" s="47"/>
      <c r="AD12" s="47"/>
      <c r="AE12" s="47"/>
      <c r="AF12" s="47"/>
      <c r="AG12" s="47"/>
      <c r="AH12" s="54">
        <v>4</v>
      </c>
      <c r="AI12" s="47"/>
      <c r="AJ12" s="55">
        <v>41804</v>
      </c>
      <c r="AK12" s="78">
        <v>-8</v>
      </c>
      <c r="AL12" s="78">
        <v>4</v>
      </c>
      <c r="AM12" s="78">
        <v>-3</v>
      </c>
    </row>
    <row r="13" spans="1:39" ht="15.75" hidden="1" thickBot="1" x14ac:dyDescent="0.3">
      <c r="A13" s="47"/>
      <c r="B13" s="47"/>
      <c r="C13" s="47"/>
      <c r="D13" s="76">
        <v>201400521</v>
      </c>
      <c r="E13" s="47"/>
      <c r="F13" s="47"/>
      <c r="G13" s="75" t="s">
        <v>662</v>
      </c>
      <c r="H13" s="76" t="s">
        <v>481</v>
      </c>
      <c r="I13" s="76" t="s">
        <v>558</v>
      </c>
      <c r="J13" s="76" t="s">
        <v>614</v>
      </c>
      <c r="K13" s="76" t="s">
        <v>46</v>
      </c>
      <c r="L13" s="83">
        <v>41827</v>
      </c>
      <c r="M13" s="127">
        <f>N13-AA13-AB13</f>
        <v>1526</v>
      </c>
      <c r="N13" s="76">
        <v>2000</v>
      </c>
      <c r="O13" s="75" t="s">
        <v>452</v>
      </c>
      <c r="P13" s="75">
        <v>73701</v>
      </c>
      <c r="Q13" s="53">
        <v>75700</v>
      </c>
      <c r="R13" s="47"/>
      <c r="S13" s="75" t="s">
        <v>472</v>
      </c>
      <c r="T13" s="47"/>
      <c r="U13" s="47"/>
      <c r="V13" s="75" t="s">
        <v>454</v>
      </c>
      <c r="W13" s="83">
        <v>41822</v>
      </c>
      <c r="X13" s="47"/>
      <c r="Y13" s="83">
        <v>41827</v>
      </c>
      <c r="Z13" s="47"/>
      <c r="AA13" s="75">
        <v>281</v>
      </c>
      <c r="AB13" s="75">
        <v>193</v>
      </c>
      <c r="AC13" s="47"/>
      <c r="AD13" s="47"/>
      <c r="AE13" s="47"/>
      <c r="AF13" s="47"/>
      <c r="AG13" s="47"/>
      <c r="AH13" s="54">
        <v>5</v>
      </c>
      <c r="AI13" s="47"/>
      <c r="AJ13" s="55">
        <v>41818</v>
      </c>
      <c r="AK13" s="78">
        <v>4</v>
      </c>
      <c r="AL13" s="78">
        <v>5</v>
      </c>
      <c r="AM13" s="78">
        <v>-41827</v>
      </c>
    </row>
    <row r="14" spans="1:39" ht="16.5" hidden="1" thickBot="1" x14ac:dyDescent="0.3">
      <c r="A14" s="47"/>
      <c r="B14" s="47"/>
      <c r="C14" s="47"/>
      <c r="D14" s="76">
        <v>201400521</v>
      </c>
      <c r="E14" s="47"/>
      <c r="F14" s="47"/>
      <c r="G14" s="80" t="s">
        <v>676</v>
      </c>
      <c r="H14" s="81" t="s">
        <v>674</v>
      </c>
      <c r="I14" s="80" t="s">
        <v>558</v>
      </c>
      <c r="J14" s="80" t="s">
        <v>614</v>
      </c>
      <c r="K14" s="80" t="s">
        <v>46</v>
      </c>
      <c r="L14" s="83">
        <v>41859</v>
      </c>
      <c r="M14" s="127">
        <f>N14-AA14-AB14</f>
        <v>860</v>
      </c>
      <c r="N14" s="80">
        <v>2000</v>
      </c>
      <c r="O14" s="80" t="s">
        <v>452</v>
      </c>
      <c r="P14" s="80">
        <v>71701</v>
      </c>
      <c r="Q14" s="59">
        <v>73700</v>
      </c>
      <c r="R14" s="80" t="s">
        <v>675</v>
      </c>
      <c r="S14" s="80" t="s">
        <v>453</v>
      </c>
      <c r="T14" s="79"/>
      <c r="U14" s="79"/>
      <c r="V14" s="80" t="s">
        <v>454</v>
      </c>
      <c r="W14" s="83">
        <v>41856</v>
      </c>
      <c r="X14" s="66" t="s">
        <v>522</v>
      </c>
      <c r="Y14" s="83">
        <v>41859</v>
      </c>
      <c r="Z14" s="83">
        <v>41863</v>
      </c>
      <c r="AA14" s="75">
        <v>902</v>
      </c>
      <c r="AB14" s="75">
        <v>238</v>
      </c>
      <c r="AC14" s="47"/>
      <c r="AD14" s="47"/>
      <c r="AE14" s="47"/>
      <c r="AF14" s="47"/>
      <c r="AG14" s="47"/>
      <c r="AH14" s="54">
        <v>1</v>
      </c>
      <c r="AI14" s="47"/>
      <c r="AJ14" s="55">
        <v>41860</v>
      </c>
      <c r="AK14" s="78">
        <v>-4</v>
      </c>
      <c r="AL14" s="78">
        <v>3</v>
      </c>
      <c r="AM14" s="78">
        <v>4</v>
      </c>
    </row>
    <row r="15" spans="1:39" ht="16.5" hidden="1" thickBot="1" x14ac:dyDescent="0.3">
      <c r="A15" s="47"/>
      <c r="B15" s="47"/>
      <c r="C15" s="47"/>
      <c r="D15" s="76">
        <v>201400932</v>
      </c>
      <c r="E15" s="47"/>
      <c r="F15" s="47"/>
      <c r="G15" s="75" t="s">
        <v>693</v>
      </c>
      <c r="H15" s="76" t="s">
        <v>539</v>
      </c>
      <c r="I15" s="76" t="s">
        <v>558</v>
      </c>
      <c r="J15" s="76" t="s">
        <v>614</v>
      </c>
      <c r="K15" s="76" t="s">
        <v>46</v>
      </c>
      <c r="L15" s="83">
        <v>41907</v>
      </c>
      <c r="M15" s="127">
        <f>N15-AA15-AB15</f>
        <v>2736</v>
      </c>
      <c r="N15" s="80">
        <v>3000</v>
      </c>
      <c r="O15" s="80" t="s">
        <v>452</v>
      </c>
      <c r="P15" s="75">
        <v>98701</v>
      </c>
      <c r="Q15" s="76" t="s">
        <v>694</v>
      </c>
      <c r="R15" s="47"/>
      <c r="S15" s="75" t="s">
        <v>453</v>
      </c>
      <c r="T15" s="47"/>
      <c r="U15" s="47"/>
      <c r="V15" s="47"/>
      <c r="W15" s="83">
        <v>41902</v>
      </c>
      <c r="X15" s="66" t="s">
        <v>522</v>
      </c>
      <c r="Y15" s="83">
        <v>41907</v>
      </c>
      <c r="Z15" s="47"/>
      <c r="AA15" s="75">
        <v>41</v>
      </c>
      <c r="AB15" s="75">
        <v>223</v>
      </c>
      <c r="AC15" s="47"/>
      <c r="AD15" s="47"/>
      <c r="AE15" s="47"/>
      <c r="AF15" s="47"/>
      <c r="AG15" s="47"/>
      <c r="AH15" s="54">
        <v>8</v>
      </c>
      <c r="AI15" s="47"/>
      <c r="AJ15" s="55">
        <v>41888</v>
      </c>
      <c r="AK15" s="78">
        <v>14</v>
      </c>
      <c r="AL15" s="78">
        <v>5</v>
      </c>
      <c r="AM15" s="78">
        <v>-41907</v>
      </c>
    </row>
    <row r="16" spans="1:39" ht="15.75" hidden="1" thickBot="1" x14ac:dyDescent="0.3">
      <c r="A16" s="47"/>
      <c r="B16" s="47"/>
      <c r="C16" s="47"/>
      <c r="D16" s="123">
        <v>201401092</v>
      </c>
      <c r="E16" s="110"/>
      <c r="F16" s="110"/>
      <c r="G16" s="124" t="s">
        <v>732</v>
      </c>
      <c r="H16" s="125">
        <v>42005</v>
      </c>
      <c r="I16" s="124" t="s">
        <v>558</v>
      </c>
      <c r="J16" s="124" t="s">
        <v>614</v>
      </c>
      <c r="K16" s="109" t="s">
        <v>46</v>
      </c>
      <c r="L16" s="83">
        <v>41941</v>
      </c>
      <c r="M16" s="127">
        <f>N16-AA16-AB16</f>
        <v>200</v>
      </c>
      <c r="N16" s="124">
        <v>200</v>
      </c>
      <c r="O16" s="54" t="s">
        <v>452</v>
      </c>
      <c r="P16" s="47"/>
      <c r="Q16" s="47"/>
      <c r="R16" s="47"/>
      <c r="S16" s="54" t="s">
        <v>453</v>
      </c>
      <c r="T16" s="47"/>
      <c r="U16" s="47"/>
      <c r="V16" s="47"/>
      <c r="W16" s="83">
        <v>41941</v>
      </c>
      <c r="X16" s="47"/>
      <c r="Y16" s="83">
        <v>41941</v>
      </c>
      <c r="Z16" s="47"/>
      <c r="AA16" s="75">
        <v>0</v>
      </c>
      <c r="AB16" s="75">
        <v>0</v>
      </c>
      <c r="AC16" s="47"/>
      <c r="AD16" s="47"/>
      <c r="AE16" s="47"/>
      <c r="AF16" s="47"/>
      <c r="AG16" s="47"/>
      <c r="AH16" s="47"/>
      <c r="AI16" s="47"/>
      <c r="AJ16" s="47"/>
      <c r="AK16" s="120"/>
      <c r="AL16" s="120"/>
      <c r="AM16" s="120"/>
    </row>
    <row r="17" spans="1:39" ht="16.5" hidden="1" thickBot="1" x14ac:dyDescent="0.3">
      <c r="A17" s="47"/>
      <c r="B17" s="47"/>
      <c r="C17" s="47"/>
      <c r="D17" s="95">
        <v>201400932</v>
      </c>
      <c r="E17" s="96"/>
      <c r="F17" s="96"/>
      <c r="G17" s="96"/>
      <c r="H17" s="97" t="s">
        <v>712</v>
      </c>
      <c r="I17" s="97" t="s">
        <v>558</v>
      </c>
      <c r="J17" s="97" t="s">
        <v>614</v>
      </c>
      <c r="K17" s="97" t="s">
        <v>46</v>
      </c>
      <c r="L17" s="83">
        <v>41988</v>
      </c>
      <c r="M17" s="127">
        <f>N17-AA17-AB17</f>
        <v>3387</v>
      </c>
      <c r="N17" s="97">
        <v>3700</v>
      </c>
      <c r="O17" s="47"/>
      <c r="P17" s="47"/>
      <c r="Q17" s="47"/>
      <c r="R17" s="47"/>
      <c r="S17" s="75" t="s">
        <v>453</v>
      </c>
      <c r="T17" s="47"/>
      <c r="U17" s="47"/>
      <c r="V17" s="47"/>
      <c r="W17" s="83">
        <v>41987</v>
      </c>
      <c r="X17" s="66" t="s">
        <v>522</v>
      </c>
      <c r="Y17" s="83">
        <v>41988</v>
      </c>
      <c r="Z17" s="47"/>
      <c r="AA17" s="75">
        <v>0</v>
      </c>
      <c r="AB17" s="75">
        <v>313</v>
      </c>
      <c r="AC17" s="47"/>
      <c r="AD17" s="47"/>
      <c r="AE17" s="47"/>
      <c r="AF17" s="47"/>
      <c r="AG17" s="47"/>
      <c r="AH17" s="47"/>
      <c r="AI17" s="47"/>
      <c r="AJ17" s="55">
        <v>41986</v>
      </c>
      <c r="AK17" s="78">
        <v>1</v>
      </c>
      <c r="AL17" s="78">
        <v>1</v>
      </c>
      <c r="AM17" s="78">
        <v>-41988</v>
      </c>
    </row>
    <row r="18" spans="1:39" ht="16.5" hidden="1" thickBot="1" x14ac:dyDescent="0.3">
      <c r="A18" s="47"/>
      <c r="B18" s="76" t="s">
        <v>611</v>
      </c>
      <c r="C18" s="47"/>
      <c r="D18" s="76">
        <v>201400881</v>
      </c>
      <c r="E18" s="76" t="s">
        <v>602</v>
      </c>
      <c r="F18" s="76">
        <v>3700</v>
      </c>
      <c r="G18" s="47"/>
      <c r="H18" s="76" t="s">
        <v>752</v>
      </c>
      <c r="I18" s="76" t="s">
        <v>558</v>
      </c>
      <c r="J18" s="76" t="s">
        <v>614</v>
      </c>
      <c r="K18" s="76" t="s">
        <v>46</v>
      </c>
      <c r="L18" s="83">
        <v>41989</v>
      </c>
      <c r="M18" s="127">
        <f>N18-AA18-AB18</f>
        <v>795</v>
      </c>
      <c r="N18" s="76">
        <v>800</v>
      </c>
      <c r="O18" s="47"/>
      <c r="P18" s="47"/>
      <c r="Q18" s="47"/>
      <c r="R18" s="47"/>
      <c r="S18" s="75" t="s">
        <v>453</v>
      </c>
      <c r="T18" s="47"/>
      <c r="U18" s="47"/>
      <c r="V18" s="47"/>
      <c r="W18" s="83">
        <v>41984</v>
      </c>
      <c r="X18" s="66" t="s">
        <v>522</v>
      </c>
      <c r="Y18" s="83">
        <v>41989</v>
      </c>
      <c r="Z18" s="47"/>
      <c r="AA18" s="75">
        <v>5</v>
      </c>
      <c r="AB18" s="75">
        <v>0</v>
      </c>
      <c r="AC18" s="47"/>
      <c r="AD18" s="47"/>
      <c r="AE18" s="47"/>
      <c r="AF18" s="47"/>
      <c r="AG18" s="47"/>
      <c r="AH18" s="47"/>
      <c r="AI18" s="47"/>
      <c r="AJ18" s="55">
        <v>41979</v>
      </c>
      <c r="AK18" s="78">
        <v>5</v>
      </c>
      <c r="AL18" s="78">
        <v>5</v>
      </c>
      <c r="AM18" s="78">
        <v>-41989</v>
      </c>
    </row>
    <row r="19" spans="1:39" ht="15.75" hidden="1" thickBot="1" x14ac:dyDescent="0.3">
      <c r="A19" s="47"/>
      <c r="B19" s="47"/>
      <c r="C19" s="47"/>
      <c r="D19" s="76">
        <v>201302487</v>
      </c>
      <c r="E19" s="47"/>
      <c r="F19" s="47"/>
      <c r="G19" s="47"/>
      <c r="H19" s="76" t="s">
        <v>624</v>
      </c>
      <c r="I19" s="53" t="s">
        <v>456</v>
      </c>
      <c r="J19" s="53" t="s">
        <v>625</v>
      </c>
      <c r="K19" s="76" t="s">
        <v>627</v>
      </c>
      <c r="L19" s="55">
        <v>41730</v>
      </c>
      <c r="M19" s="55"/>
      <c r="N19" s="53">
        <v>500</v>
      </c>
      <c r="O19" s="54" t="s">
        <v>616</v>
      </c>
      <c r="P19" s="54">
        <v>1004901</v>
      </c>
      <c r="Q19" s="53">
        <v>1005400</v>
      </c>
      <c r="R19" s="47"/>
      <c r="S19" s="54" t="s">
        <v>453</v>
      </c>
      <c r="T19" s="47"/>
      <c r="U19" s="47"/>
      <c r="V19" s="54" t="s">
        <v>454</v>
      </c>
      <c r="W19" s="55">
        <v>41716</v>
      </c>
      <c r="X19" s="47"/>
      <c r="Y19" s="55">
        <v>41730</v>
      </c>
      <c r="Z19" s="47"/>
      <c r="AA19" s="75">
        <v>517</v>
      </c>
      <c r="AB19" s="75">
        <v>0</v>
      </c>
      <c r="AC19" s="47"/>
      <c r="AD19" s="47"/>
      <c r="AE19" s="47"/>
      <c r="AF19" s="47"/>
      <c r="AG19" s="47"/>
      <c r="AH19" s="54">
        <v>14</v>
      </c>
      <c r="AI19" s="55">
        <v>41945</v>
      </c>
      <c r="AJ19" s="55">
        <v>41720</v>
      </c>
      <c r="AK19" s="78">
        <v>-4</v>
      </c>
      <c r="AL19" s="78">
        <v>14</v>
      </c>
      <c r="AM19" s="78">
        <v>-41730</v>
      </c>
    </row>
    <row r="20" spans="1:39" ht="16.5" hidden="1" thickBot="1" x14ac:dyDescent="0.3">
      <c r="A20" s="47"/>
      <c r="B20" s="47"/>
      <c r="C20" s="47"/>
      <c r="D20" s="76">
        <v>201400488</v>
      </c>
      <c r="E20" s="47"/>
      <c r="F20" s="47"/>
      <c r="G20" s="75" t="s">
        <v>647</v>
      </c>
      <c r="H20" s="76" t="s">
        <v>461</v>
      </c>
      <c r="I20" s="76" t="s">
        <v>456</v>
      </c>
      <c r="J20" s="76" t="s">
        <v>625</v>
      </c>
      <c r="K20" s="76" t="s">
        <v>627</v>
      </c>
      <c r="L20" s="56">
        <v>41796</v>
      </c>
      <c r="M20" s="56"/>
      <c r="N20" s="76">
        <v>1000</v>
      </c>
      <c r="O20" s="75" t="s">
        <v>452</v>
      </c>
      <c r="P20" s="75">
        <v>1028401</v>
      </c>
      <c r="Q20" s="53">
        <v>1029400</v>
      </c>
      <c r="R20" s="47"/>
      <c r="S20" s="75" t="s">
        <v>472</v>
      </c>
      <c r="T20" s="47"/>
      <c r="U20" s="47"/>
      <c r="V20" s="75" t="s">
        <v>454</v>
      </c>
      <c r="W20" s="56">
        <v>41794</v>
      </c>
      <c r="X20" s="47"/>
      <c r="Y20" s="56">
        <v>41796</v>
      </c>
      <c r="Z20" s="47"/>
      <c r="AA20" s="75">
        <v>51</v>
      </c>
      <c r="AB20" s="75">
        <v>0</v>
      </c>
      <c r="AC20" s="47"/>
      <c r="AD20" s="47"/>
      <c r="AE20" s="47"/>
      <c r="AF20" s="47"/>
      <c r="AG20" s="47"/>
      <c r="AH20" s="54">
        <v>2</v>
      </c>
      <c r="AI20" s="47"/>
      <c r="AJ20" s="55">
        <v>41797</v>
      </c>
      <c r="AK20" s="78">
        <v>-3</v>
      </c>
      <c r="AL20" s="78">
        <v>2</v>
      </c>
      <c r="AM20" s="78">
        <v>-41796</v>
      </c>
    </row>
    <row r="21" spans="1:39" ht="16.5" hidden="1" thickBot="1" x14ac:dyDescent="0.3">
      <c r="A21" s="47"/>
      <c r="B21" s="47"/>
      <c r="C21" s="47"/>
      <c r="D21" s="76">
        <v>201400488</v>
      </c>
      <c r="E21" s="47"/>
      <c r="F21" s="47"/>
      <c r="G21" s="75" t="s">
        <v>649</v>
      </c>
      <c r="H21" s="76" t="s">
        <v>465</v>
      </c>
      <c r="I21" s="76" t="s">
        <v>456</v>
      </c>
      <c r="J21" s="76" t="s">
        <v>625</v>
      </c>
      <c r="K21" s="76" t="s">
        <v>627</v>
      </c>
      <c r="L21" s="55">
        <v>41807</v>
      </c>
      <c r="M21" s="55"/>
      <c r="N21" s="76">
        <v>2000</v>
      </c>
      <c r="O21" s="75" t="s">
        <v>452</v>
      </c>
      <c r="P21" s="75">
        <v>1031401</v>
      </c>
      <c r="Q21" s="53">
        <v>1033400</v>
      </c>
      <c r="R21" s="47"/>
      <c r="S21" s="75" t="s">
        <v>472</v>
      </c>
      <c r="T21" s="47"/>
      <c r="U21" s="47"/>
      <c r="V21" s="75" t="s">
        <v>454</v>
      </c>
      <c r="W21" s="56">
        <v>41800</v>
      </c>
      <c r="X21" s="47"/>
      <c r="Y21" s="55">
        <v>41807</v>
      </c>
      <c r="Z21" s="47"/>
      <c r="AA21" s="75">
        <v>48</v>
      </c>
      <c r="AB21" s="75">
        <v>5950</v>
      </c>
      <c r="AC21" s="47"/>
      <c r="AD21" s="47"/>
      <c r="AE21" s="47"/>
      <c r="AF21" s="47"/>
      <c r="AG21" s="47"/>
      <c r="AH21" s="54">
        <v>7</v>
      </c>
      <c r="AI21" s="47"/>
      <c r="AJ21" s="55">
        <v>41804</v>
      </c>
      <c r="AK21" s="78">
        <v>-4</v>
      </c>
      <c r="AL21" s="78">
        <v>7</v>
      </c>
      <c r="AM21" s="78">
        <v>-41807</v>
      </c>
    </row>
    <row r="22" spans="1:39" ht="15.75" hidden="1" thickBot="1" x14ac:dyDescent="0.3">
      <c r="A22" s="47"/>
      <c r="B22" s="47"/>
      <c r="C22" s="47"/>
      <c r="D22" s="76">
        <v>201400521</v>
      </c>
      <c r="E22" s="47"/>
      <c r="F22" s="47"/>
      <c r="G22" s="80" t="s">
        <v>652</v>
      </c>
      <c r="H22" s="81" t="s">
        <v>478</v>
      </c>
      <c r="I22" s="81" t="s">
        <v>456</v>
      </c>
      <c r="J22" s="81" t="s">
        <v>625</v>
      </c>
      <c r="K22" s="81" t="s">
        <v>627</v>
      </c>
      <c r="L22" s="82">
        <v>41822</v>
      </c>
      <c r="M22" s="82"/>
      <c r="N22" s="81">
        <v>1500</v>
      </c>
      <c r="O22" s="80" t="s">
        <v>452</v>
      </c>
      <c r="P22" s="80">
        <v>1037401</v>
      </c>
      <c r="Q22" s="59">
        <v>1038900</v>
      </c>
      <c r="R22" s="79"/>
      <c r="S22" s="80" t="s">
        <v>453</v>
      </c>
      <c r="T22" s="79"/>
      <c r="U22" s="79"/>
      <c r="V22" s="80" t="s">
        <v>454</v>
      </c>
      <c r="W22" s="82">
        <v>41813</v>
      </c>
      <c r="X22" s="79"/>
      <c r="Y22" s="82">
        <v>41822</v>
      </c>
      <c r="Z22" s="79"/>
      <c r="AA22" s="80">
        <v>11</v>
      </c>
      <c r="AB22" s="80">
        <v>0</v>
      </c>
      <c r="AC22" s="79"/>
      <c r="AD22" s="79"/>
      <c r="AE22" s="79"/>
      <c r="AF22" s="79"/>
      <c r="AG22" s="79"/>
      <c r="AH22" s="58">
        <v>5</v>
      </c>
      <c r="AI22" s="79"/>
      <c r="AJ22" s="60">
        <v>41811</v>
      </c>
      <c r="AK22" s="78">
        <v>2</v>
      </c>
      <c r="AL22" s="78">
        <v>9</v>
      </c>
      <c r="AM22" s="78">
        <v>-41822</v>
      </c>
    </row>
    <row r="23" spans="1:39" ht="15.75" hidden="1" thickBot="1" x14ac:dyDescent="0.3">
      <c r="A23" s="47"/>
      <c r="B23" s="47"/>
      <c r="C23" s="47"/>
      <c r="D23" s="76">
        <v>201400521</v>
      </c>
      <c r="E23" s="47"/>
      <c r="F23" s="47"/>
      <c r="G23" s="75" t="s">
        <v>671</v>
      </c>
      <c r="H23" s="76" t="s">
        <v>484</v>
      </c>
      <c r="I23" s="75" t="s">
        <v>456</v>
      </c>
      <c r="J23" s="75" t="s">
        <v>625</v>
      </c>
      <c r="K23" s="75" t="s">
        <v>627</v>
      </c>
      <c r="L23" s="83">
        <v>41835</v>
      </c>
      <c r="M23" s="83"/>
      <c r="N23" s="75">
        <v>2000</v>
      </c>
      <c r="O23" s="75" t="s">
        <v>452</v>
      </c>
      <c r="P23" s="75">
        <v>1040901</v>
      </c>
      <c r="Q23" s="65">
        <v>1042900</v>
      </c>
      <c r="R23" s="47"/>
      <c r="S23" s="75" t="s">
        <v>453</v>
      </c>
      <c r="T23" s="47"/>
      <c r="U23" s="47"/>
      <c r="V23" s="47"/>
      <c r="W23" s="83">
        <v>41823</v>
      </c>
      <c r="X23" s="47"/>
      <c r="Y23" s="83">
        <v>41835</v>
      </c>
      <c r="Z23" s="47"/>
      <c r="AA23" s="75">
        <v>22</v>
      </c>
      <c r="AB23" s="75">
        <v>325</v>
      </c>
      <c r="AC23" s="47"/>
      <c r="AD23" s="47"/>
      <c r="AE23" s="47"/>
      <c r="AF23" s="47"/>
      <c r="AG23" s="47"/>
      <c r="AH23" s="54">
        <v>5</v>
      </c>
      <c r="AI23" s="47"/>
      <c r="AJ23" s="55">
        <v>41867</v>
      </c>
      <c r="AK23" s="78">
        <v>-44</v>
      </c>
      <c r="AL23" s="78">
        <v>12</v>
      </c>
      <c r="AM23" s="78">
        <v>-41835</v>
      </c>
    </row>
    <row r="24" spans="1:39" ht="16.5" hidden="1" thickBot="1" x14ac:dyDescent="0.3">
      <c r="A24" s="47"/>
      <c r="B24" s="47"/>
      <c r="C24" s="47"/>
      <c r="D24" s="76">
        <v>201400521</v>
      </c>
      <c r="E24" s="47"/>
      <c r="F24" s="47"/>
      <c r="G24" s="75" t="s">
        <v>686</v>
      </c>
      <c r="H24" s="76" t="s">
        <v>488</v>
      </c>
      <c r="I24" s="75" t="s">
        <v>456</v>
      </c>
      <c r="J24" s="75" t="s">
        <v>625</v>
      </c>
      <c r="K24" s="75" t="s">
        <v>627</v>
      </c>
      <c r="L24" s="83">
        <v>41888</v>
      </c>
      <c r="M24" s="83"/>
      <c r="N24" s="75">
        <v>2000</v>
      </c>
      <c r="O24" s="80" t="s">
        <v>452</v>
      </c>
      <c r="P24" s="75">
        <v>1050901</v>
      </c>
      <c r="Q24" s="75">
        <v>1052900</v>
      </c>
      <c r="R24" s="47"/>
      <c r="S24" s="80" t="s">
        <v>453</v>
      </c>
      <c r="T24" s="47"/>
      <c r="U24" s="47"/>
      <c r="V24" s="47"/>
      <c r="W24" s="83">
        <v>41884</v>
      </c>
      <c r="X24" s="66" t="s">
        <v>522</v>
      </c>
      <c r="Y24" s="83">
        <v>41888</v>
      </c>
      <c r="Z24" s="47"/>
      <c r="AA24" s="75">
        <v>72</v>
      </c>
      <c r="AB24" s="75">
        <v>384</v>
      </c>
      <c r="AC24" s="47"/>
      <c r="AD24" s="47"/>
      <c r="AE24" s="47"/>
      <c r="AF24" s="47"/>
      <c r="AG24" s="47"/>
      <c r="AH24" s="54">
        <v>4</v>
      </c>
      <c r="AI24" s="47"/>
      <c r="AJ24" s="55">
        <v>41874</v>
      </c>
      <c r="AK24" s="78">
        <v>10</v>
      </c>
      <c r="AL24" s="78">
        <v>4</v>
      </c>
      <c r="AM24" s="78">
        <v>-41888</v>
      </c>
    </row>
    <row r="25" spans="1:39" ht="16.5" hidden="1" thickBot="1" x14ac:dyDescent="0.3">
      <c r="A25" s="47"/>
      <c r="B25" s="47"/>
      <c r="C25" s="47"/>
      <c r="D25" s="76">
        <v>201400932</v>
      </c>
      <c r="E25" s="47"/>
      <c r="F25" s="47"/>
      <c r="G25" s="75" t="s">
        <v>697</v>
      </c>
      <c r="H25" s="76" t="s">
        <v>539</v>
      </c>
      <c r="I25" s="76" t="s">
        <v>456</v>
      </c>
      <c r="J25" s="76" t="s">
        <v>625</v>
      </c>
      <c r="K25" s="76" t="s">
        <v>627</v>
      </c>
      <c r="L25" s="83">
        <v>41888</v>
      </c>
      <c r="M25" s="83"/>
      <c r="N25" s="80">
        <v>2000</v>
      </c>
      <c r="O25" s="80" t="s">
        <v>452</v>
      </c>
      <c r="P25" s="75">
        <v>1052901</v>
      </c>
      <c r="Q25" s="76">
        <v>1054900</v>
      </c>
      <c r="R25" s="47"/>
      <c r="S25" s="75" t="s">
        <v>453</v>
      </c>
      <c r="T25" s="47"/>
      <c r="U25" s="47"/>
      <c r="V25" s="47"/>
      <c r="W25" s="83">
        <v>41884</v>
      </c>
      <c r="X25" s="66" t="s">
        <v>522</v>
      </c>
      <c r="Y25" s="83">
        <v>41888</v>
      </c>
      <c r="Z25" s="47"/>
      <c r="AA25" s="75">
        <v>0</v>
      </c>
      <c r="AB25" s="75">
        <v>0</v>
      </c>
      <c r="AC25" s="47"/>
      <c r="AD25" s="47"/>
      <c r="AE25" s="47"/>
      <c r="AF25" s="47"/>
      <c r="AG25" s="47"/>
      <c r="AH25" s="54">
        <v>4</v>
      </c>
      <c r="AI25" s="47"/>
      <c r="AJ25" s="55">
        <v>41888</v>
      </c>
      <c r="AK25" s="78">
        <v>-4</v>
      </c>
      <c r="AL25" s="78">
        <v>4</v>
      </c>
      <c r="AM25" s="78">
        <v>-41888</v>
      </c>
    </row>
    <row r="26" spans="1:39" ht="16.5" hidden="1" thickBot="1" x14ac:dyDescent="0.3">
      <c r="A26" s="47"/>
      <c r="B26" s="47"/>
      <c r="C26" s="47"/>
      <c r="D26" s="102">
        <v>201401092</v>
      </c>
      <c r="E26" s="103"/>
      <c r="F26" s="103"/>
      <c r="G26" s="103"/>
      <c r="H26" s="102" t="s">
        <v>585</v>
      </c>
      <c r="I26" s="104" t="s">
        <v>456</v>
      </c>
      <c r="J26" s="104" t="s">
        <v>625</v>
      </c>
      <c r="K26" s="104" t="s">
        <v>627</v>
      </c>
      <c r="L26" s="83">
        <v>41934</v>
      </c>
      <c r="M26" s="127">
        <f>N26-AA26-AB26</f>
        <v>-100</v>
      </c>
      <c r="N26" s="104">
        <v>-100</v>
      </c>
      <c r="O26" s="47"/>
      <c r="P26" s="47"/>
      <c r="Q26" s="47"/>
      <c r="R26" s="47"/>
      <c r="S26" s="75" t="s">
        <v>453</v>
      </c>
      <c r="T26" s="47"/>
      <c r="U26" s="47"/>
      <c r="V26" s="75" t="s">
        <v>454</v>
      </c>
      <c r="W26" s="83">
        <v>41930</v>
      </c>
      <c r="X26" s="66" t="s">
        <v>522</v>
      </c>
      <c r="Y26" s="83">
        <v>41934</v>
      </c>
      <c r="Z26" s="47"/>
      <c r="AA26" s="75">
        <v>0</v>
      </c>
      <c r="AB26" s="75">
        <v>0</v>
      </c>
      <c r="AC26" s="47"/>
      <c r="AD26" s="47"/>
      <c r="AE26" s="47"/>
      <c r="AF26" s="47"/>
      <c r="AG26" s="47"/>
      <c r="AH26" s="47"/>
      <c r="AI26" s="47"/>
      <c r="AJ26" s="47"/>
      <c r="AK26" s="120"/>
      <c r="AL26" s="120"/>
      <c r="AM26" s="120"/>
    </row>
    <row r="27" spans="1:39" ht="16.5" hidden="1" thickBot="1" x14ac:dyDescent="0.3">
      <c r="A27" s="47"/>
      <c r="B27" s="47"/>
      <c r="C27" s="47"/>
      <c r="D27" s="76">
        <v>201400932</v>
      </c>
      <c r="E27" s="47"/>
      <c r="F27" s="47"/>
      <c r="G27" s="75" t="s">
        <v>711</v>
      </c>
      <c r="H27" s="76" t="s">
        <v>563</v>
      </c>
      <c r="I27" s="75" t="s">
        <v>456</v>
      </c>
      <c r="J27" s="75" t="s">
        <v>625</v>
      </c>
      <c r="K27" s="75" t="s">
        <v>627</v>
      </c>
      <c r="L27" s="83">
        <v>41934</v>
      </c>
      <c r="M27" s="83"/>
      <c r="N27" s="75">
        <v>1000</v>
      </c>
      <c r="O27" s="47"/>
      <c r="P27" s="47"/>
      <c r="Q27" s="47"/>
      <c r="R27" s="47"/>
      <c r="S27" s="75" t="s">
        <v>453</v>
      </c>
      <c r="T27" s="47"/>
      <c r="U27" s="47"/>
      <c r="V27" s="75" t="s">
        <v>454</v>
      </c>
      <c r="W27" s="83">
        <v>41930</v>
      </c>
      <c r="X27" s="66" t="s">
        <v>522</v>
      </c>
      <c r="Y27" s="83">
        <v>41934</v>
      </c>
      <c r="Z27" s="83">
        <v>41941</v>
      </c>
      <c r="AA27" s="75">
        <v>0</v>
      </c>
      <c r="AB27" s="75">
        <v>536</v>
      </c>
      <c r="AC27" s="47"/>
      <c r="AD27" s="47"/>
      <c r="AE27" s="47"/>
      <c r="AF27" s="47"/>
      <c r="AG27" s="47"/>
      <c r="AH27" s="54">
        <v>4</v>
      </c>
      <c r="AI27" s="47"/>
      <c r="AJ27" s="55">
        <v>41909</v>
      </c>
      <c r="AK27" s="78">
        <v>21</v>
      </c>
      <c r="AL27" s="78">
        <v>4</v>
      </c>
      <c r="AM27" s="78">
        <v>7</v>
      </c>
    </row>
    <row r="28" spans="1:39" ht="16.5" hidden="1" thickBot="1" x14ac:dyDescent="0.3">
      <c r="A28" s="47"/>
      <c r="B28" s="47"/>
      <c r="C28" s="47"/>
      <c r="D28" s="102">
        <v>201401092</v>
      </c>
      <c r="E28" s="103"/>
      <c r="F28" s="103"/>
      <c r="G28" s="104" t="s">
        <v>719</v>
      </c>
      <c r="H28" s="102" t="s">
        <v>560</v>
      </c>
      <c r="I28" s="104" t="s">
        <v>456</v>
      </c>
      <c r="J28" s="104" t="s">
        <v>625</v>
      </c>
      <c r="K28" s="104" t="s">
        <v>627</v>
      </c>
      <c r="L28" s="83">
        <v>41934</v>
      </c>
      <c r="M28" s="83"/>
      <c r="N28" s="104">
        <v>4000</v>
      </c>
      <c r="O28" s="47"/>
      <c r="P28" s="47"/>
      <c r="Q28" s="47"/>
      <c r="R28" s="47"/>
      <c r="S28" s="75" t="s">
        <v>453</v>
      </c>
      <c r="T28" s="47"/>
      <c r="U28" s="47"/>
      <c r="V28" s="75" t="s">
        <v>454</v>
      </c>
      <c r="W28" s="83">
        <v>41930</v>
      </c>
      <c r="X28" s="66" t="s">
        <v>522</v>
      </c>
      <c r="Y28" s="83">
        <v>41934</v>
      </c>
      <c r="Z28" s="83">
        <v>41941</v>
      </c>
      <c r="AA28" s="75">
        <v>135</v>
      </c>
      <c r="AB28" s="75">
        <v>56</v>
      </c>
      <c r="AC28" s="47"/>
      <c r="AD28" s="47"/>
      <c r="AE28" s="47"/>
      <c r="AF28" s="47"/>
      <c r="AG28" s="47"/>
      <c r="AH28" s="54">
        <v>4</v>
      </c>
      <c r="AI28" s="47"/>
      <c r="AJ28" s="55">
        <v>41916</v>
      </c>
      <c r="AK28" s="78">
        <v>14</v>
      </c>
      <c r="AL28" s="78">
        <v>4</v>
      </c>
      <c r="AM28" s="78">
        <v>7</v>
      </c>
    </row>
    <row r="29" spans="1:39" ht="16.5" hidden="1" thickBot="1" x14ac:dyDescent="0.3">
      <c r="A29" s="47"/>
      <c r="B29" s="47"/>
      <c r="C29" s="47"/>
      <c r="D29" s="76">
        <v>201401092</v>
      </c>
      <c r="E29" s="47"/>
      <c r="F29" s="47"/>
      <c r="G29" s="75" t="s">
        <v>729</v>
      </c>
      <c r="H29" s="76" t="s">
        <v>560</v>
      </c>
      <c r="I29" s="75" t="s">
        <v>474</v>
      </c>
      <c r="J29" s="75" t="s">
        <v>458</v>
      </c>
      <c r="K29" s="75" t="s">
        <v>730</v>
      </c>
      <c r="L29" s="83">
        <v>41933</v>
      </c>
      <c r="M29" s="83"/>
      <c r="N29" s="75">
        <v>4000</v>
      </c>
      <c r="O29" s="75" t="s">
        <v>452</v>
      </c>
      <c r="P29" s="47"/>
      <c r="Q29" s="47"/>
      <c r="R29" s="47"/>
      <c r="S29" s="75" t="s">
        <v>453</v>
      </c>
      <c r="T29" s="47"/>
      <c r="U29" s="47"/>
      <c r="V29" s="47"/>
      <c r="W29" s="83">
        <v>41927</v>
      </c>
      <c r="X29" s="66" t="s">
        <v>522</v>
      </c>
      <c r="Y29" s="83">
        <v>41933</v>
      </c>
      <c r="Z29" s="47"/>
      <c r="AA29" s="75">
        <v>119</v>
      </c>
      <c r="AB29" s="75">
        <v>205</v>
      </c>
      <c r="AC29" s="47"/>
      <c r="AD29" s="47"/>
      <c r="AE29" s="47"/>
      <c r="AF29" s="47"/>
      <c r="AG29" s="47"/>
      <c r="AH29" s="54">
        <v>6</v>
      </c>
      <c r="AI29" s="47"/>
      <c r="AJ29" s="55">
        <v>41916</v>
      </c>
      <c r="AK29" s="78">
        <v>11</v>
      </c>
      <c r="AL29" s="78">
        <v>6</v>
      </c>
      <c r="AM29" s="78">
        <v>-41933</v>
      </c>
    </row>
    <row r="30" spans="1:39" ht="15.75" hidden="1" thickBot="1" x14ac:dyDescent="0.3">
      <c r="A30" s="47"/>
      <c r="B30" s="47"/>
      <c r="C30" s="47"/>
      <c r="D30" s="76">
        <v>201400521</v>
      </c>
      <c r="E30" s="47"/>
      <c r="F30" s="47"/>
      <c r="G30" s="75" t="s">
        <v>654</v>
      </c>
      <c r="H30" s="76" t="s">
        <v>465</v>
      </c>
      <c r="I30" s="76" t="s">
        <v>456</v>
      </c>
      <c r="J30" s="76" t="s">
        <v>643</v>
      </c>
      <c r="K30" s="76" t="s">
        <v>655</v>
      </c>
      <c r="L30" s="83">
        <v>41827</v>
      </c>
      <c r="M30" s="83"/>
      <c r="N30" s="76">
        <v>1000</v>
      </c>
      <c r="O30" s="75" t="s">
        <v>452</v>
      </c>
      <c r="P30" s="75">
        <v>56701</v>
      </c>
      <c r="Q30" s="53">
        <v>56700</v>
      </c>
      <c r="R30" s="47"/>
      <c r="S30" s="75" t="s">
        <v>472</v>
      </c>
      <c r="T30" s="47"/>
      <c r="U30" s="47"/>
      <c r="V30" s="75" t="s">
        <v>454</v>
      </c>
      <c r="W30" s="83">
        <v>41810</v>
      </c>
      <c r="X30" s="47"/>
      <c r="Y30" s="83">
        <v>41827</v>
      </c>
      <c r="Z30" s="47"/>
      <c r="AA30" s="75">
        <v>22</v>
      </c>
      <c r="AB30" s="75">
        <v>262</v>
      </c>
      <c r="AC30" s="47"/>
      <c r="AD30" s="47"/>
      <c r="AE30" s="47"/>
      <c r="AF30" s="47"/>
      <c r="AG30" s="47"/>
      <c r="AH30" s="54">
        <v>3</v>
      </c>
      <c r="AI30" s="47"/>
      <c r="AJ30" s="55">
        <v>41804</v>
      </c>
      <c r="AK30" s="78">
        <v>6</v>
      </c>
      <c r="AL30" s="78">
        <v>17</v>
      </c>
      <c r="AM30" s="78">
        <v>-41827</v>
      </c>
    </row>
    <row r="31" spans="1:39" ht="15.75" hidden="1" thickBot="1" x14ac:dyDescent="0.3">
      <c r="A31" s="47"/>
      <c r="B31" s="47"/>
      <c r="C31" s="47"/>
      <c r="D31" s="76">
        <v>201400521</v>
      </c>
      <c r="E31" s="47"/>
      <c r="F31" s="47"/>
      <c r="G31" s="75" t="s">
        <v>658</v>
      </c>
      <c r="H31" s="76" t="s">
        <v>478</v>
      </c>
      <c r="I31" s="76" t="s">
        <v>456</v>
      </c>
      <c r="J31" s="76" t="s">
        <v>643</v>
      </c>
      <c r="K31" s="76" t="s">
        <v>655</v>
      </c>
      <c r="L31" s="83">
        <v>41827</v>
      </c>
      <c r="M31" s="83"/>
      <c r="N31" s="76">
        <v>1000</v>
      </c>
      <c r="O31" s="75" t="s">
        <v>452</v>
      </c>
      <c r="P31" s="75">
        <v>61701</v>
      </c>
      <c r="Q31" s="53">
        <v>62700</v>
      </c>
      <c r="R31" s="47"/>
      <c r="S31" s="75" t="s">
        <v>472</v>
      </c>
      <c r="T31" s="47"/>
      <c r="U31" s="47"/>
      <c r="V31" s="75" t="s">
        <v>454</v>
      </c>
      <c r="W31" s="83">
        <v>41810</v>
      </c>
      <c r="X31" s="47"/>
      <c r="Y31" s="83">
        <v>41827</v>
      </c>
      <c r="Z31" s="47"/>
      <c r="AA31" s="75">
        <v>10</v>
      </c>
      <c r="AB31" s="75">
        <v>101</v>
      </c>
      <c r="AC31" s="47"/>
      <c r="AD31" s="47"/>
      <c r="AE31" s="47"/>
      <c r="AF31" s="47"/>
      <c r="AG31" s="47"/>
      <c r="AH31" s="54">
        <v>4</v>
      </c>
      <c r="AI31" s="47"/>
      <c r="AJ31" s="60">
        <v>41811</v>
      </c>
      <c r="AK31" s="78">
        <v>-1</v>
      </c>
      <c r="AL31" s="78">
        <v>17</v>
      </c>
      <c r="AM31" s="78">
        <v>-41827</v>
      </c>
    </row>
    <row r="32" spans="1:39" ht="16.5" hidden="1" thickBot="1" x14ac:dyDescent="0.3">
      <c r="A32" s="47"/>
      <c r="B32" s="47"/>
      <c r="C32" s="47"/>
      <c r="D32" s="76">
        <v>201400521</v>
      </c>
      <c r="E32" s="47"/>
      <c r="F32" s="47"/>
      <c r="G32" s="80" t="s">
        <v>677</v>
      </c>
      <c r="H32" s="81" t="s">
        <v>674</v>
      </c>
      <c r="I32" s="80" t="s">
        <v>456</v>
      </c>
      <c r="J32" s="80" t="s">
        <v>643</v>
      </c>
      <c r="K32" s="80" t="s">
        <v>655</v>
      </c>
      <c r="L32" s="83">
        <v>41870</v>
      </c>
      <c r="M32" s="83"/>
      <c r="N32" s="80">
        <v>2000</v>
      </c>
      <c r="O32" s="80" t="s">
        <v>452</v>
      </c>
      <c r="P32" s="80">
        <v>78701</v>
      </c>
      <c r="Q32" s="59">
        <v>80700</v>
      </c>
      <c r="R32" s="80" t="s">
        <v>678</v>
      </c>
      <c r="S32" s="80" t="s">
        <v>453</v>
      </c>
      <c r="T32" s="79"/>
      <c r="U32" s="79"/>
      <c r="V32" s="80" t="s">
        <v>454</v>
      </c>
      <c r="W32" s="83">
        <v>41867</v>
      </c>
      <c r="X32" s="66" t="s">
        <v>522</v>
      </c>
      <c r="Y32" s="83">
        <v>41870</v>
      </c>
      <c r="Z32" s="83">
        <v>41872</v>
      </c>
      <c r="AA32" s="75">
        <v>8</v>
      </c>
      <c r="AB32" s="75">
        <v>0</v>
      </c>
      <c r="AC32" s="47"/>
      <c r="AD32" s="47"/>
      <c r="AE32" s="47"/>
      <c r="AF32" s="47"/>
      <c r="AG32" s="47"/>
      <c r="AH32" s="54">
        <v>8</v>
      </c>
      <c r="AI32" s="47"/>
      <c r="AJ32" s="55">
        <v>41860</v>
      </c>
      <c r="AK32" s="78">
        <v>7</v>
      </c>
      <c r="AL32" s="78">
        <v>3</v>
      </c>
      <c r="AM32" s="78">
        <v>2</v>
      </c>
    </row>
    <row r="33" spans="1:39" ht="16.5" hidden="1" thickBot="1" x14ac:dyDescent="0.3">
      <c r="A33" s="47"/>
      <c r="B33" s="47"/>
      <c r="C33" s="47"/>
      <c r="D33" s="88">
        <v>201400932</v>
      </c>
      <c r="E33" s="89"/>
      <c r="F33" s="89"/>
      <c r="G33" s="90" t="s">
        <v>703</v>
      </c>
      <c r="H33" s="88" t="s">
        <v>539</v>
      </c>
      <c r="I33" s="88" t="s">
        <v>456</v>
      </c>
      <c r="J33" s="88" t="s">
        <v>643</v>
      </c>
      <c r="K33" s="88" t="s">
        <v>655</v>
      </c>
      <c r="L33" s="83">
        <v>41898</v>
      </c>
      <c r="M33" s="83"/>
      <c r="N33" s="90">
        <v>3000</v>
      </c>
      <c r="O33" s="80" t="s">
        <v>452</v>
      </c>
      <c r="P33" s="75">
        <v>105701</v>
      </c>
      <c r="Q33" s="76" t="s">
        <v>704</v>
      </c>
      <c r="R33" s="47"/>
      <c r="S33" s="75" t="s">
        <v>453</v>
      </c>
      <c r="T33" s="47"/>
      <c r="U33" s="47"/>
      <c r="V33" s="47"/>
      <c r="W33" s="83">
        <v>41895</v>
      </c>
      <c r="X33" s="66" t="s">
        <v>522</v>
      </c>
      <c r="Y33" s="83">
        <v>41898</v>
      </c>
      <c r="Z33" s="47"/>
      <c r="AA33" s="75">
        <v>59</v>
      </c>
      <c r="AB33" s="75">
        <v>140</v>
      </c>
      <c r="AC33" s="47"/>
      <c r="AD33" s="47"/>
      <c r="AE33" s="47"/>
      <c r="AF33" s="47"/>
      <c r="AG33" s="47"/>
      <c r="AH33" s="54">
        <v>3</v>
      </c>
      <c r="AI33" s="47"/>
      <c r="AJ33" s="55">
        <v>41888</v>
      </c>
      <c r="AK33" s="78">
        <v>7</v>
      </c>
      <c r="AL33" s="78">
        <v>3</v>
      </c>
      <c r="AM33" s="78">
        <v>-41898</v>
      </c>
    </row>
    <row r="34" spans="1:39" ht="16.5" hidden="1" thickBot="1" x14ac:dyDescent="0.3">
      <c r="A34" s="47"/>
      <c r="B34" s="47"/>
      <c r="C34" s="47"/>
      <c r="D34" s="88">
        <v>201401092</v>
      </c>
      <c r="E34" s="89"/>
      <c r="F34" s="89"/>
      <c r="G34" s="90" t="s">
        <v>713</v>
      </c>
      <c r="H34" s="88" t="s">
        <v>714</v>
      </c>
      <c r="I34" s="90" t="s">
        <v>456</v>
      </c>
      <c r="J34" s="90" t="s">
        <v>643</v>
      </c>
      <c r="K34" s="90" t="s">
        <v>655</v>
      </c>
      <c r="L34" s="83">
        <v>41901</v>
      </c>
      <c r="M34" s="83"/>
      <c r="N34" s="90">
        <v>3000</v>
      </c>
      <c r="O34" s="47"/>
      <c r="P34" s="47"/>
      <c r="Q34" s="47"/>
      <c r="R34" s="47"/>
      <c r="S34" s="75" t="s">
        <v>453</v>
      </c>
      <c r="T34" s="47"/>
      <c r="U34" s="47"/>
      <c r="V34" s="47"/>
      <c r="W34" s="83">
        <v>41895</v>
      </c>
      <c r="X34" s="66" t="s">
        <v>522</v>
      </c>
      <c r="Y34" s="83">
        <v>41901</v>
      </c>
      <c r="Z34" s="47"/>
      <c r="AA34" s="75">
        <v>0</v>
      </c>
      <c r="AB34" s="75">
        <v>0</v>
      </c>
      <c r="AC34" s="47"/>
      <c r="AD34" s="47"/>
      <c r="AE34" s="47"/>
      <c r="AF34" s="47"/>
      <c r="AG34" s="47"/>
      <c r="AH34" s="54">
        <v>5</v>
      </c>
      <c r="AI34" s="47"/>
      <c r="AJ34" s="55">
        <v>41895</v>
      </c>
      <c r="AK34" s="78">
        <v>0</v>
      </c>
      <c r="AL34" s="78">
        <v>6</v>
      </c>
      <c r="AM34" s="78">
        <v>-41901</v>
      </c>
    </row>
    <row r="35" spans="1:39" ht="16.5" hidden="1" thickBot="1" x14ac:dyDescent="0.3">
      <c r="A35" s="47"/>
      <c r="B35" s="47"/>
      <c r="C35" s="47"/>
      <c r="D35" s="76">
        <v>201401092</v>
      </c>
      <c r="E35" s="47"/>
      <c r="F35" s="47"/>
      <c r="G35" s="75" t="s">
        <v>723</v>
      </c>
      <c r="H35" s="76" t="s">
        <v>724</v>
      </c>
      <c r="I35" s="76" t="s">
        <v>456</v>
      </c>
      <c r="J35" s="76" t="s">
        <v>643</v>
      </c>
      <c r="K35" s="76" t="s">
        <v>655</v>
      </c>
      <c r="L35" s="83">
        <v>41910</v>
      </c>
      <c r="M35" s="83"/>
      <c r="N35" s="76">
        <v>4000</v>
      </c>
      <c r="O35" s="75" t="s">
        <v>452</v>
      </c>
      <c r="P35" s="75">
        <v>147701</v>
      </c>
      <c r="Q35" s="75">
        <v>151700</v>
      </c>
      <c r="R35" s="47"/>
      <c r="S35" s="75" t="s">
        <v>453</v>
      </c>
      <c r="T35" s="47"/>
      <c r="U35" s="47"/>
      <c r="V35" s="75" t="s">
        <v>454</v>
      </c>
      <c r="W35" s="83">
        <v>41908</v>
      </c>
      <c r="X35" s="66" t="s">
        <v>522</v>
      </c>
      <c r="Y35" s="83">
        <v>41910</v>
      </c>
      <c r="Z35" s="47"/>
      <c r="AA35" s="75">
        <v>58</v>
      </c>
      <c r="AB35" s="75">
        <v>126</v>
      </c>
      <c r="AC35" s="47"/>
      <c r="AD35" s="47"/>
      <c r="AE35" s="47"/>
      <c r="AF35" s="47"/>
      <c r="AG35" s="47"/>
      <c r="AH35" s="54">
        <v>2</v>
      </c>
      <c r="AI35" s="47"/>
      <c r="AJ35" s="55">
        <v>41902</v>
      </c>
      <c r="AK35" s="78">
        <v>6</v>
      </c>
      <c r="AL35" s="78">
        <v>2</v>
      </c>
      <c r="AM35" s="78">
        <v>-41910</v>
      </c>
    </row>
    <row r="36" spans="1:39" ht="16.5" hidden="1" thickBot="1" x14ac:dyDescent="0.3">
      <c r="A36" s="47"/>
      <c r="B36" s="47"/>
      <c r="C36" s="47"/>
      <c r="D36" s="76">
        <v>201401248</v>
      </c>
      <c r="E36" s="47"/>
      <c r="F36" s="47"/>
      <c r="G36" s="75" t="s">
        <v>745</v>
      </c>
      <c r="H36" s="76" t="s">
        <v>587</v>
      </c>
      <c r="I36" s="76" t="s">
        <v>456</v>
      </c>
      <c r="J36" s="76" t="s">
        <v>643</v>
      </c>
      <c r="K36" s="76" t="s">
        <v>655</v>
      </c>
      <c r="L36" s="83">
        <v>41953</v>
      </c>
      <c r="M36" s="83"/>
      <c r="N36" s="76">
        <v>4000</v>
      </c>
      <c r="O36" s="47"/>
      <c r="P36" s="47"/>
      <c r="Q36" s="47"/>
      <c r="R36" s="47"/>
      <c r="S36" s="75" t="s">
        <v>453</v>
      </c>
      <c r="T36" s="47"/>
      <c r="U36" s="47"/>
      <c r="V36" s="47"/>
      <c r="W36" s="83">
        <v>41950</v>
      </c>
      <c r="X36" s="66" t="s">
        <v>522</v>
      </c>
      <c r="Y36" s="83">
        <v>41953</v>
      </c>
      <c r="Z36" s="47"/>
      <c r="AA36" s="75">
        <v>13</v>
      </c>
      <c r="AB36" s="75">
        <v>137</v>
      </c>
      <c r="AC36" s="47"/>
      <c r="AD36" s="47"/>
      <c r="AE36" s="47"/>
      <c r="AF36" s="47"/>
      <c r="AG36" s="47"/>
      <c r="AH36" s="54">
        <v>3</v>
      </c>
      <c r="AI36" s="47"/>
      <c r="AJ36" s="55">
        <v>41930</v>
      </c>
      <c r="AK36" s="78">
        <v>20</v>
      </c>
      <c r="AL36" s="78">
        <v>3</v>
      </c>
      <c r="AM36" s="78">
        <v>-41953</v>
      </c>
    </row>
    <row r="37" spans="1:39" ht="16.5" hidden="1" thickBot="1" x14ac:dyDescent="0.3">
      <c r="A37" s="47"/>
      <c r="B37" s="47"/>
      <c r="C37" s="47"/>
      <c r="D37" s="76">
        <v>201401248</v>
      </c>
      <c r="E37" s="47"/>
      <c r="F37" s="47"/>
      <c r="G37" s="75" t="s">
        <v>749</v>
      </c>
      <c r="H37" s="76" t="s">
        <v>584</v>
      </c>
      <c r="I37" s="75" t="s">
        <v>456</v>
      </c>
      <c r="J37" s="75" t="s">
        <v>643</v>
      </c>
      <c r="K37" s="75" t="s">
        <v>655</v>
      </c>
      <c r="L37" s="83">
        <v>41960</v>
      </c>
      <c r="M37" s="83"/>
      <c r="N37" s="75">
        <v>4000</v>
      </c>
      <c r="O37" s="47"/>
      <c r="P37" s="47"/>
      <c r="Q37" s="47"/>
      <c r="R37" s="47"/>
      <c r="S37" s="75" t="s">
        <v>453</v>
      </c>
      <c r="T37" s="47"/>
      <c r="U37" s="47"/>
      <c r="V37" s="47"/>
      <c r="W37" s="83">
        <v>41956</v>
      </c>
      <c r="X37" s="66" t="s">
        <v>522</v>
      </c>
      <c r="Y37" s="83">
        <v>41960</v>
      </c>
      <c r="Z37" s="47"/>
      <c r="AA37" s="75">
        <v>90</v>
      </c>
      <c r="AB37" s="75">
        <v>238</v>
      </c>
      <c r="AC37" s="47"/>
      <c r="AD37" s="47"/>
      <c r="AE37" s="47"/>
      <c r="AF37" s="47"/>
      <c r="AG37" s="47"/>
      <c r="AH37" s="54">
        <v>5</v>
      </c>
      <c r="AI37" s="47"/>
      <c r="AJ37" s="55">
        <v>41923</v>
      </c>
      <c r="AK37" s="78">
        <v>33</v>
      </c>
      <c r="AL37" s="78">
        <v>4</v>
      </c>
      <c r="AM37" s="78">
        <v>-41960</v>
      </c>
    </row>
    <row r="38" spans="1:39" ht="15.75" hidden="1" thickBot="1" x14ac:dyDescent="0.3">
      <c r="A38" s="75">
        <v>4</v>
      </c>
      <c r="B38" s="76" t="s">
        <v>611</v>
      </c>
      <c r="C38" s="77">
        <v>41684</v>
      </c>
      <c r="D38" s="76">
        <v>201302224</v>
      </c>
      <c r="E38" s="76" t="s">
        <v>450</v>
      </c>
      <c r="F38" s="76">
        <v>1000</v>
      </c>
      <c r="G38" s="47"/>
      <c r="H38" s="76" t="s">
        <v>615</v>
      </c>
      <c r="I38" s="53" t="s">
        <v>456</v>
      </c>
      <c r="J38" s="53" t="s">
        <v>532</v>
      </c>
      <c r="K38" s="76" t="s">
        <v>617</v>
      </c>
      <c r="L38" s="55">
        <v>41688</v>
      </c>
      <c r="M38" s="55"/>
      <c r="N38" s="53">
        <v>1000</v>
      </c>
      <c r="O38" s="54" t="s">
        <v>452</v>
      </c>
      <c r="P38" s="54">
        <v>1</v>
      </c>
      <c r="Q38" s="53">
        <v>1000</v>
      </c>
      <c r="R38" s="47"/>
      <c r="S38" s="54" t="s">
        <v>453</v>
      </c>
      <c r="T38" s="47"/>
      <c r="U38" s="47"/>
      <c r="V38" s="54" t="s">
        <v>454</v>
      </c>
      <c r="W38" s="55">
        <v>41684</v>
      </c>
      <c r="X38" s="47"/>
      <c r="Y38" s="55">
        <v>41688</v>
      </c>
      <c r="Z38" s="47"/>
      <c r="AA38" s="75">
        <v>280</v>
      </c>
      <c r="AB38" s="75">
        <v>93</v>
      </c>
      <c r="AC38" s="47"/>
      <c r="AD38" s="47"/>
      <c r="AE38" s="47"/>
      <c r="AF38" s="47"/>
      <c r="AG38" s="47"/>
      <c r="AH38" s="54">
        <v>4</v>
      </c>
      <c r="AI38" s="55">
        <v>41777</v>
      </c>
      <c r="AJ38" s="55">
        <v>41685</v>
      </c>
      <c r="AK38" s="78">
        <v>-1</v>
      </c>
      <c r="AL38" s="78">
        <v>4</v>
      </c>
      <c r="AM38" s="78">
        <v>-41688</v>
      </c>
    </row>
    <row r="39" spans="1:39" ht="15.75" hidden="1" thickBot="1" x14ac:dyDescent="0.3">
      <c r="A39" s="75">
        <v>5</v>
      </c>
      <c r="B39" s="76" t="s">
        <v>611</v>
      </c>
      <c r="C39" s="77">
        <v>41687</v>
      </c>
      <c r="D39" s="76">
        <v>201302228</v>
      </c>
      <c r="E39" s="76" t="s">
        <v>450</v>
      </c>
      <c r="F39" s="76">
        <v>1000</v>
      </c>
      <c r="G39" s="47"/>
      <c r="H39" s="76" t="s">
        <v>618</v>
      </c>
      <c r="I39" s="53" t="s">
        <v>456</v>
      </c>
      <c r="J39" s="53" t="s">
        <v>532</v>
      </c>
      <c r="K39" s="76" t="s">
        <v>617</v>
      </c>
      <c r="L39" s="55">
        <v>41717</v>
      </c>
      <c r="M39" s="55"/>
      <c r="N39" s="53">
        <v>1000</v>
      </c>
      <c r="O39" s="54" t="s">
        <v>616</v>
      </c>
      <c r="P39" s="54">
        <v>1001</v>
      </c>
      <c r="Q39" s="53">
        <v>2000</v>
      </c>
      <c r="R39" s="47"/>
      <c r="S39" s="54" t="s">
        <v>453</v>
      </c>
      <c r="T39" s="47"/>
      <c r="U39" s="47"/>
      <c r="V39" s="54" t="s">
        <v>454</v>
      </c>
      <c r="W39" s="55">
        <v>41711</v>
      </c>
      <c r="X39" s="47"/>
      <c r="Y39" s="55">
        <v>41717</v>
      </c>
      <c r="Z39" s="47"/>
      <c r="AA39" s="75">
        <v>26</v>
      </c>
      <c r="AB39" s="75">
        <v>108</v>
      </c>
      <c r="AC39" s="47"/>
      <c r="AD39" s="47"/>
      <c r="AE39" s="47"/>
      <c r="AF39" s="47"/>
      <c r="AG39" s="47"/>
      <c r="AH39" s="54">
        <v>6</v>
      </c>
      <c r="AI39" s="55">
        <v>41784</v>
      </c>
      <c r="AJ39" s="55">
        <v>41692</v>
      </c>
      <c r="AK39" s="78">
        <v>19</v>
      </c>
      <c r="AL39" s="78">
        <v>6</v>
      </c>
      <c r="AM39" s="78">
        <v>-41717</v>
      </c>
    </row>
    <row r="40" spans="1:39" ht="15.75" hidden="1" thickBot="1" x14ac:dyDescent="0.3">
      <c r="A40" s="75">
        <v>6</v>
      </c>
      <c r="B40" s="76" t="s">
        <v>611</v>
      </c>
      <c r="C40" s="77">
        <v>41687</v>
      </c>
      <c r="D40" s="76">
        <v>201302230</v>
      </c>
      <c r="E40" s="76" t="s">
        <v>450</v>
      </c>
      <c r="F40" s="76">
        <v>1000</v>
      </c>
      <c r="G40" s="47"/>
      <c r="H40" s="76" t="s">
        <v>618</v>
      </c>
      <c r="I40" s="53" t="s">
        <v>456</v>
      </c>
      <c r="J40" s="53" t="s">
        <v>532</v>
      </c>
      <c r="K40" s="76" t="s">
        <v>617</v>
      </c>
      <c r="L40" s="55">
        <v>41717</v>
      </c>
      <c r="M40" s="55"/>
      <c r="N40" s="53">
        <v>1000</v>
      </c>
      <c r="O40" s="54" t="s">
        <v>616</v>
      </c>
      <c r="P40" s="54">
        <v>2001</v>
      </c>
      <c r="Q40" s="53">
        <v>3000</v>
      </c>
      <c r="R40" s="47"/>
      <c r="S40" s="54" t="s">
        <v>453</v>
      </c>
      <c r="T40" s="47"/>
      <c r="U40" s="47"/>
      <c r="V40" s="54" t="s">
        <v>454</v>
      </c>
      <c r="W40" s="55">
        <v>41711</v>
      </c>
      <c r="X40" s="47"/>
      <c r="Y40" s="55">
        <v>41717</v>
      </c>
      <c r="Z40" s="47"/>
      <c r="AA40" s="75">
        <v>0</v>
      </c>
      <c r="AB40" s="75">
        <v>0</v>
      </c>
      <c r="AC40" s="47"/>
      <c r="AD40" s="47"/>
      <c r="AE40" s="47"/>
      <c r="AF40" s="47"/>
      <c r="AG40" s="47"/>
      <c r="AH40" s="54">
        <v>6</v>
      </c>
      <c r="AI40" s="55">
        <v>41791</v>
      </c>
      <c r="AJ40" s="55">
        <v>41692</v>
      </c>
      <c r="AK40" s="78">
        <v>19</v>
      </c>
      <c r="AL40" s="78">
        <v>6</v>
      </c>
      <c r="AM40" s="78">
        <v>-41717</v>
      </c>
    </row>
    <row r="41" spans="1:39" ht="16.5" hidden="1" thickBot="1" x14ac:dyDescent="0.3">
      <c r="A41" s="75">
        <v>19</v>
      </c>
      <c r="B41" s="76" t="s">
        <v>611</v>
      </c>
      <c r="C41" s="77">
        <v>41703</v>
      </c>
      <c r="D41" s="76">
        <v>201302495</v>
      </c>
      <c r="E41" s="76" t="s">
        <v>450</v>
      </c>
      <c r="F41" s="76">
        <v>1400</v>
      </c>
      <c r="G41" s="47"/>
      <c r="H41" s="76" t="s">
        <v>619</v>
      </c>
      <c r="I41" s="53" t="s">
        <v>456</v>
      </c>
      <c r="J41" s="53" t="s">
        <v>532</v>
      </c>
      <c r="K41" s="76" t="s">
        <v>617</v>
      </c>
      <c r="L41" s="60">
        <v>41739</v>
      </c>
      <c r="M41" s="60"/>
      <c r="N41" s="53">
        <v>1400</v>
      </c>
      <c r="O41" s="57" t="s">
        <v>616</v>
      </c>
      <c r="P41" s="58">
        <v>1003001</v>
      </c>
      <c r="Q41" s="59">
        <v>1004400</v>
      </c>
      <c r="R41" s="79"/>
      <c r="S41" s="58" t="s">
        <v>453</v>
      </c>
      <c r="T41" s="79"/>
      <c r="U41" s="79"/>
      <c r="V41" s="58" t="s">
        <v>454</v>
      </c>
      <c r="W41" s="60">
        <v>41727</v>
      </c>
      <c r="X41" s="79"/>
      <c r="Y41" s="60">
        <v>41739</v>
      </c>
      <c r="Z41" s="79"/>
      <c r="AA41" s="80">
        <v>0</v>
      </c>
      <c r="AB41" s="80">
        <v>237</v>
      </c>
      <c r="AC41" s="79"/>
      <c r="AD41" s="47"/>
      <c r="AE41" s="47"/>
      <c r="AF41" s="47"/>
      <c r="AG41" s="47"/>
      <c r="AH41" s="54">
        <v>12</v>
      </c>
      <c r="AI41" s="55">
        <v>41868</v>
      </c>
      <c r="AJ41" s="55">
        <v>41706</v>
      </c>
      <c r="AK41" s="78">
        <v>21</v>
      </c>
      <c r="AL41" s="78">
        <v>12</v>
      </c>
      <c r="AM41" s="78">
        <v>-41739</v>
      </c>
    </row>
    <row r="42" spans="1:39" ht="15.75" hidden="1" thickBot="1" x14ac:dyDescent="0.3">
      <c r="A42" s="47"/>
      <c r="B42" s="47"/>
      <c r="C42" s="47"/>
      <c r="D42" s="76">
        <v>201302487</v>
      </c>
      <c r="E42" s="47"/>
      <c r="F42" s="47"/>
      <c r="G42" s="47"/>
      <c r="H42" s="76" t="s">
        <v>624</v>
      </c>
      <c r="I42" s="53" t="s">
        <v>456</v>
      </c>
      <c r="J42" s="53" t="s">
        <v>532</v>
      </c>
      <c r="K42" s="76" t="s">
        <v>617</v>
      </c>
      <c r="L42" s="55">
        <v>41755</v>
      </c>
      <c r="M42" s="55"/>
      <c r="N42" s="53">
        <v>1000</v>
      </c>
      <c r="O42" s="54" t="s">
        <v>616</v>
      </c>
      <c r="P42" s="54">
        <v>1011401</v>
      </c>
      <c r="Q42" s="53">
        <v>1012400</v>
      </c>
      <c r="R42" s="47"/>
      <c r="S42" s="54" t="s">
        <v>453</v>
      </c>
      <c r="T42" s="47"/>
      <c r="U42" s="47"/>
      <c r="V42" s="54" t="s">
        <v>454</v>
      </c>
      <c r="W42" s="55">
        <v>41752</v>
      </c>
      <c r="X42" s="47"/>
      <c r="Y42" s="55">
        <v>41755</v>
      </c>
      <c r="Z42" s="47"/>
      <c r="AA42" s="75">
        <v>4</v>
      </c>
      <c r="AB42" s="75">
        <v>226</v>
      </c>
      <c r="AC42" s="47"/>
      <c r="AD42" s="47"/>
      <c r="AE42" s="47"/>
      <c r="AF42" s="47"/>
      <c r="AG42" s="47"/>
      <c r="AH42" s="54">
        <v>3</v>
      </c>
      <c r="AI42" s="55">
        <v>41959</v>
      </c>
      <c r="AJ42" s="55">
        <v>41720</v>
      </c>
      <c r="AK42" s="78">
        <v>32</v>
      </c>
      <c r="AL42" s="78">
        <v>3</v>
      </c>
      <c r="AM42" s="78">
        <v>-41755</v>
      </c>
    </row>
    <row r="43" spans="1:39" ht="15.75" hidden="1" thickBot="1" x14ac:dyDescent="0.3">
      <c r="A43" s="47"/>
      <c r="B43" s="47"/>
      <c r="C43" s="47"/>
      <c r="D43" s="76">
        <v>201302487</v>
      </c>
      <c r="E43" s="47"/>
      <c r="F43" s="47"/>
      <c r="G43" s="47"/>
      <c r="H43" s="76" t="s">
        <v>624</v>
      </c>
      <c r="I43" s="53" t="s">
        <v>456</v>
      </c>
      <c r="J43" s="53" t="s">
        <v>532</v>
      </c>
      <c r="K43" s="76" t="s">
        <v>617</v>
      </c>
      <c r="L43" s="55">
        <v>41779</v>
      </c>
      <c r="M43" s="55"/>
      <c r="N43" s="62">
        <v>2000</v>
      </c>
      <c r="O43" s="54" t="s">
        <v>616</v>
      </c>
      <c r="P43" s="54">
        <v>1008401</v>
      </c>
      <c r="Q43" s="53">
        <v>1010400</v>
      </c>
      <c r="R43" s="47"/>
      <c r="S43" s="54" t="s">
        <v>453</v>
      </c>
      <c r="T43" s="47"/>
      <c r="U43" s="47"/>
      <c r="V43" s="54" t="s">
        <v>454</v>
      </c>
      <c r="W43" s="55">
        <v>41771</v>
      </c>
      <c r="X43" s="47"/>
      <c r="Y43" s="55">
        <v>41779</v>
      </c>
      <c r="Z43" s="47"/>
      <c r="AA43" s="75">
        <v>15</v>
      </c>
      <c r="AB43" s="75">
        <v>179</v>
      </c>
      <c r="AC43" s="47"/>
      <c r="AD43" s="47"/>
      <c r="AE43" s="47"/>
      <c r="AF43" s="47"/>
      <c r="AG43" s="47"/>
      <c r="AH43" s="54">
        <v>8</v>
      </c>
      <c r="AI43" s="55">
        <v>41980</v>
      </c>
      <c r="AJ43" s="55">
        <v>41720</v>
      </c>
      <c r="AK43" s="78">
        <v>51</v>
      </c>
      <c r="AL43" s="78">
        <v>8</v>
      </c>
      <c r="AM43" s="78">
        <v>-41779</v>
      </c>
    </row>
    <row r="44" spans="1:39" ht="15.75" hidden="1" thickBot="1" x14ac:dyDescent="0.3">
      <c r="A44" s="47"/>
      <c r="B44" s="47"/>
      <c r="C44" s="47"/>
      <c r="D44" s="76">
        <v>201302487</v>
      </c>
      <c r="E44" s="47"/>
      <c r="F44" s="47"/>
      <c r="G44" s="47"/>
      <c r="H44" s="76" t="s">
        <v>624</v>
      </c>
      <c r="I44" s="53" t="s">
        <v>456</v>
      </c>
      <c r="J44" s="53" t="s">
        <v>532</v>
      </c>
      <c r="K44" s="76" t="s">
        <v>617</v>
      </c>
      <c r="L44" s="55">
        <v>41789</v>
      </c>
      <c r="M44" s="55"/>
      <c r="N44" s="62">
        <v>1000</v>
      </c>
      <c r="O44" s="54" t="s">
        <v>616</v>
      </c>
      <c r="P44" s="54">
        <v>1005401</v>
      </c>
      <c r="Q44" s="53">
        <v>1006400</v>
      </c>
      <c r="R44" s="47"/>
      <c r="S44" s="54" t="s">
        <v>453</v>
      </c>
      <c r="T44" s="47"/>
      <c r="U44" s="47"/>
      <c r="V44" s="54" t="s">
        <v>454</v>
      </c>
      <c r="W44" s="55">
        <v>41779</v>
      </c>
      <c r="X44" s="47"/>
      <c r="Y44" s="55">
        <v>41789</v>
      </c>
      <c r="Z44" s="47"/>
      <c r="AA44" s="75">
        <v>25</v>
      </c>
      <c r="AB44" s="75">
        <v>80</v>
      </c>
      <c r="AC44" s="47"/>
      <c r="AD44" s="47"/>
      <c r="AE44" s="47"/>
      <c r="AF44" s="47"/>
      <c r="AG44" s="47"/>
      <c r="AH44" s="54">
        <v>10</v>
      </c>
      <c r="AI44" s="55">
        <v>41952</v>
      </c>
      <c r="AJ44" s="55">
        <v>41720</v>
      </c>
      <c r="AK44" s="78">
        <v>59</v>
      </c>
      <c r="AL44" s="78">
        <v>10</v>
      </c>
      <c r="AM44" s="78">
        <v>-41789</v>
      </c>
    </row>
    <row r="45" spans="1:39" ht="15.75" hidden="1" thickBot="1" x14ac:dyDescent="0.3">
      <c r="A45" s="47"/>
      <c r="B45" s="47"/>
      <c r="C45" s="47"/>
      <c r="D45" s="76">
        <v>201302487</v>
      </c>
      <c r="E45" s="47"/>
      <c r="F45" s="47"/>
      <c r="G45" s="47"/>
      <c r="H45" s="76" t="s">
        <v>624</v>
      </c>
      <c r="I45" s="53" t="s">
        <v>456</v>
      </c>
      <c r="J45" s="53" t="s">
        <v>532</v>
      </c>
      <c r="K45" s="76" t="s">
        <v>617</v>
      </c>
      <c r="L45" s="55">
        <v>41789</v>
      </c>
      <c r="M45" s="55"/>
      <c r="N45" s="62">
        <v>2000</v>
      </c>
      <c r="O45" s="54" t="s">
        <v>616</v>
      </c>
      <c r="P45" s="54">
        <v>1012401</v>
      </c>
      <c r="Q45" s="53">
        <v>1014400</v>
      </c>
      <c r="R45" s="47"/>
      <c r="S45" s="54" t="s">
        <v>453</v>
      </c>
      <c r="T45" s="47"/>
      <c r="U45" s="47"/>
      <c r="V45" s="54" t="s">
        <v>454</v>
      </c>
      <c r="W45" s="55">
        <v>41778</v>
      </c>
      <c r="X45" s="47"/>
      <c r="Y45" s="55">
        <v>41789</v>
      </c>
      <c r="Z45" s="47"/>
      <c r="AA45" s="75">
        <v>87</v>
      </c>
      <c r="AB45" s="75">
        <v>162</v>
      </c>
      <c r="AC45" s="47"/>
      <c r="AD45" s="47"/>
      <c r="AE45" s="47"/>
      <c r="AF45" s="47"/>
      <c r="AG45" s="47"/>
      <c r="AH45" s="54">
        <v>11</v>
      </c>
      <c r="AI45" s="55">
        <v>41966</v>
      </c>
      <c r="AJ45" s="55">
        <v>41720</v>
      </c>
      <c r="AK45" s="78">
        <v>58</v>
      </c>
      <c r="AL45" s="78">
        <v>11</v>
      </c>
      <c r="AM45" s="78">
        <v>-41789</v>
      </c>
    </row>
    <row r="46" spans="1:39" ht="16.5" hidden="1" thickBot="1" x14ac:dyDescent="0.3">
      <c r="A46" s="47"/>
      <c r="B46" s="47"/>
      <c r="C46" s="47"/>
      <c r="D46" s="76">
        <v>201400488</v>
      </c>
      <c r="E46" s="47"/>
      <c r="F46" s="47"/>
      <c r="G46" s="80" t="s">
        <v>650</v>
      </c>
      <c r="H46" s="81" t="s">
        <v>465</v>
      </c>
      <c r="I46" s="81" t="s">
        <v>456</v>
      </c>
      <c r="J46" s="81" t="s">
        <v>532</v>
      </c>
      <c r="K46" s="81" t="s">
        <v>617</v>
      </c>
      <c r="L46" s="61">
        <v>41809</v>
      </c>
      <c r="M46" s="61"/>
      <c r="N46" s="81">
        <v>4000</v>
      </c>
      <c r="O46" s="80" t="s">
        <v>452</v>
      </c>
      <c r="P46" s="80">
        <v>1033401</v>
      </c>
      <c r="Q46" s="59">
        <v>1037400</v>
      </c>
      <c r="R46" s="79"/>
      <c r="S46" s="80" t="s">
        <v>472</v>
      </c>
      <c r="T46" s="79"/>
      <c r="U46" s="79"/>
      <c r="V46" s="80" t="s">
        <v>454</v>
      </c>
      <c r="W46" s="61">
        <v>41808</v>
      </c>
      <c r="X46" s="79"/>
      <c r="Y46" s="61">
        <v>41809</v>
      </c>
      <c r="Z46" s="79"/>
      <c r="AA46" s="80">
        <v>262</v>
      </c>
      <c r="AB46" s="80">
        <v>1352</v>
      </c>
      <c r="AC46" s="79"/>
      <c r="AD46" s="79"/>
      <c r="AE46" s="79"/>
      <c r="AF46" s="79"/>
      <c r="AG46" s="79"/>
      <c r="AH46" s="58">
        <v>1</v>
      </c>
      <c r="AI46" s="79"/>
      <c r="AJ46" s="55">
        <v>41804</v>
      </c>
      <c r="AK46" s="78">
        <v>4</v>
      </c>
      <c r="AL46" s="78">
        <v>1</v>
      </c>
      <c r="AM46" s="78">
        <v>-41809</v>
      </c>
    </row>
    <row r="47" spans="1:39" ht="15.75" hidden="1" thickBot="1" x14ac:dyDescent="0.3">
      <c r="A47" s="47"/>
      <c r="B47" s="47"/>
      <c r="C47" s="47"/>
      <c r="D47" s="76">
        <v>201400521</v>
      </c>
      <c r="E47" s="47"/>
      <c r="F47" s="47"/>
      <c r="G47" s="80" t="s">
        <v>664</v>
      </c>
      <c r="H47" s="76" t="s">
        <v>511</v>
      </c>
      <c r="I47" s="85" t="s">
        <v>456</v>
      </c>
      <c r="J47" s="85" t="s">
        <v>532</v>
      </c>
      <c r="K47" s="85" t="s">
        <v>617</v>
      </c>
      <c r="L47" s="83">
        <v>41846</v>
      </c>
      <c r="M47" s="83"/>
      <c r="N47" s="85">
        <v>1000</v>
      </c>
      <c r="O47" s="85" t="s">
        <v>452</v>
      </c>
      <c r="P47" s="85">
        <v>1039901</v>
      </c>
      <c r="Q47" s="65">
        <v>1040900</v>
      </c>
      <c r="R47" s="84"/>
      <c r="S47" s="75" t="s">
        <v>472</v>
      </c>
      <c r="T47" s="47"/>
      <c r="U47" s="47"/>
      <c r="V47" s="47"/>
      <c r="W47" s="83">
        <v>41837</v>
      </c>
      <c r="X47" s="47"/>
      <c r="Y47" s="83">
        <v>41846</v>
      </c>
      <c r="Z47" s="47"/>
      <c r="AA47" s="75">
        <v>451</v>
      </c>
      <c r="AB47" s="75">
        <v>0</v>
      </c>
      <c r="AC47" s="47"/>
      <c r="AD47" s="47"/>
      <c r="AE47" s="47"/>
      <c r="AF47" s="47"/>
      <c r="AG47" s="47"/>
      <c r="AH47" s="54">
        <v>5</v>
      </c>
      <c r="AI47" s="47"/>
      <c r="AJ47" s="55">
        <v>41839</v>
      </c>
      <c r="AK47" s="78">
        <v>-2</v>
      </c>
      <c r="AL47" s="78">
        <v>9</v>
      </c>
      <c r="AM47" s="78">
        <v>-41846</v>
      </c>
    </row>
    <row r="48" spans="1:39" ht="15.75" hidden="1" thickBot="1" x14ac:dyDescent="0.3">
      <c r="A48" s="47"/>
      <c r="B48" s="47"/>
      <c r="C48" s="47"/>
      <c r="D48" s="76">
        <v>201400521</v>
      </c>
      <c r="E48" s="47"/>
      <c r="F48" s="47"/>
      <c r="G48" s="75" t="s">
        <v>668</v>
      </c>
      <c r="H48" s="76" t="s">
        <v>669</v>
      </c>
      <c r="I48" s="75" t="s">
        <v>456</v>
      </c>
      <c r="J48" s="75" t="s">
        <v>532</v>
      </c>
      <c r="K48" s="75" t="s">
        <v>617</v>
      </c>
      <c r="L48" s="83">
        <v>41848</v>
      </c>
      <c r="M48" s="83"/>
      <c r="N48" s="75">
        <v>2000</v>
      </c>
      <c r="O48" s="75" t="s">
        <v>452</v>
      </c>
      <c r="P48" s="75">
        <v>1044901</v>
      </c>
      <c r="Q48" s="65">
        <v>1046900</v>
      </c>
      <c r="R48" s="47"/>
      <c r="S48" s="75" t="s">
        <v>472</v>
      </c>
      <c r="T48" s="47"/>
      <c r="U48" s="47"/>
      <c r="V48" s="75" t="s">
        <v>454</v>
      </c>
      <c r="W48" s="83">
        <v>41838</v>
      </c>
      <c r="X48" s="47"/>
      <c r="Y48" s="83">
        <v>41848</v>
      </c>
      <c r="Z48" s="47"/>
      <c r="AA48" s="75">
        <v>25</v>
      </c>
      <c r="AB48" s="75">
        <v>136</v>
      </c>
      <c r="AC48" s="47"/>
      <c r="AD48" s="47"/>
      <c r="AE48" s="47"/>
      <c r="AF48" s="47"/>
      <c r="AG48" s="47"/>
      <c r="AH48" s="54">
        <v>2</v>
      </c>
      <c r="AI48" s="47"/>
      <c r="AJ48" s="55">
        <v>41846</v>
      </c>
      <c r="AK48" s="78">
        <v>-8</v>
      </c>
      <c r="AL48" s="78">
        <v>10</v>
      </c>
      <c r="AM48" s="78">
        <v>-41848</v>
      </c>
    </row>
    <row r="49" spans="1:39" ht="16.5" hidden="1" thickBot="1" x14ac:dyDescent="0.3">
      <c r="A49" s="47"/>
      <c r="B49" s="47"/>
      <c r="C49" s="47"/>
      <c r="D49" s="76">
        <v>201400521</v>
      </c>
      <c r="E49" s="47"/>
      <c r="F49" s="47"/>
      <c r="G49" s="80" t="s">
        <v>682</v>
      </c>
      <c r="H49" s="81" t="s">
        <v>674</v>
      </c>
      <c r="I49" s="80" t="s">
        <v>456</v>
      </c>
      <c r="J49" s="80" t="s">
        <v>532</v>
      </c>
      <c r="K49" s="80" t="s">
        <v>617</v>
      </c>
      <c r="L49" s="83">
        <v>41863</v>
      </c>
      <c r="M49" s="83"/>
      <c r="N49" s="80">
        <v>3000</v>
      </c>
      <c r="O49" s="80" t="s">
        <v>452</v>
      </c>
      <c r="P49" s="80">
        <v>1046901</v>
      </c>
      <c r="Q49" s="59">
        <v>1049900</v>
      </c>
      <c r="R49" s="79"/>
      <c r="S49" s="80" t="s">
        <v>453</v>
      </c>
      <c r="T49" s="79"/>
      <c r="U49" s="79"/>
      <c r="V49" s="80" t="s">
        <v>454</v>
      </c>
      <c r="W49" s="83">
        <v>41859</v>
      </c>
      <c r="X49" s="66" t="s">
        <v>522</v>
      </c>
      <c r="Y49" s="83">
        <v>41863</v>
      </c>
      <c r="Z49" s="83">
        <v>41863</v>
      </c>
      <c r="AA49" s="75">
        <v>5</v>
      </c>
      <c r="AB49" s="75">
        <v>489</v>
      </c>
      <c r="AC49" s="47"/>
      <c r="AD49" s="47"/>
      <c r="AE49" s="47"/>
      <c r="AF49" s="47"/>
      <c r="AG49" s="47"/>
      <c r="AH49" s="54">
        <v>5</v>
      </c>
      <c r="AI49" s="47"/>
      <c r="AJ49" s="55">
        <v>41860</v>
      </c>
      <c r="AK49" s="78">
        <v>-1</v>
      </c>
      <c r="AL49" s="78">
        <v>4</v>
      </c>
      <c r="AM49" s="78">
        <v>0</v>
      </c>
    </row>
    <row r="50" spans="1:39" ht="16.5" hidden="1" thickBot="1" x14ac:dyDescent="0.3">
      <c r="A50" s="47"/>
      <c r="B50" s="47"/>
      <c r="C50" s="47"/>
      <c r="D50" s="76">
        <v>201401248</v>
      </c>
      <c r="E50" s="47"/>
      <c r="F50" s="47"/>
      <c r="G50" s="75" t="s">
        <v>748</v>
      </c>
      <c r="H50" s="76" t="s">
        <v>726</v>
      </c>
      <c r="I50" s="76" t="s">
        <v>456</v>
      </c>
      <c r="J50" s="76" t="s">
        <v>532</v>
      </c>
      <c r="K50" s="76" t="s">
        <v>617</v>
      </c>
      <c r="L50" s="83">
        <v>41966</v>
      </c>
      <c r="M50" s="83"/>
      <c r="N50" s="76">
        <v>2000</v>
      </c>
      <c r="O50" s="47"/>
      <c r="P50" s="47"/>
      <c r="Q50" s="47"/>
      <c r="R50" s="47"/>
      <c r="S50" s="75" t="s">
        <v>453</v>
      </c>
      <c r="T50" s="47"/>
      <c r="U50" s="47"/>
      <c r="V50" s="47"/>
      <c r="W50" s="83">
        <v>41963</v>
      </c>
      <c r="X50" s="66" t="s">
        <v>522</v>
      </c>
      <c r="Y50" s="83">
        <v>41966</v>
      </c>
      <c r="Z50" s="47"/>
      <c r="AA50" s="75">
        <v>1</v>
      </c>
      <c r="AB50" s="75">
        <v>18</v>
      </c>
      <c r="AC50" s="47"/>
      <c r="AD50" s="47"/>
      <c r="AE50" s="47"/>
      <c r="AF50" s="47"/>
      <c r="AG50" s="47"/>
      <c r="AH50" s="54">
        <v>1</v>
      </c>
      <c r="AI50" s="47"/>
      <c r="AJ50" s="55">
        <v>41958</v>
      </c>
      <c r="AK50" s="78">
        <v>5</v>
      </c>
      <c r="AL50" s="78">
        <v>3</v>
      </c>
      <c r="AM50" s="78">
        <v>-41966</v>
      </c>
    </row>
    <row r="51" spans="1:39" ht="16.5" hidden="1" thickBot="1" x14ac:dyDescent="0.3">
      <c r="A51" s="47"/>
      <c r="B51" s="47"/>
      <c r="C51" s="47"/>
      <c r="D51" s="76">
        <v>201401618</v>
      </c>
      <c r="E51" s="47"/>
      <c r="F51" s="47"/>
      <c r="G51" s="47"/>
      <c r="H51" s="47"/>
      <c r="I51" s="47"/>
      <c r="J51" s="75" t="s">
        <v>532</v>
      </c>
      <c r="K51" s="76" t="s">
        <v>617</v>
      </c>
      <c r="L51" s="83">
        <v>41985</v>
      </c>
      <c r="M51" s="83"/>
      <c r="N51" s="75">
        <v>1000</v>
      </c>
      <c r="O51" s="47"/>
      <c r="P51" s="47"/>
      <c r="Q51" s="47"/>
      <c r="R51" s="47"/>
      <c r="S51" s="75" t="s">
        <v>453</v>
      </c>
      <c r="T51" s="47"/>
      <c r="U51" s="47"/>
      <c r="V51" s="47"/>
      <c r="W51" s="83">
        <v>41979</v>
      </c>
      <c r="X51" s="66" t="s">
        <v>522</v>
      </c>
      <c r="Y51" s="83">
        <v>41985</v>
      </c>
      <c r="Z51" s="47"/>
      <c r="AA51" s="75">
        <v>0</v>
      </c>
      <c r="AB51" s="75">
        <v>181</v>
      </c>
      <c r="AC51" s="47"/>
      <c r="AD51" s="47"/>
      <c r="AE51" s="47"/>
      <c r="AF51" s="47"/>
      <c r="AG51" s="47"/>
      <c r="AH51" s="47"/>
      <c r="AI51" s="47"/>
      <c r="AJ51" s="55">
        <v>41972</v>
      </c>
      <c r="AK51" s="78">
        <v>7</v>
      </c>
      <c r="AL51" s="78">
        <v>6</v>
      </c>
      <c r="AM51" s="78">
        <v>-41985</v>
      </c>
    </row>
    <row r="52" spans="1:39" ht="16.5" hidden="1" thickBot="1" x14ac:dyDescent="0.3">
      <c r="A52" s="47"/>
      <c r="B52" s="47"/>
      <c r="C52" s="47"/>
      <c r="D52" s="76">
        <v>201302484</v>
      </c>
      <c r="E52" s="47"/>
      <c r="F52" s="47"/>
      <c r="G52" s="47"/>
      <c r="H52" s="76" t="s">
        <v>620</v>
      </c>
      <c r="I52" s="53" t="s">
        <v>456</v>
      </c>
      <c r="J52" s="53" t="s">
        <v>475</v>
      </c>
      <c r="K52" s="76" t="s">
        <v>623</v>
      </c>
      <c r="L52" s="60">
        <v>41768</v>
      </c>
      <c r="M52" s="60"/>
      <c r="N52" s="53">
        <v>1000</v>
      </c>
      <c r="O52" s="58" t="s">
        <v>452</v>
      </c>
      <c r="P52" s="58">
        <v>15701</v>
      </c>
      <c r="Q52" s="59">
        <v>16700</v>
      </c>
      <c r="R52" s="79"/>
      <c r="S52" s="58" t="s">
        <v>453</v>
      </c>
      <c r="T52" s="79"/>
      <c r="U52" s="79"/>
      <c r="V52" s="58" t="s">
        <v>454</v>
      </c>
      <c r="W52" s="60">
        <v>41758</v>
      </c>
      <c r="X52" s="79"/>
      <c r="Y52" s="60">
        <v>41768</v>
      </c>
      <c r="Z52" s="61">
        <v>41758</v>
      </c>
      <c r="AA52" s="80">
        <v>0</v>
      </c>
      <c r="AB52" s="80">
        <v>91</v>
      </c>
      <c r="AC52" s="79"/>
      <c r="AD52" s="47"/>
      <c r="AE52" s="47"/>
      <c r="AF52" s="47"/>
      <c r="AG52" s="47"/>
      <c r="AH52" s="54">
        <v>10</v>
      </c>
      <c r="AI52" s="55">
        <v>41903</v>
      </c>
      <c r="AJ52" s="55">
        <v>41713</v>
      </c>
      <c r="AK52" s="78">
        <v>45</v>
      </c>
      <c r="AL52" s="78">
        <v>10</v>
      </c>
      <c r="AM52" s="78">
        <v>-10</v>
      </c>
    </row>
    <row r="53" spans="1:39" ht="16.5" hidden="1" thickBot="1" x14ac:dyDescent="0.3">
      <c r="A53" s="47"/>
      <c r="B53" s="47"/>
      <c r="C53" s="47"/>
      <c r="D53" s="76">
        <v>201400488</v>
      </c>
      <c r="E53" s="47"/>
      <c r="F53" s="47"/>
      <c r="G53" s="75" t="s">
        <v>646</v>
      </c>
      <c r="H53" s="76" t="s">
        <v>465</v>
      </c>
      <c r="I53" s="76" t="s">
        <v>456</v>
      </c>
      <c r="J53" s="76" t="s">
        <v>475</v>
      </c>
      <c r="K53" s="76" t="s">
        <v>623</v>
      </c>
      <c r="L53" s="56">
        <v>41807</v>
      </c>
      <c r="M53" s="56"/>
      <c r="N53" s="76">
        <v>3000</v>
      </c>
      <c r="O53" s="75" t="s">
        <v>452</v>
      </c>
      <c r="P53" s="75">
        <v>422701</v>
      </c>
      <c r="Q53" s="53">
        <v>425700</v>
      </c>
      <c r="R53" s="47"/>
      <c r="S53" s="75" t="s">
        <v>472</v>
      </c>
      <c r="T53" s="47"/>
      <c r="U53" s="47"/>
      <c r="V53" s="75" t="s">
        <v>454</v>
      </c>
      <c r="W53" s="56">
        <v>41799</v>
      </c>
      <c r="X53" s="47"/>
      <c r="Y53" s="56">
        <v>41807</v>
      </c>
      <c r="Z53" s="56">
        <v>41794</v>
      </c>
      <c r="AA53" s="75">
        <v>68</v>
      </c>
      <c r="AB53" s="75">
        <v>626</v>
      </c>
      <c r="AC53" s="47"/>
      <c r="AD53" s="47"/>
      <c r="AE53" s="47"/>
      <c r="AF53" s="47"/>
      <c r="AG53" s="47"/>
      <c r="AH53" s="54">
        <v>8</v>
      </c>
      <c r="AI53" s="47"/>
      <c r="AJ53" s="55">
        <v>41804</v>
      </c>
      <c r="AK53" s="78">
        <v>-5</v>
      </c>
      <c r="AL53" s="78">
        <v>8</v>
      </c>
      <c r="AM53" s="78">
        <v>-13</v>
      </c>
    </row>
    <row r="54" spans="1:39" ht="16.5" hidden="1" thickBot="1" x14ac:dyDescent="0.3">
      <c r="A54" s="47"/>
      <c r="B54" s="47"/>
      <c r="C54" s="47"/>
      <c r="D54" s="76">
        <v>201400488</v>
      </c>
      <c r="E54" s="47"/>
      <c r="F54" s="47"/>
      <c r="G54" s="75" t="s">
        <v>644</v>
      </c>
      <c r="H54" s="76" t="s">
        <v>461</v>
      </c>
      <c r="I54" s="76" t="s">
        <v>456</v>
      </c>
      <c r="J54" s="76" t="s">
        <v>475</v>
      </c>
      <c r="K54" s="75" t="s">
        <v>623</v>
      </c>
      <c r="L54" s="56">
        <v>41810</v>
      </c>
      <c r="M54" s="56"/>
      <c r="N54" s="76">
        <v>3000</v>
      </c>
      <c r="O54" s="47"/>
      <c r="P54" s="75">
        <v>419701</v>
      </c>
      <c r="Q54" s="53">
        <v>419700</v>
      </c>
      <c r="R54" s="47"/>
      <c r="S54" s="75" t="s">
        <v>472</v>
      </c>
      <c r="T54" s="47"/>
      <c r="U54" s="47"/>
      <c r="V54" s="75" t="s">
        <v>454</v>
      </c>
      <c r="W54" s="56">
        <v>41794</v>
      </c>
      <c r="X54" s="47"/>
      <c r="Y54" s="56">
        <v>41810</v>
      </c>
      <c r="Z54" s="56">
        <v>41799</v>
      </c>
      <c r="AA54" s="75">
        <v>93</v>
      </c>
      <c r="AB54" s="75">
        <v>385</v>
      </c>
      <c r="AC54" s="47"/>
      <c r="AD54" s="47"/>
      <c r="AE54" s="47"/>
      <c r="AF54" s="47"/>
      <c r="AG54" s="47"/>
      <c r="AH54" s="54">
        <v>16</v>
      </c>
      <c r="AI54" s="47"/>
      <c r="AJ54" s="55">
        <v>41797</v>
      </c>
      <c r="AK54" s="78">
        <v>-3</v>
      </c>
      <c r="AL54" s="78">
        <v>16</v>
      </c>
      <c r="AM54" s="78">
        <v>-11</v>
      </c>
    </row>
    <row r="55" spans="1:39" ht="15.75" hidden="1" thickBot="1" x14ac:dyDescent="0.3">
      <c r="A55" s="47"/>
      <c r="B55" s="47"/>
      <c r="C55" s="47"/>
      <c r="D55" s="76">
        <v>201400521</v>
      </c>
      <c r="E55" s="47"/>
      <c r="F55" s="47"/>
      <c r="G55" s="75" t="s">
        <v>663</v>
      </c>
      <c r="H55" s="76" t="s">
        <v>478</v>
      </c>
      <c r="I55" s="76" t="s">
        <v>456</v>
      </c>
      <c r="J55" s="76" t="s">
        <v>475</v>
      </c>
      <c r="K55" s="76" t="s">
        <v>623</v>
      </c>
      <c r="L55" s="83">
        <v>41827</v>
      </c>
      <c r="M55" s="83"/>
      <c r="N55" s="76">
        <v>3000</v>
      </c>
      <c r="O55" s="75" t="s">
        <v>452</v>
      </c>
      <c r="P55" s="75">
        <v>425701</v>
      </c>
      <c r="Q55" s="53">
        <v>428700</v>
      </c>
      <c r="R55" s="47"/>
      <c r="S55" s="75" t="s">
        <v>472</v>
      </c>
      <c r="T55" s="47"/>
      <c r="U55" s="47"/>
      <c r="V55" s="75" t="s">
        <v>454</v>
      </c>
      <c r="W55" s="83">
        <v>41821</v>
      </c>
      <c r="X55" s="47"/>
      <c r="Y55" s="83">
        <v>41827</v>
      </c>
      <c r="Z55" s="47"/>
      <c r="AA55" s="75">
        <v>42</v>
      </c>
      <c r="AB55" s="75">
        <v>0</v>
      </c>
      <c r="AC55" s="47"/>
      <c r="AD55" s="47"/>
      <c r="AE55" s="47"/>
      <c r="AF55" s="47"/>
      <c r="AG55" s="47"/>
      <c r="AH55" s="54">
        <v>5</v>
      </c>
      <c r="AI55" s="47"/>
      <c r="AJ55" s="60">
        <v>41811</v>
      </c>
      <c r="AK55" s="78">
        <v>10</v>
      </c>
      <c r="AL55" s="78">
        <v>6</v>
      </c>
      <c r="AM55" s="78">
        <v>-41827</v>
      </c>
    </row>
    <row r="56" spans="1:39" ht="15.75" hidden="1" thickBot="1" x14ac:dyDescent="0.3">
      <c r="A56" s="47"/>
      <c r="B56" s="47"/>
      <c r="C56" s="47"/>
      <c r="D56" s="76">
        <v>201400521</v>
      </c>
      <c r="E56" s="47"/>
      <c r="F56" s="47"/>
      <c r="G56" s="80" t="s">
        <v>665</v>
      </c>
      <c r="H56" s="76" t="s">
        <v>505</v>
      </c>
      <c r="I56" s="85" t="s">
        <v>456</v>
      </c>
      <c r="J56" s="85" t="s">
        <v>475</v>
      </c>
      <c r="K56" s="85" t="s">
        <v>623</v>
      </c>
      <c r="L56" s="83">
        <v>41848</v>
      </c>
      <c r="M56" s="83"/>
      <c r="N56" s="85">
        <v>2500</v>
      </c>
      <c r="O56" s="85" t="s">
        <v>452</v>
      </c>
      <c r="P56" s="85">
        <v>428701</v>
      </c>
      <c r="Q56" s="65">
        <v>431200</v>
      </c>
      <c r="R56" s="84"/>
      <c r="S56" s="75" t="s">
        <v>472</v>
      </c>
      <c r="T56" s="47"/>
      <c r="U56" s="47"/>
      <c r="V56" s="75" t="s">
        <v>454</v>
      </c>
      <c r="W56" s="83">
        <v>41846</v>
      </c>
      <c r="X56" s="47"/>
      <c r="Y56" s="83">
        <v>41848</v>
      </c>
      <c r="Z56" s="47"/>
      <c r="AA56" s="75">
        <v>100</v>
      </c>
      <c r="AB56" s="75">
        <v>81</v>
      </c>
      <c r="AC56" s="47"/>
      <c r="AD56" s="47"/>
      <c r="AE56" s="47"/>
      <c r="AF56" s="47"/>
      <c r="AG56" s="47"/>
      <c r="AH56" s="54">
        <v>4</v>
      </c>
      <c r="AI56" s="47"/>
      <c r="AJ56" s="55">
        <v>41832</v>
      </c>
      <c r="AK56" s="78">
        <v>14</v>
      </c>
      <c r="AL56" s="78">
        <v>2</v>
      </c>
      <c r="AM56" s="78">
        <v>-41848</v>
      </c>
    </row>
    <row r="57" spans="1:39" ht="16.5" hidden="1" thickBot="1" x14ac:dyDescent="0.3">
      <c r="A57" s="47"/>
      <c r="B57" s="47"/>
      <c r="C57" s="47"/>
      <c r="D57" s="76">
        <v>201400521</v>
      </c>
      <c r="E57" s="47"/>
      <c r="F57" s="47"/>
      <c r="G57" s="80" t="s">
        <v>680</v>
      </c>
      <c r="H57" s="81" t="s">
        <v>674</v>
      </c>
      <c r="I57" s="80" t="s">
        <v>456</v>
      </c>
      <c r="J57" s="80" t="s">
        <v>475</v>
      </c>
      <c r="K57" s="80" t="s">
        <v>623</v>
      </c>
      <c r="L57" s="83">
        <v>41861</v>
      </c>
      <c r="M57" s="83"/>
      <c r="N57" s="80">
        <v>2000</v>
      </c>
      <c r="O57" s="80" t="s">
        <v>452</v>
      </c>
      <c r="P57" s="80">
        <v>433701</v>
      </c>
      <c r="Q57" s="59">
        <v>435700</v>
      </c>
      <c r="R57" s="80" t="s">
        <v>678</v>
      </c>
      <c r="S57" s="80" t="s">
        <v>453</v>
      </c>
      <c r="T57" s="79"/>
      <c r="U57" s="79"/>
      <c r="V57" s="80" t="s">
        <v>454</v>
      </c>
      <c r="W57" s="83">
        <v>41859</v>
      </c>
      <c r="X57" s="66" t="s">
        <v>522</v>
      </c>
      <c r="Y57" s="83">
        <v>41861</v>
      </c>
      <c r="Z57" s="83">
        <v>41863</v>
      </c>
      <c r="AA57" s="75">
        <v>19</v>
      </c>
      <c r="AB57" s="75">
        <v>1371</v>
      </c>
      <c r="AC57" s="47"/>
      <c r="AD57" s="47"/>
      <c r="AE57" s="47"/>
      <c r="AF57" s="47"/>
      <c r="AG57" s="47"/>
      <c r="AH57" s="54">
        <v>4</v>
      </c>
      <c r="AI57" s="47"/>
      <c r="AJ57" s="55">
        <v>41860</v>
      </c>
      <c r="AK57" s="78">
        <v>-1</v>
      </c>
      <c r="AL57" s="78">
        <v>2</v>
      </c>
      <c r="AM57" s="78">
        <v>2</v>
      </c>
    </row>
    <row r="58" spans="1:39" ht="16.5" hidden="1" thickBot="1" x14ac:dyDescent="0.3">
      <c r="A58" s="47"/>
      <c r="B58" s="47"/>
      <c r="C58" s="47"/>
      <c r="D58" s="76">
        <v>201400521</v>
      </c>
      <c r="E58" s="47"/>
      <c r="F58" s="47"/>
      <c r="G58" s="79"/>
      <c r="H58" s="81" t="s">
        <v>758</v>
      </c>
      <c r="I58" s="80" t="s">
        <v>456</v>
      </c>
      <c r="J58" s="80" t="s">
        <v>475</v>
      </c>
      <c r="K58" s="75" t="s">
        <v>756</v>
      </c>
      <c r="L58" s="83">
        <v>41861</v>
      </c>
      <c r="M58" s="83"/>
      <c r="N58" s="80">
        <v>2000</v>
      </c>
      <c r="O58" s="80" t="s">
        <v>452</v>
      </c>
      <c r="P58" s="80">
        <v>433701</v>
      </c>
      <c r="Q58" s="59">
        <v>435700</v>
      </c>
      <c r="R58" s="80" t="s">
        <v>678</v>
      </c>
      <c r="S58" s="80" t="s">
        <v>453</v>
      </c>
      <c r="T58" s="47"/>
      <c r="U58" s="47"/>
      <c r="V58" s="47"/>
      <c r="W58" s="83">
        <v>41859</v>
      </c>
      <c r="X58" s="66" t="s">
        <v>522</v>
      </c>
      <c r="Y58" s="83">
        <v>41861</v>
      </c>
      <c r="Z58" s="47"/>
      <c r="AA58" s="75">
        <v>0</v>
      </c>
      <c r="AB58" s="75">
        <v>0</v>
      </c>
      <c r="AC58" s="47"/>
      <c r="AD58" s="47"/>
      <c r="AE58" s="47"/>
      <c r="AF58" s="47"/>
      <c r="AG58" s="47"/>
      <c r="AH58" s="47"/>
      <c r="AI58" s="47"/>
      <c r="AJ58" s="47"/>
      <c r="AK58" s="120"/>
      <c r="AL58" s="120"/>
      <c r="AM58" s="120"/>
    </row>
    <row r="59" spans="1:39" ht="16.5" hidden="1" thickBot="1" x14ac:dyDescent="0.3">
      <c r="A59" s="47"/>
      <c r="B59" s="47"/>
      <c r="C59" s="47"/>
      <c r="D59" s="76">
        <v>201400521</v>
      </c>
      <c r="E59" s="47"/>
      <c r="F59" s="47"/>
      <c r="G59" s="75" t="s">
        <v>687</v>
      </c>
      <c r="H59" s="76" t="s">
        <v>484</v>
      </c>
      <c r="I59" s="75" t="s">
        <v>456</v>
      </c>
      <c r="J59" s="75" t="s">
        <v>475</v>
      </c>
      <c r="K59" s="75" t="s">
        <v>623</v>
      </c>
      <c r="L59" s="83">
        <v>41883</v>
      </c>
      <c r="M59" s="83"/>
      <c r="N59" s="75">
        <v>3000</v>
      </c>
      <c r="O59" s="80" t="s">
        <v>452</v>
      </c>
      <c r="P59" s="75">
        <v>438701</v>
      </c>
      <c r="Q59" s="75">
        <v>441700</v>
      </c>
      <c r="R59" s="47"/>
      <c r="S59" s="80" t="s">
        <v>453</v>
      </c>
      <c r="T59" s="47"/>
      <c r="U59" s="47"/>
      <c r="V59" s="75" t="s">
        <v>454</v>
      </c>
      <c r="W59" s="83">
        <v>41881</v>
      </c>
      <c r="X59" s="66" t="s">
        <v>522</v>
      </c>
      <c r="Y59" s="83">
        <v>41883</v>
      </c>
      <c r="Z59" s="83">
        <v>41885</v>
      </c>
      <c r="AA59" s="75">
        <v>12</v>
      </c>
      <c r="AB59" s="75">
        <v>84</v>
      </c>
      <c r="AC59" s="47"/>
      <c r="AD59" s="47"/>
      <c r="AE59" s="47"/>
      <c r="AF59" s="47"/>
      <c r="AG59" s="47"/>
      <c r="AH59" s="54">
        <v>3</v>
      </c>
      <c r="AI59" s="47"/>
      <c r="AJ59" s="55">
        <v>41867</v>
      </c>
      <c r="AK59" s="78">
        <v>14</v>
      </c>
      <c r="AL59" s="78">
        <v>2</v>
      </c>
      <c r="AM59" s="78">
        <v>2</v>
      </c>
    </row>
    <row r="60" spans="1:39" ht="16.5" hidden="1" thickBot="1" x14ac:dyDescent="0.3">
      <c r="A60" s="47"/>
      <c r="B60" s="47"/>
      <c r="C60" s="47"/>
      <c r="D60" s="76">
        <v>201400932</v>
      </c>
      <c r="E60" s="47"/>
      <c r="F60" s="47"/>
      <c r="G60" s="75" t="s">
        <v>699</v>
      </c>
      <c r="H60" s="76" t="s">
        <v>539</v>
      </c>
      <c r="I60" s="76" t="s">
        <v>456</v>
      </c>
      <c r="J60" s="76" t="s">
        <v>475</v>
      </c>
      <c r="K60" s="76" t="s">
        <v>623</v>
      </c>
      <c r="L60" s="83">
        <v>41892</v>
      </c>
      <c r="M60" s="83"/>
      <c r="N60" s="80">
        <v>4000</v>
      </c>
      <c r="O60" s="80" t="s">
        <v>452</v>
      </c>
      <c r="P60" s="75">
        <v>443201</v>
      </c>
      <c r="Q60" s="76">
        <v>447200</v>
      </c>
      <c r="R60" s="47"/>
      <c r="S60" s="75" t="s">
        <v>453</v>
      </c>
      <c r="T60" s="47"/>
      <c r="U60" s="47"/>
      <c r="V60" s="75" t="s">
        <v>454</v>
      </c>
      <c r="W60" s="83">
        <v>41890</v>
      </c>
      <c r="X60" s="66" t="s">
        <v>522</v>
      </c>
      <c r="Y60" s="83">
        <v>41892</v>
      </c>
      <c r="Z60" s="83">
        <v>41892</v>
      </c>
      <c r="AA60" s="75">
        <v>0</v>
      </c>
      <c r="AB60" s="75">
        <v>286</v>
      </c>
      <c r="AC60" s="47"/>
      <c r="AD60" s="47"/>
      <c r="AE60" s="47"/>
      <c r="AF60" s="47"/>
      <c r="AG60" s="47"/>
      <c r="AH60" s="54">
        <v>2</v>
      </c>
      <c r="AI60" s="47"/>
      <c r="AJ60" s="55">
        <v>41888</v>
      </c>
      <c r="AK60" s="78">
        <v>2</v>
      </c>
      <c r="AL60" s="78">
        <v>2</v>
      </c>
      <c r="AM60" s="78">
        <v>0</v>
      </c>
    </row>
    <row r="61" spans="1:39" ht="16.5" hidden="1" thickBot="1" x14ac:dyDescent="0.3">
      <c r="A61" s="47"/>
      <c r="B61" s="47"/>
      <c r="C61" s="47"/>
      <c r="D61" s="53">
        <v>201401248</v>
      </c>
      <c r="E61" s="47"/>
      <c r="F61" s="47"/>
      <c r="G61" s="119" t="s">
        <v>744</v>
      </c>
      <c r="H61" s="53" t="s">
        <v>585</v>
      </c>
      <c r="I61" s="47"/>
      <c r="J61" s="47"/>
      <c r="K61" s="75" t="s">
        <v>623</v>
      </c>
      <c r="L61" s="83">
        <v>41898</v>
      </c>
      <c r="M61" s="83"/>
      <c r="N61" s="53">
        <v>0</v>
      </c>
      <c r="O61" s="47"/>
      <c r="P61" s="47"/>
      <c r="Q61" s="47"/>
      <c r="R61" s="47"/>
      <c r="S61" s="54" t="s">
        <v>453</v>
      </c>
      <c r="T61" s="47"/>
      <c r="U61" s="47"/>
      <c r="V61" s="47"/>
      <c r="W61" s="47"/>
      <c r="X61" s="66" t="s">
        <v>522</v>
      </c>
      <c r="Y61" s="83">
        <v>41898</v>
      </c>
      <c r="Z61" s="47"/>
      <c r="AA61" s="75">
        <v>0</v>
      </c>
      <c r="AB61" s="75">
        <v>0</v>
      </c>
      <c r="AC61" s="47"/>
      <c r="AD61" s="47"/>
      <c r="AE61" s="47"/>
      <c r="AF61" s="47"/>
      <c r="AG61" s="47"/>
      <c r="AH61" s="47"/>
      <c r="AI61" s="47"/>
      <c r="AJ61" s="47"/>
      <c r="AK61" s="78">
        <v>0</v>
      </c>
      <c r="AL61" s="78">
        <v>41898</v>
      </c>
      <c r="AM61" s="78">
        <v>-41898</v>
      </c>
    </row>
    <row r="62" spans="1:39" ht="16.5" hidden="1" thickBot="1" x14ac:dyDescent="0.3">
      <c r="A62" s="47"/>
      <c r="B62" s="47"/>
      <c r="C62" s="47"/>
      <c r="D62" s="76">
        <v>201401092</v>
      </c>
      <c r="E62" s="47"/>
      <c r="F62" s="47"/>
      <c r="G62" s="75" t="s">
        <v>715</v>
      </c>
      <c r="H62" s="76" t="s">
        <v>714</v>
      </c>
      <c r="I62" s="75" t="s">
        <v>456</v>
      </c>
      <c r="J62" s="75" t="s">
        <v>475</v>
      </c>
      <c r="K62" s="75" t="s">
        <v>623</v>
      </c>
      <c r="L62" s="83">
        <v>41903</v>
      </c>
      <c r="M62" s="83"/>
      <c r="N62" s="75">
        <v>5000</v>
      </c>
      <c r="O62" s="75" t="s">
        <v>452</v>
      </c>
      <c r="P62" s="75">
        <v>449201</v>
      </c>
      <c r="Q62" s="75">
        <v>454200</v>
      </c>
      <c r="R62" s="47"/>
      <c r="S62" s="75" t="s">
        <v>453</v>
      </c>
      <c r="T62" s="47"/>
      <c r="U62" s="47"/>
      <c r="V62" s="75" t="s">
        <v>454</v>
      </c>
      <c r="W62" s="83">
        <v>41900</v>
      </c>
      <c r="X62" s="66" t="s">
        <v>522</v>
      </c>
      <c r="Y62" s="83">
        <v>41903</v>
      </c>
      <c r="Z62" s="47"/>
      <c r="AA62" s="75">
        <v>7</v>
      </c>
      <c r="AB62" s="75">
        <v>242</v>
      </c>
      <c r="AC62" s="47"/>
      <c r="AD62" s="47"/>
      <c r="AE62" s="47"/>
      <c r="AF62" s="47"/>
      <c r="AG62" s="47"/>
      <c r="AH62" s="54">
        <v>2</v>
      </c>
      <c r="AI62" s="47"/>
      <c r="AJ62" s="55">
        <v>41895</v>
      </c>
      <c r="AK62" s="78">
        <v>5</v>
      </c>
      <c r="AL62" s="78">
        <v>3</v>
      </c>
      <c r="AM62" s="78">
        <v>-41903</v>
      </c>
    </row>
    <row r="63" spans="1:39" ht="16.5" hidden="1" thickBot="1" x14ac:dyDescent="0.3">
      <c r="A63" s="47"/>
      <c r="B63" s="47"/>
      <c r="C63" s="47"/>
      <c r="D63" s="76">
        <v>201401092</v>
      </c>
      <c r="E63" s="47"/>
      <c r="F63" s="47"/>
      <c r="G63" s="75" t="s">
        <v>721</v>
      </c>
      <c r="H63" s="76" t="s">
        <v>560</v>
      </c>
      <c r="I63" s="76" t="s">
        <v>456</v>
      </c>
      <c r="J63" s="76" t="s">
        <v>475</v>
      </c>
      <c r="K63" s="76" t="s">
        <v>623</v>
      </c>
      <c r="L63" s="83">
        <v>41923</v>
      </c>
      <c r="M63" s="83"/>
      <c r="N63" s="76">
        <v>5000</v>
      </c>
      <c r="O63" s="75" t="s">
        <v>452</v>
      </c>
      <c r="P63" s="75">
        <v>456201</v>
      </c>
      <c r="Q63" s="76">
        <v>461200</v>
      </c>
      <c r="R63" s="47"/>
      <c r="S63" s="75" t="s">
        <v>453</v>
      </c>
      <c r="T63" s="47"/>
      <c r="U63" s="47"/>
      <c r="V63" s="75" t="s">
        <v>454</v>
      </c>
      <c r="W63" s="83">
        <v>41921</v>
      </c>
      <c r="X63" s="66" t="s">
        <v>522</v>
      </c>
      <c r="Y63" s="83">
        <v>41923</v>
      </c>
      <c r="Z63" s="47"/>
      <c r="AA63" s="75">
        <v>0</v>
      </c>
      <c r="AB63" s="75">
        <v>219</v>
      </c>
      <c r="AC63" s="47"/>
      <c r="AD63" s="47"/>
      <c r="AE63" s="47"/>
      <c r="AF63" s="47"/>
      <c r="AG63" s="47"/>
      <c r="AH63" s="54">
        <v>4</v>
      </c>
      <c r="AI63" s="47"/>
      <c r="AJ63" s="55">
        <v>41916</v>
      </c>
      <c r="AK63" s="78">
        <v>5</v>
      </c>
      <c r="AL63" s="78">
        <v>2</v>
      </c>
      <c r="AM63" s="78">
        <v>-41923</v>
      </c>
    </row>
    <row r="64" spans="1:39" ht="16.5" hidden="1" thickBot="1" x14ac:dyDescent="0.3">
      <c r="A64" s="47"/>
      <c r="B64" s="47"/>
      <c r="C64" s="47"/>
      <c r="D64" s="76">
        <v>201401248</v>
      </c>
      <c r="E64" s="47"/>
      <c r="F64" s="47"/>
      <c r="G64" s="75" t="s">
        <v>736</v>
      </c>
      <c r="H64" s="76" t="s">
        <v>584</v>
      </c>
      <c r="I64" s="76" t="s">
        <v>456</v>
      </c>
      <c r="J64" s="76" t="s">
        <v>475</v>
      </c>
      <c r="K64" s="76" t="s">
        <v>623</v>
      </c>
      <c r="L64" s="83">
        <v>41943</v>
      </c>
      <c r="M64" s="83"/>
      <c r="N64" s="76">
        <v>4000</v>
      </c>
      <c r="O64" s="75" t="s">
        <v>452</v>
      </c>
      <c r="P64" s="47"/>
      <c r="Q64" s="47"/>
      <c r="R64" s="47"/>
      <c r="S64" s="75" t="s">
        <v>453</v>
      </c>
      <c r="T64" s="47"/>
      <c r="U64" s="47"/>
      <c r="V64" s="47"/>
      <c r="W64" s="83">
        <v>41942</v>
      </c>
      <c r="X64" s="66" t="s">
        <v>522</v>
      </c>
      <c r="Y64" s="83">
        <v>41943</v>
      </c>
      <c r="Z64" s="47"/>
      <c r="AA64" s="75">
        <v>0</v>
      </c>
      <c r="AB64" s="75">
        <v>0</v>
      </c>
      <c r="AC64" s="47"/>
      <c r="AD64" s="47"/>
      <c r="AE64" s="47"/>
      <c r="AF64" s="47"/>
      <c r="AG64" s="47"/>
      <c r="AH64" s="54">
        <v>1</v>
      </c>
      <c r="AI64" s="47"/>
      <c r="AJ64" s="55">
        <v>41923</v>
      </c>
      <c r="AK64" s="78">
        <v>19</v>
      </c>
      <c r="AL64" s="78">
        <v>1</v>
      </c>
      <c r="AM64" s="78">
        <v>-41943</v>
      </c>
    </row>
    <row r="65" spans="1:39" ht="16.5" hidden="1" thickBot="1" x14ac:dyDescent="0.3">
      <c r="A65" s="47"/>
      <c r="B65" s="47"/>
      <c r="C65" s="47"/>
      <c r="D65" s="76">
        <v>201401248</v>
      </c>
      <c r="E65" s="47"/>
      <c r="F65" s="47"/>
      <c r="G65" s="75" t="s">
        <v>743</v>
      </c>
      <c r="H65" s="76" t="s">
        <v>587</v>
      </c>
      <c r="I65" s="75" t="s">
        <v>456</v>
      </c>
      <c r="J65" s="75" t="s">
        <v>475</v>
      </c>
      <c r="K65" s="75" t="s">
        <v>623</v>
      </c>
      <c r="L65" s="83">
        <v>41944</v>
      </c>
      <c r="M65" s="83"/>
      <c r="N65" s="75">
        <v>4000</v>
      </c>
      <c r="O65" s="47"/>
      <c r="P65" s="47"/>
      <c r="Q65" s="47"/>
      <c r="R65" s="47"/>
      <c r="S65" s="75" t="s">
        <v>453</v>
      </c>
      <c r="T65" s="47"/>
      <c r="U65" s="47"/>
      <c r="V65" s="47"/>
      <c r="W65" s="83">
        <v>41942</v>
      </c>
      <c r="X65" s="66" t="s">
        <v>522</v>
      </c>
      <c r="Y65" s="83">
        <v>41944</v>
      </c>
      <c r="Z65" s="47"/>
      <c r="AA65" s="75">
        <v>22</v>
      </c>
      <c r="AB65" s="75">
        <v>0</v>
      </c>
      <c r="AC65" s="47"/>
      <c r="AD65" s="47"/>
      <c r="AE65" s="47"/>
      <c r="AF65" s="47"/>
      <c r="AG65" s="47"/>
      <c r="AH65" s="54">
        <v>2</v>
      </c>
      <c r="AI65" s="47"/>
      <c r="AJ65" s="55">
        <v>41930</v>
      </c>
      <c r="AK65" s="78">
        <v>12</v>
      </c>
      <c r="AL65" s="78">
        <v>2</v>
      </c>
      <c r="AM65" s="78">
        <v>-41944</v>
      </c>
    </row>
    <row r="66" spans="1:39" ht="15.75" hidden="1" thickBot="1" x14ac:dyDescent="0.3">
      <c r="A66" s="47"/>
      <c r="B66" s="47"/>
      <c r="C66" s="47"/>
      <c r="D66" s="126">
        <v>201401248</v>
      </c>
      <c r="E66" s="113"/>
      <c r="F66" s="113"/>
      <c r="G66" s="113"/>
      <c r="H66" s="112" t="s">
        <v>584</v>
      </c>
      <c r="I66" s="126" t="s">
        <v>456</v>
      </c>
      <c r="J66" s="126" t="s">
        <v>475</v>
      </c>
      <c r="K66" s="75" t="s">
        <v>623</v>
      </c>
      <c r="L66" s="83">
        <v>41967</v>
      </c>
      <c r="M66" s="83"/>
      <c r="N66" s="126">
        <v>119</v>
      </c>
      <c r="O66" s="58" t="s">
        <v>452</v>
      </c>
      <c r="P66" s="47"/>
      <c r="Q66" s="47"/>
      <c r="R66" s="47"/>
      <c r="S66" s="54" t="s">
        <v>453</v>
      </c>
      <c r="T66" s="47"/>
      <c r="U66" s="47"/>
      <c r="V66" s="47"/>
      <c r="W66" s="83">
        <v>41967</v>
      </c>
      <c r="X66" s="47"/>
      <c r="Y66" s="83">
        <v>41967</v>
      </c>
      <c r="Z66" s="47"/>
      <c r="AA66" s="75">
        <v>0</v>
      </c>
      <c r="AB66" s="75">
        <v>0</v>
      </c>
      <c r="AC66" s="47"/>
      <c r="AD66" s="47"/>
      <c r="AE66" s="47"/>
      <c r="AF66" s="47"/>
      <c r="AG66" s="47"/>
      <c r="AH66" s="47"/>
      <c r="AI66" s="47"/>
      <c r="AJ66" s="47"/>
      <c r="AK66" s="120"/>
      <c r="AL66" s="120"/>
      <c r="AM66" s="120"/>
    </row>
    <row r="67" spans="1:39" ht="16.5" hidden="1" thickBot="1" x14ac:dyDescent="0.3">
      <c r="A67" s="47"/>
      <c r="B67" s="47"/>
      <c r="C67" s="47"/>
      <c r="D67" s="98">
        <v>201401092</v>
      </c>
      <c r="E67" s="99"/>
      <c r="F67" s="99"/>
      <c r="G67" s="99"/>
      <c r="H67" s="101" t="s">
        <v>726</v>
      </c>
      <c r="I67" s="101" t="s">
        <v>558</v>
      </c>
      <c r="J67" s="101" t="s">
        <v>475</v>
      </c>
      <c r="K67" s="101" t="s">
        <v>623</v>
      </c>
      <c r="L67" s="83">
        <v>41969</v>
      </c>
      <c r="M67" s="83"/>
      <c r="N67" s="101">
        <v>4000</v>
      </c>
      <c r="O67" s="47"/>
      <c r="P67" s="47"/>
      <c r="Q67" s="47"/>
      <c r="R67" s="47"/>
      <c r="S67" s="75" t="s">
        <v>453</v>
      </c>
      <c r="T67" s="47"/>
      <c r="U67" s="47"/>
      <c r="V67" s="47"/>
      <c r="W67" s="83">
        <v>41936</v>
      </c>
      <c r="X67" s="66" t="s">
        <v>522</v>
      </c>
      <c r="Y67" s="83">
        <v>41969</v>
      </c>
      <c r="Z67" s="47"/>
      <c r="AA67" s="75">
        <v>0</v>
      </c>
      <c r="AB67" s="75">
        <v>0</v>
      </c>
      <c r="AC67" s="47"/>
      <c r="AD67" s="47"/>
      <c r="AE67" s="47"/>
      <c r="AF67" s="47"/>
      <c r="AG67" s="47"/>
      <c r="AH67" s="54">
        <v>33</v>
      </c>
      <c r="AI67" s="47"/>
      <c r="AJ67" s="55">
        <v>41958</v>
      </c>
      <c r="AK67" s="78">
        <v>-22</v>
      </c>
      <c r="AL67" s="78">
        <v>33</v>
      </c>
      <c r="AM67" s="78">
        <v>-41969</v>
      </c>
    </row>
    <row r="68" spans="1:39" ht="16.5" hidden="1" thickBot="1" x14ac:dyDescent="0.3">
      <c r="A68" s="47"/>
      <c r="B68" s="47"/>
      <c r="C68" s="47"/>
      <c r="D68" s="76">
        <v>201401618</v>
      </c>
      <c r="E68" s="47"/>
      <c r="F68" s="47"/>
      <c r="G68" s="47"/>
      <c r="H68" s="76" t="s">
        <v>451</v>
      </c>
      <c r="I68" s="47"/>
      <c r="J68" s="75" t="s">
        <v>475</v>
      </c>
      <c r="K68" s="75" t="s">
        <v>623</v>
      </c>
      <c r="L68" s="83">
        <v>41979</v>
      </c>
      <c r="M68" s="83"/>
      <c r="N68" s="75">
        <v>4000</v>
      </c>
      <c r="O68" s="75" t="s">
        <v>452</v>
      </c>
      <c r="P68" s="47"/>
      <c r="Q68" s="47"/>
      <c r="R68" s="47"/>
      <c r="S68" s="75" t="s">
        <v>453</v>
      </c>
      <c r="T68" s="47"/>
      <c r="U68" s="47"/>
      <c r="V68" s="47"/>
      <c r="W68" s="83">
        <v>41976</v>
      </c>
      <c r="X68" s="66" t="s">
        <v>522</v>
      </c>
      <c r="Y68" s="83">
        <v>41979</v>
      </c>
      <c r="Z68" s="47"/>
      <c r="AA68" s="75">
        <v>33</v>
      </c>
      <c r="AB68" s="75">
        <v>0</v>
      </c>
      <c r="AC68" s="47"/>
      <c r="AD68" s="47"/>
      <c r="AE68" s="47"/>
      <c r="AF68" s="47"/>
      <c r="AG68" s="47"/>
      <c r="AH68" s="47"/>
      <c r="AI68" s="47"/>
      <c r="AJ68" s="55">
        <v>41972</v>
      </c>
      <c r="AK68" s="78">
        <v>4</v>
      </c>
      <c r="AL68" s="78">
        <v>3</v>
      </c>
      <c r="AM68" s="78">
        <v>-41979</v>
      </c>
    </row>
    <row r="69" spans="1:39" ht="15.75" hidden="1" thickBot="1" x14ac:dyDescent="0.3">
      <c r="A69" s="47"/>
      <c r="B69" s="47"/>
      <c r="C69" s="47"/>
      <c r="D69" s="106">
        <v>201401092</v>
      </c>
      <c r="E69" s="107"/>
      <c r="F69" s="107"/>
      <c r="G69" s="107"/>
      <c r="H69" s="106" t="s">
        <v>712</v>
      </c>
      <c r="I69" s="108" t="s">
        <v>456</v>
      </c>
      <c r="J69" s="108" t="s">
        <v>475</v>
      </c>
      <c r="K69" s="108" t="s">
        <v>756</v>
      </c>
      <c r="L69" s="75" t="s">
        <v>755</v>
      </c>
      <c r="M69" s="75"/>
      <c r="N69" s="108">
        <v>3556</v>
      </c>
      <c r="O69" s="47"/>
      <c r="P69" s="47"/>
      <c r="Q69" s="47"/>
      <c r="R69" s="47"/>
      <c r="S69" s="75" t="s">
        <v>453</v>
      </c>
      <c r="T69" s="47"/>
      <c r="U69" s="47"/>
      <c r="V69" s="47"/>
      <c r="W69" s="75" t="s">
        <v>757</v>
      </c>
      <c r="X69" s="47"/>
      <c r="Y69" s="75" t="s">
        <v>755</v>
      </c>
      <c r="Z69" s="47"/>
      <c r="AA69" s="75">
        <v>0</v>
      </c>
      <c r="AB69" s="75">
        <v>0</v>
      </c>
      <c r="AC69" s="47"/>
      <c r="AD69" s="47"/>
      <c r="AE69" s="47"/>
      <c r="AF69" s="47"/>
      <c r="AG69" s="47"/>
      <c r="AH69" s="47"/>
      <c r="AI69" s="47"/>
      <c r="AJ69" s="47"/>
      <c r="AK69" s="120"/>
      <c r="AL69" s="120"/>
      <c r="AM69" s="120"/>
    </row>
    <row r="70" spans="1:39" ht="16.5" hidden="1" thickBot="1" x14ac:dyDescent="0.3">
      <c r="A70" s="47"/>
      <c r="B70" s="47"/>
      <c r="C70" s="47"/>
      <c r="D70" s="76">
        <v>201400075</v>
      </c>
      <c r="E70" s="47"/>
      <c r="F70" s="47"/>
      <c r="G70" s="47"/>
      <c r="H70" s="76" t="s">
        <v>629</v>
      </c>
      <c r="I70" s="53" t="s">
        <v>558</v>
      </c>
      <c r="J70" s="53" t="s">
        <v>475</v>
      </c>
      <c r="K70" s="53" t="s">
        <v>630</v>
      </c>
      <c r="L70" s="55">
        <v>41789</v>
      </c>
      <c r="M70" s="55"/>
      <c r="N70" s="53">
        <v>1500</v>
      </c>
      <c r="O70" s="63" t="s">
        <v>452</v>
      </c>
      <c r="P70" s="75">
        <v>31701</v>
      </c>
      <c r="Q70" s="53">
        <v>33200</v>
      </c>
      <c r="R70" s="47"/>
      <c r="S70" s="75" t="s">
        <v>472</v>
      </c>
      <c r="T70" s="47"/>
      <c r="U70" s="47"/>
      <c r="V70" s="54" t="s">
        <v>454</v>
      </c>
      <c r="W70" s="56">
        <v>41783</v>
      </c>
      <c r="X70" s="47"/>
      <c r="Y70" s="55">
        <v>41789</v>
      </c>
      <c r="Z70" s="56">
        <v>41783</v>
      </c>
      <c r="AA70" s="75">
        <v>318</v>
      </c>
      <c r="AB70" s="75">
        <v>389</v>
      </c>
      <c r="AC70" s="47"/>
      <c r="AD70" s="47"/>
      <c r="AE70" s="47"/>
      <c r="AF70" s="47"/>
      <c r="AG70" s="47"/>
      <c r="AH70" s="54">
        <v>6</v>
      </c>
      <c r="AI70" s="47"/>
      <c r="AJ70" s="55">
        <v>41734</v>
      </c>
      <c r="AK70" s="78">
        <v>49</v>
      </c>
      <c r="AL70" s="78">
        <v>6</v>
      </c>
      <c r="AM70" s="78">
        <v>-6</v>
      </c>
    </row>
    <row r="71" spans="1:39" ht="16.5" hidden="1" thickBot="1" x14ac:dyDescent="0.3">
      <c r="A71" s="47"/>
      <c r="B71" s="47"/>
      <c r="C71" s="47"/>
      <c r="D71" s="76">
        <v>201400488</v>
      </c>
      <c r="E71" s="47"/>
      <c r="F71" s="47"/>
      <c r="G71" s="75" t="s">
        <v>640</v>
      </c>
      <c r="H71" s="76" t="s">
        <v>465</v>
      </c>
      <c r="I71" s="76" t="s">
        <v>558</v>
      </c>
      <c r="J71" s="76" t="s">
        <v>475</v>
      </c>
      <c r="K71" s="76" t="s">
        <v>630</v>
      </c>
      <c r="L71" s="55">
        <v>41807</v>
      </c>
      <c r="M71" s="55"/>
      <c r="N71" s="76">
        <v>2000</v>
      </c>
      <c r="O71" s="63" t="s">
        <v>452</v>
      </c>
      <c r="P71" s="75">
        <v>50701</v>
      </c>
      <c r="Q71" s="53">
        <v>52700</v>
      </c>
      <c r="R71" s="47"/>
      <c r="S71" s="75" t="s">
        <v>472</v>
      </c>
      <c r="T71" s="47"/>
      <c r="U71" s="47"/>
      <c r="V71" s="54" t="s">
        <v>454</v>
      </c>
      <c r="W71" s="56">
        <v>41801</v>
      </c>
      <c r="X71" s="47"/>
      <c r="Y71" s="55">
        <v>41807</v>
      </c>
      <c r="Z71" s="56">
        <v>41801</v>
      </c>
      <c r="AA71" s="75">
        <v>4</v>
      </c>
      <c r="AB71" s="75">
        <v>355</v>
      </c>
      <c r="AC71" s="47"/>
      <c r="AD71" s="47"/>
      <c r="AE71" s="47"/>
      <c r="AF71" s="47"/>
      <c r="AG71" s="47"/>
      <c r="AH71" s="54">
        <v>6</v>
      </c>
      <c r="AI71" s="47"/>
      <c r="AJ71" s="55">
        <v>41804</v>
      </c>
      <c r="AK71" s="78">
        <v>-3</v>
      </c>
      <c r="AL71" s="78">
        <v>6</v>
      </c>
      <c r="AM71" s="78">
        <v>-6</v>
      </c>
    </row>
    <row r="72" spans="1:39" ht="15.75" hidden="1" thickBot="1" x14ac:dyDescent="0.3">
      <c r="A72" s="47"/>
      <c r="B72" s="47"/>
      <c r="C72" s="47"/>
      <c r="D72" s="76">
        <v>201400521</v>
      </c>
      <c r="E72" s="47"/>
      <c r="F72" s="47"/>
      <c r="G72" s="75" t="s">
        <v>660</v>
      </c>
      <c r="H72" s="76" t="s">
        <v>481</v>
      </c>
      <c r="I72" s="76" t="s">
        <v>558</v>
      </c>
      <c r="J72" s="76" t="s">
        <v>475</v>
      </c>
      <c r="K72" s="76" t="s">
        <v>630</v>
      </c>
      <c r="L72" s="83">
        <v>41827</v>
      </c>
      <c r="M72" s="83"/>
      <c r="N72" s="76">
        <v>2000</v>
      </c>
      <c r="O72" s="75" t="s">
        <v>452</v>
      </c>
      <c r="P72" s="75">
        <v>66701</v>
      </c>
      <c r="Q72" s="53">
        <v>67800</v>
      </c>
      <c r="R72" s="47"/>
      <c r="S72" s="75" t="s">
        <v>453</v>
      </c>
      <c r="T72" s="47"/>
      <c r="U72" s="47"/>
      <c r="V72" s="47"/>
      <c r="W72" s="83">
        <v>41818</v>
      </c>
      <c r="X72" s="47"/>
      <c r="Y72" s="83">
        <v>41827</v>
      </c>
      <c r="Z72" s="47"/>
      <c r="AA72" s="75">
        <v>0</v>
      </c>
      <c r="AB72" s="75">
        <v>0</v>
      </c>
      <c r="AC72" s="47"/>
      <c r="AD72" s="47"/>
      <c r="AE72" s="47"/>
      <c r="AF72" s="47"/>
      <c r="AG72" s="47"/>
      <c r="AH72" s="54">
        <v>2</v>
      </c>
      <c r="AI72" s="47"/>
      <c r="AJ72" s="55">
        <v>41818</v>
      </c>
      <c r="AK72" s="78">
        <v>0</v>
      </c>
      <c r="AL72" s="78">
        <v>9</v>
      </c>
      <c r="AM72" s="78">
        <v>-41827</v>
      </c>
    </row>
    <row r="73" spans="1:39" ht="15.75" hidden="1" thickBot="1" x14ac:dyDescent="0.3">
      <c r="A73" s="47"/>
      <c r="B73" s="47"/>
      <c r="C73" s="47"/>
      <c r="D73" s="76">
        <v>201400521</v>
      </c>
      <c r="E73" s="47"/>
      <c r="F73" s="47"/>
      <c r="G73" s="75" t="s">
        <v>656</v>
      </c>
      <c r="H73" s="76" t="s">
        <v>478</v>
      </c>
      <c r="I73" s="76" t="s">
        <v>558</v>
      </c>
      <c r="J73" s="76" t="s">
        <v>475</v>
      </c>
      <c r="K73" s="76" t="s">
        <v>630</v>
      </c>
      <c r="L73" s="83">
        <v>41828</v>
      </c>
      <c r="M73" s="83"/>
      <c r="N73" s="76">
        <v>2000</v>
      </c>
      <c r="O73" s="75" t="s">
        <v>452</v>
      </c>
      <c r="P73" s="75">
        <v>57701</v>
      </c>
      <c r="Q73" s="53">
        <v>107700</v>
      </c>
      <c r="R73" s="47"/>
      <c r="S73" s="75" t="s">
        <v>453</v>
      </c>
      <c r="T73" s="47"/>
      <c r="U73" s="47"/>
      <c r="V73" s="47"/>
      <c r="W73" s="83">
        <v>41821</v>
      </c>
      <c r="X73" s="47"/>
      <c r="Y73" s="83">
        <v>41828</v>
      </c>
      <c r="Z73" s="47"/>
      <c r="AA73" s="75">
        <v>0</v>
      </c>
      <c r="AB73" s="75">
        <v>1357</v>
      </c>
      <c r="AC73" s="47"/>
      <c r="AD73" s="47"/>
      <c r="AE73" s="47"/>
      <c r="AF73" s="47"/>
      <c r="AG73" s="47"/>
      <c r="AH73" s="54">
        <v>2</v>
      </c>
      <c r="AI73" s="47"/>
      <c r="AJ73" s="55">
        <v>41811</v>
      </c>
      <c r="AK73" s="78">
        <v>10</v>
      </c>
      <c r="AL73" s="78">
        <v>7</v>
      </c>
      <c r="AM73" s="78">
        <v>-41828</v>
      </c>
    </row>
    <row r="74" spans="1:39" ht="16.5" hidden="1" thickBot="1" x14ac:dyDescent="0.3">
      <c r="A74" s="47"/>
      <c r="B74" s="47"/>
      <c r="C74" s="47"/>
      <c r="D74" s="76">
        <v>201400521</v>
      </c>
      <c r="E74" s="47"/>
      <c r="F74" s="47"/>
      <c r="G74" s="80" t="s">
        <v>685</v>
      </c>
      <c r="H74" s="81" t="s">
        <v>484</v>
      </c>
      <c r="I74" s="80" t="s">
        <v>558</v>
      </c>
      <c r="J74" s="80" t="s">
        <v>475</v>
      </c>
      <c r="K74" s="80" t="s">
        <v>630</v>
      </c>
      <c r="L74" s="83">
        <v>41884</v>
      </c>
      <c r="M74" s="83"/>
      <c r="N74" s="80">
        <v>2000</v>
      </c>
      <c r="O74" s="80" t="s">
        <v>452</v>
      </c>
      <c r="P74" s="80">
        <v>84701</v>
      </c>
      <c r="Q74" s="80">
        <v>86700</v>
      </c>
      <c r="R74" s="79"/>
      <c r="S74" s="80" t="s">
        <v>453</v>
      </c>
      <c r="T74" s="47"/>
      <c r="U74" s="47"/>
      <c r="V74" s="75" t="s">
        <v>454</v>
      </c>
      <c r="W74" s="83">
        <v>41876</v>
      </c>
      <c r="X74" s="66" t="s">
        <v>522</v>
      </c>
      <c r="Y74" s="83">
        <v>41884</v>
      </c>
      <c r="Z74" s="83">
        <v>41885</v>
      </c>
      <c r="AA74" s="75">
        <v>12</v>
      </c>
      <c r="AB74" s="75">
        <v>0</v>
      </c>
      <c r="AC74" s="47"/>
      <c r="AD74" s="47"/>
      <c r="AE74" s="47"/>
      <c r="AF74" s="47"/>
      <c r="AG74" s="47"/>
      <c r="AH74" s="54">
        <v>5</v>
      </c>
      <c r="AI74" s="47"/>
      <c r="AJ74" s="55">
        <v>41867</v>
      </c>
      <c r="AK74" s="78">
        <v>9</v>
      </c>
      <c r="AL74" s="78">
        <v>8</v>
      </c>
      <c r="AM74" s="78">
        <v>1</v>
      </c>
    </row>
    <row r="75" spans="1:39" ht="16.5" hidden="1" thickBot="1" x14ac:dyDescent="0.3">
      <c r="A75" s="47"/>
      <c r="B75" s="47"/>
      <c r="C75" s="47"/>
      <c r="D75" s="91">
        <v>201400932</v>
      </c>
      <c r="E75" s="92"/>
      <c r="F75" s="92"/>
      <c r="G75" s="93" t="s">
        <v>691</v>
      </c>
      <c r="H75" s="91" t="s">
        <v>539</v>
      </c>
      <c r="I75" s="91" t="s">
        <v>558</v>
      </c>
      <c r="J75" s="91" t="s">
        <v>475</v>
      </c>
      <c r="K75" s="91" t="s">
        <v>630</v>
      </c>
      <c r="L75" s="94">
        <v>41900</v>
      </c>
      <c r="M75" s="94"/>
      <c r="N75" s="93">
        <v>3000</v>
      </c>
      <c r="O75" s="93" t="s">
        <v>452</v>
      </c>
      <c r="P75" s="93">
        <v>92701</v>
      </c>
      <c r="Q75" s="91">
        <v>95700</v>
      </c>
      <c r="R75" s="92"/>
      <c r="S75" s="93" t="s">
        <v>453</v>
      </c>
      <c r="T75" s="92"/>
      <c r="U75" s="92"/>
      <c r="V75" s="92"/>
      <c r="W75" s="94">
        <v>41897</v>
      </c>
      <c r="X75" s="68" t="s">
        <v>522</v>
      </c>
      <c r="Y75" s="94">
        <v>41900</v>
      </c>
      <c r="Z75" s="83">
        <v>41900</v>
      </c>
      <c r="AA75" s="75">
        <v>43</v>
      </c>
      <c r="AB75" s="75">
        <v>1545</v>
      </c>
      <c r="AC75" s="47"/>
      <c r="AD75" s="47"/>
      <c r="AE75" s="47"/>
      <c r="AF75" s="47"/>
      <c r="AG75" s="47"/>
      <c r="AH75" s="54">
        <v>3</v>
      </c>
      <c r="AI75" s="47"/>
      <c r="AJ75" s="55">
        <v>41888</v>
      </c>
      <c r="AK75" s="78">
        <v>9</v>
      </c>
      <c r="AL75" s="78">
        <v>3</v>
      </c>
      <c r="AM75" s="78">
        <v>0</v>
      </c>
    </row>
    <row r="76" spans="1:39" ht="16.5" hidden="1" thickBot="1" x14ac:dyDescent="0.3">
      <c r="A76" s="47"/>
      <c r="B76" s="47"/>
      <c r="C76" s="47"/>
      <c r="D76" s="95">
        <v>201400932</v>
      </c>
      <c r="E76" s="96"/>
      <c r="F76" s="96"/>
      <c r="G76" s="97" t="s">
        <v>708</v>
      </c>
      <c r="H76" s="95" t="s">
        <v>560</v>
      </c>
      <c r="I76" s="97" t="s">
        <v>558</v>
      </c>
      <c r="J76" s="97" t="s">
        <v>475</v>
      </c>
      <c r="K76" s="97" t="s">
        <v>630</v>
      </c>
      <c r="L76" s="83">
        <v>41928</v>
      </c>
      <c r="M76" s="83"/>
      <c r="N76" s="97">
        <v>4000</v>
      </c>
      <c r="O76" s="75" t="s">
        <v>452</v>
      </c>
      <c r="P76" s="47"/>
      <c r="Q76" s="47"/>
      <c r="R76" s="47"/>
      <c r="S76" s="75" t="s">
        <v>453</v>
      </c>
      <c r="T76" s="47"/>
      <c r="U76" s="47"/>
      <c r="V76" s="47"/>
      <c r="W76" s="83">
        <v>41925</v>
      </c>
      <c r="X76" s="66" t="s">
        <v>522</v>
      </c>
      <c r="Y76" s="83">
        <v>41928</v>
      </c>
      <c r="Z76" s="47"/>
      <c r="AA76" s="75">
        <v>6</v>
      </c>
      <c r="AB76" s="75">
        <v>0</v>
      </c>
      <c r="AC76" s="47"/>
      <c r="AD76" s="47"/>
      <c r="AE76" s="47"/>
      <c r="AF76" s="47"/>
      <c r="AG76" s="47"/>
      <c r="AH76" s="54">
        <v>3</v>
      </c>
      <c r="AI76" s="47"/>
      <c r="AJ76" s="55">
        <v>41916</v>
      </c>
      <c r="AK76" s="78">
        <v>9</v>
      </c>
      <c r="AL76" s="78">
        <v>3</v>
      </c>
      <c r="AM76" s="78">
        <v>-41928</v>
      </c>
    </row>
    <row r="77" spans="1:39" ht="16.5" hidden="1" thickBot="1" x14ac:dyDescent="0.3">
      <c r="A77" s="47"/>
      <c r="B77" s="47"/>
      <c r="C77" s="47"/>
      <c r="D77" s="91">
        <v>201401092</v>
      </c>
      <c r="E77" s="92"/>
      <c r="F77" s="92"/>
      <c r="G77" s="93" t="s">
        <v>731</v>
      </c>
      <c r="H77" s="91" t="s">
        <v>584</v>
      </c>
      <c r="I77" s="93" t="s">
        <v>558</v>
      </c>
      <c r="J77" s="93" t="s">
        <v>475</v>
      </c>
      <c r="K77" s="93" t="s">
        <v>630</v>
      </c>
      <c r="L77" s="94">
        <v>41940</v>
      </c>
      <c r="M77" s="94"/>
      <c r="N77" s="93">
        <v>3000</v>
      </c>
      <c r="O77" s="93" t="s">
        <v>452</v>
      </c>
      <c r="P77" s="92"/>
      <c r="Q77" s="92"/>
      <c r="R77" s="92"/>
      <c r="S77" s="93" t="s">
        <v>453</v>
      </c>
      <c r="T77" s="92"/>
      <c r="U77" s="92"/>
      <c r="V77" s="92"/>
      <c r="W77" s="94">
        <v>41937</v>
      </c>
      <c r="X77" s="68" t="s">
        <v>522</v>
      </c>
      <c r="Y77" s="94">
        <v>41940</v>
      </c>
      <c r="Z77" s="47"/>
      <c r="AA77" s="75">
        <v>22</v>
      </c>
      <c r="AB77" s="75">
        <v>0</v>
      </c>
      <c r="AC77" s="47"/>
      <c r="AD77" s="47"/>
      <c r="AE77" s="47"/>
      <c r="AF77" s="47"/>
      <c r="AG77" s="47"/>
      <c r="AH77" s="54">
        <v>3</v>
      </c>
      <c r="AI77" s="47"/>
      <c r="AJ77" s="55">
        <v>41923</v>
      </c>
      <c r="AK77" s="78">
        <v>14</v>
      </c>
      <c r="AL77" s="78">
        <v>3</v>
      </c>
      <c r="AM77" s="78">
        <v>-41940</v>
      </c>
    </row>
    <row r="78" spans="1:39" ht="16.5" hidden="1" thickBot="1" x14ac:dyDescent="0.3">
      <c r="A78" s="47"/>
      <c r="B78" s="47"/>
      <c r="C78" s="47"/>
      <c r="D78" s="95">
        <v>201400932</v>
      </c>
      <c r="E78" s="96"/>
      <c r="F78" s="96"/>
      <c r="G78" s="96"/>
      <c r="H78" s="97" t="s">
        <v>712</v>
      </c>
      <c r="I78" s="97" t="s">
        <v>558</v>
      </c>
      <c r="J78" s="97" t="s">
        <v>475</v>
      </c>
      <c r="K78" s="97" t="s">
        <v>630</v>
      </c>
      <c r="L78" s="83">
        <v>41987</v>
      </c>
      <c r="M78" s="83"/>
      <c r="N78" s="97">
        <v>-3700</v>
      </c>
      <c r="O78" s="47"/>
      <c r="P78" s="47"/>
      <c r="Q78" s="47"/>
      <c r="R78" s="47"/>
      <c r="S78" s="75" t="s">
        <v>453</v>
      </c>
      <c r="T78" s="47"/>
      <c r="U78" s="47"/>
      <c r="V78" s="47"/>
      <c r="W78" s="83">
        <v>41986</v>
      </c>
      <c r="X78" s="66" t="s">
        <v>522</v>
      </c>
      <c r="Y78" s="83">
        <v>41987</v>
      </c>
      <c r="Z78" s="47"/>
      <c r="AA78" s="75">
        <v>0</v>
      </c>
      <c r="AB78" s="75">
        <v>0</v>
      </c>
      <c r="AC78" s="47"/>
      <c r="AD78" s="47"/>
      <c r="AE78" s="47"/>
      <c r="AF78" s="47"/>
      <c r="AG78" s="47"/>
      <c r="AH78" s="47"/>
      <c r="AI78" s="47"/>
      <c r="AJ78" s="55">
        <v>41986</v>
      </c>
      <c r="AK78" s="78">
        <v>0</v>
      </c>
      <c r="AL78" s="78">
        <v>1</v>
      </c>
      <c r="AM78" s="78">
        <v>-41987</v>
      </c>
    </row>
    <row r="79" spans="1:39" ht="16.5" hidden="1" thickBot="1" x14ac:dyDescent="0.3">
      <c r="A79" s="47"/>
      <c r="B79" s="47"/>
      <c r="C79" s="47"/>
      <c r="D79" s="76">
        <v>201400932</v>
      </c>
      <c r="E79" s="47"/>
      <c r="F79" s="47"/>
      <c r="G79" s="75" t="s">
        <v>705</v>
      </c>
      <c r="H79" s="76" t="s">
        <v>530</v>
      </c>
      <c r="I79" s="75" t="s">
        <v>456</v>
      </c>
      <c r="J79" s="75" t="s">
        <v>643</v>
      </c>
      <c r="K79" s="75" t="s">
        <v>706</v>
      </c>
      <c r="L79" s="83">
        <v>41898</v>
      </c>
      <c r="M79" s="83"/>
      <c r="N79" s="75">
        <v>1500</v>
      </c>
      <c r="O79" s="75" t="s">
        <v>452</v>
      </c>
      <c r="P79" s="75">
        <v>107701</v>
      </c>
      <c r="Q79" s="75">
        <v>109200</v>
      </c>
      <c r="R79" s="47"/>
      <c r="S79" s="75" t="s">
        <v>453</v>
      </c>
      <c r="T79" s="47"/>
      <c r="U79" s="47"/>
      <c r="V79" s="47"/>
      <c r="W79" s="83">
        <v>41895</v>
      </c>
      <c r="X79" s="66" t="s">
        <v>522</v>
      </c>
      <c r="Y79" s="83">
        <v>41898</v>
      </c>
      <c r="Z79" s="47"/>
      <c r="AA79" s="75">
        <v>12</v>
      </c>
      <c r="AB79" s="75">
        <v>92</v>
      </c>
      <c r="AC79" s="47"/>
      <c r="AD79" s="47"/>
      <c r="AE79" s="47"/>
      <c r="AF79" s="47"/>
      <c r="AG79" s="47"/>
      <c r="AH79" s="54">
        <v>3</v>
      </c>
      <c r="AI79" s="47"/>
      <c r="AJ79" s="55">
        <v>41881</v>
      </c>
      <c r="AK79" s="78">
        <v>14</v>
      </c>
      <c r="AL79" s="78">
        <v>3</v>
      </c>
      <c r="AM79" s="78">
        <v>-41898</v>
      </c>
    </row>
    <row r="80" spans="1:39" ht="16.5" hidden="1" thickBot="1" x14ac:dyDescent="0.3">
      <c r="A80" s="47"/>
      <c r="B80" s="47"/>
      <c r="C80" s="47"/>
      <c r="D80" s="76">
        <v>201401092</v>
      </c>
      <c r="E80" s="47"/>
      <c r="F80" s="47"/>
      <c r="G80" s="75" t="s">
        <v>718</v>
      </c>
      <c r="H80" s="76" t="s">
        <v>714</v>
      </c>
      <c r="I80" s="75" t="s">
        <v>456</v>
      </c>
      <c r="J80" s="75" t="s">
        <v>643</v>
      </c>
      <c r="K80" s="75" t="s">
        <v>706</v>
      </c>
      <c r="L80" s="83">
        <v>41917</v>
      </c>
      <c r="M80" s="83"/>
      <c r="N80" s="75">
        <v>3000</v>
      </c>
      <c r="O80" s="75" t="s">
        <v>452</v>
      </c>
      <c r="P80" s="75">
        <v>128701</v>
      </c>
      <c r="Q80" s="75">
        <v>131700</v>
      </c>
      <c r="R80" s="47"/>
      <c r="S80" s="75" t="s">
        <v>453</v>
      </c>
      <c r="T80" s="47"/>
      <c r="U80" s="47"/>
      <c r="V80" s="47"/>
      <c r="W80" s="83">
        <v>41908</v>
      </c>
      <c r="X80" s="66" t="s">
        <v>522</v>
      </c>
      <c r="Y80" s="83">
        <v>41917</v>
      </c>
      <c r="Z80" s="47"/>
      <c r="AA80" s="75">
        <v>86</v>
      </c>
      <c r="AB80" s="75">
        <v>0</v>
      </c>
      <c r="AC80" s="47"/>
      <c r="AD80" s="47"/>
      <c r="AE80" s="47"/>
      <c r="AF80" s="47"/>
      <c r="AG80" s="47"/>
      <c r="AH80" s="54">
        <v>2</v>
      </c>
      <c r="AI80" s="47"/>
      <c r="AJ80" s="55">
        <v>41895</v>
      </c>
      <c r="AK80" s="78">
        <v>13</v>
      </c>
      <c r="AL80" s="78">
        <v>9</v>
      </c>
      <c r="AM80" s="78">
        <v>-41917</v>
      </c>
    </row>
    <row r="81" spans="1:39" ht="16.5" hidden="1" thickBot="1" x14ac:dyDescent="0.3">
      <c r="A81" s="47"/>
      <c r="B81" s="47"/>
      <c r="C81" s="47"/>
      <c r="D81" s="76">
        <v>201400932</v>
      </c>
      <c r="E81" s="47"/>
      <c r="F81" s="47"/>
      <c r="G81" s="75" t="s">
        <v>710</v>
      </c>
      <c r="H81" s="76" t="s">
        <v>539</v>
      </c>
      <c r="I81" s="75" t="s">
        <v>456</v>
      </c>
      <c r="J81" s="75" t="s">
        <v>643</v>
      </c>
      <c r="K81" s="75" t="s">
        <v>706</v>
      </c>
      <c r="L81" s="83">
        <v>41928</v>
      </c>
      <c r="M81" s="83"/>
      <c r="N81" s="75">
        <v>500</v>
      </c>
      <c r="O81" s="75" t="s">
        <v>452</v>
      </c>
      <c r="P81" s="75">
        <v>109201</v>
      </c>
      <c r="Q81" s="75">
        <v>109700</v>
      </c>
      <c r="R81" s="47"/>
      <c r="S81" s="75" t="s">
        <v>453</v>
      </c>
      <c r="T81" s="47"/>
      <c r="U81" s="47"/>
      <c r="V81" s="47"/>
      <c r="W81" s="83">
        <v>41908</v>
      </c>
      <c r="X81" s="66" t="s">
        <v>522</v>
      </c>
      <c r="Y81" s="83">
        <v>41928</v>
      </c>
      <c r="Z81" s="47"/>
      <c r="AA81" s="75">
        <v>0</v>
      </c>
      <c r="AB81" s="75">
        <v>0</v>
      </c>
      <c r="AC81" s="47"/>
      <c r="AD81" s="47"/>
      <c r="AE81" s="47"/>
      <c r="AF81" s="47"/>
      <c r="AG81" s="47"/>
      <c r="AH81" s="54">
        <v>20</v>
      </c>
      <c r="AI81" s="47"/>
      <c r="AJ81" s="55">
        <v>41888</v>
      </c>
      <c r="AK81" s="78">
        <v>20</v>
      </c>
      <c r="AL81" s="78">
        <v>20</v>
      </c>
      <c r="AM81" s="78">
        <v>-41928</v>
      </c>
    </row>
    <row r="82" spans="1:39" ht="16.5" hidden="1" thickBot="1" x14ac:dyDescent="0.3">
      <c r="A82" s="47"/>
      <c r="B82" s="47"/>
      <c r="C82" s="47"/>
      <c r="D82" s="76">
        <v>201401248</v>
      </c>
      <c r="E82" s="47"/>
      <c r="F82" s="47"/>
      <c r="G82" s="75" t="s">
        <v>740</v>
      </c>
      <c r="H82" s="76" t="s">
        <v>584</v>
      </c>
      <c r="I82" s="75" t="s">
        <v>456</v>
      </c>
      <c r="J82" s="75" t="s">
        <v>643</v>
      </c>
      <c r="K82" s="75" t="s">
        <v>706</v>
      </c>
      <c r="L82" s="83">
        <v>41953</v>
      </c>
      <c r="M82" s="83"/>
      <c r="N82" s="75">
        <v>2000</v>
      </c>
      <c r="O82" s="47"/>
      <c r="P82" s="47"/>
      <c r="Q82" s="47"/>
      <c r="R82" s="47"/>
      <c r="S82" s="75" t="s">
        <v>453</v>
      </c>
      <c r="T82" s="47"/>
      <c r="U82" s="47"/>
      <c r="V82" s="47"/>
      <c r="W82" s="83">
        <v>41950</v>
      </c>
      <c r="X82" s="66" t="s">
        <v>522</v>
      </c>
      <c r="Y82" s="83">
        <v>41953</v>
      </c>
      <c r="Z82" s="47"/>
      <c r="AA82" s="75">
        <v>61</v>
      </c>
      <c r="AB82" s="75">
        <v>35</v>
      </c>
      <c r="AC82" s="47"/>
      <c r="AD82" s="47"/>
      <c r="AE82" s="47"/>
      <c r="AF82" s="47"/>
      <c r="AG82" s="47"/>
      <c r="AH82" s="54">
        <v>3</v>
      </c>
      <c r="AI82" s="47"/>
      <c r="AJ82" s="55">
        <v>41923</v>
      </c>
      <c r="AK82" s="78">
        <v>27</v>
      </c>
      <c r="AL82" s="78">
        <v>3</v>
      </c>
      <c r="AM82" s="78">
        <v>-41953</v>
      </c>
    </row>
    <row r="83" spans="1:39" ht="16.5" hidden="1" thickBot="1" x14ac:dyDescent="0.3">
      <c r="A83" s="47"/>
      <c r="B83" s="47"/>
      <c r="C83" s="47"/>
      <c r="D83" s="76">
        <v>201401248</v>
      </c>
      <c r="E83" s="47"/>
      <c r="F83" s="47"/>
      <c r="G83" s="75" t="s">
        <v>746</v>
      </c>
      <c r="H83" s="76" t="s">
        <v>587</v>
      </c>
      <c r="I83" s="76" t="s">
        <v>456</v>
      </c>
      <c r="J83" s="76" t="s">
        <v>643</v>
      </c>
      <c r="K83" s="76" t="s">
        <v>706</v>
      </c>
      <c r="L83" s="83">
        <v>41960</v>
      </c>
      <c r="M83" s="83"/>
      <c r="N83" s="76">
        <v>2000</v>
      </c>
      <c r="O83" s="47"/>
      <c r="P83" s="47"/>
      <c r="Q83" s="47"/>
      <c r="R83" s="47"/>
      <c r="S83" s="75" t="s">
        <v>453</v>
      </c>
      <c r="T83" s="47"/>
      <c r="U83" s="47"/>
      <c r="V83" s="47"/>
      <c r="W83" s="83">
        <v>41956</v>
      </c>
      <c r="X83" s="66" t="s">
        <v>522</v>
      </c>
      <c r="Y83" s="83">
        <v>41960</v>
      </c>
      <c r="Z83" s="47"/>
      <c r="AA83" s="75">
        <v>0</v>
      </c>
      <c r="AB83" s="75">
        <v>0</v>
      </c>
      <c r="AC83" s="47"/>
      <c r="AD83" s="47"/>
      <c r="AE83" s="47"/>
      <c r="AF83" s="47"/>
      <c r="AG83" s="47"/>
      <c r="AH83" s="54">
        <v>8</v>
      </c>
      <c r="AI83" s="47"/>
      <c r="AJ83" s="55">
        <v>41930</v>
      </c>
      <c r="AK83" s="78">
        <v>26</v>
      </c>
      <c r="AL83" s="78">
        <v>4</v>
      </c>
      <c r="AM83" s="78">
        <v>-41960</v>
      </c>
    </row>
    <row r="84" spans="1:39" ht="16.5" hidden="1" thickBot="1" x14ac:dyDescent="0.3">
      <c r="A84" s="47"/>
      <c r="B84" s="47"/>
      <c r="C84" s="47"/>
      <c r="D84" s="76">
        <v>201401618</v>
      </c>
      <c r="E84" s="47"/>
      <c r="F84" s="47"/>
      <c r="G84" s="47"/>
      <c r="H84" s="47"/>
      <c r="I84" s="47"/>
      <c r="J84" s="75" t="s">
        <v>751</v>
      </c>
      <c r="K84" s="75" t="s">
        <v>706</v>
      </c>
      <c r="L84" s="83">
        <v>41983</v>
      </c>
      <c r="M84" s="83"/>
      <c r="N84" s="75">
        <v>2000</v>
      </c>
      <c r="O84" s="47"/>
      <c r="P84" s="47"/>
      <c r="Q84" s="47"/>
      <c r="R84" s="47"/>
      <c r="S84" s="75" t="s">
        <v>453</v>
      </c>
      <c r="T84" s="47"/>
      <c r="U84" s="47"/>
      <c r="V84" s="47"/>
      <c r="W84" s="83">
        <v>41979</v>
      </c>
      <c r="X84" s="66" t="s">
        <v>522</v>
      </c>
      <c r="Y84" s="83">
        <v>41983</v>
      </c>
      <c r="Z84" s="47"/>
      <c r="AA84" s="75">
        <v>0</v>
      </c>
      <c r="AB84" s="75">
        <v>144</v>
      </c>
      <c r="AC84" s="47"/>
      <c r="AD84" s="47"/>
      <c r="AE84" s="47"/>
      <c r="AF84" s="47"/>
      <c r="AG84" s="47"/>
      <c r="AH84" s="47"/>
      <c r="AI84" s="47"/>
      <c r="AJ84" s="55">
        <v>41972</v>
      </c>
      <c r="AK84" s="78">
        <v>7</v>
      </c>
      <c r="AL84" s="78">
        <v>4</v>
      </c>
      <c r="AM84" s="78">
        <v>-41983</v>
      </c>
    </row>
    <row r="85" spans="1:39" ht="15.75" hidden="1" thickBot="1" x14ac:dyDescent="0.3">
      <c r="A85" s="75">
        <v>1</v>
      </c>
      <c r="B85" s="76" t="s">
        <v>611</v>
      </c>
      <c r="C85" s="77">
        <v>41674</v>
      </c>
      <c r="D85" s="76">
        <v>201302082</v>
      </c>
      <c r="E85" s="76" t="s">
        <v>450</v>
      </c>
      <c r="F85" s="76">
        <v>500</v>
      </c>
      <c r="G85" s="47"/>
      <c r="H85" s="76" t="s">
        <v>612</v>
      </c>
      <c r="I85" s="53" t="s">
        <v>558</v>
      </c>
      <c r="J85" s="53" t="s">
        <v>475</v>
      </c>
      <c r="K85" s="53" t="s">
        <v>613</v>
      </c>
      <c r="L85" s="55">
        <v>41679</v>
      </c>
      <c r="M85" s="55"/>
      <c r="N85" s="53">
        <v>500</v>
      </c>
      <c r="O85" s="54" t="s">
        <v>452</v>
      </c>
      <c r="P85" s="54">
        <v>1</v>
      </c>
      <c r="Q85" s="53">
        <v>500</v>
      </c>
      <c r="R85" s="47"/>
      <c r="S85" s="54" t="s">
        <v>453</v>
      </c>
      <c r="T85" s="47"/>
      <c r="U85" s="47"/>
      <c r="V85" s="54" t="s">
        <v>454</v>
      </c>
      <c r="W85" s="55">
        <v>41675</v>
      </c>
      <c r="X85" s="47"/>
      <c r="Y85" s="55">
        <v>41679</v>
      </c>
      <c r="Z85" s="47"/>
      <c r="AA85" s="75">
        <v>0</v>
      </c>
      <c r="AB85" s="75">
        <v>4</v>
      </c>
      <c r="AC85" s="47"/>
      <c r="AD85" s="47"/>
      <c r="AE85" s="47"/>
      <c r="AF85" s="47"/>
      <c r="AG85" s="47"/>
      <c r="AH85" s="54">
        <v>4</v>
      </c>
      <c r="AI85" s="55">
        <v>41763</v>
      </c>
      <c r="AJ85" s="55">
        <v>41678</v>
      </c>
      <c r="AK85" s="78">
        <v>-3</v>
      </c>
      <c r="AL85" s="78">
        <v>4</v>
      </c>
      <c r="AM85" s="78">
        <v>-41679</v>
      </c>
    </row>
    <row r="86" spans="1:39" ht="15.75" hidden="1" thickBot="1" x14ac:dyDescent="0.3">
      <c r="A86" s="75">
        <v>11</v>
      </c>
      <c r="B86" s="76" t="s">
        <v>611</v>
      </c>
      <c r="C86" s="77">
        <v>41687</v>
      </c>
      <c r="D86" s="76">
        <v>201302201</v>
      </c>
      <c r="E86" s="76" t="s">
        <v>450</v>
      </c>
      <c r="F86" s="76">
        <v>500</v>
      </c>
      <c r="G86" s="47"/>
      <c r="H86" s="76" t="s">
        <v>618</v>
      </c>
      <c r="I86" s="53" t="s">
        <v>558</v>
      </c>
      <c r="J86" s="53" t="s">
        <v>475</v>
      </c>
      <c r="K86" s="53" t="s">
        <v>613</v>
      </c>
      <c r="L86" s="55">
        <v>41708</v>
      </c>
      <c r="M86" s="55"/>
      <c r="N86" s="53">
        <v>500</v>
      </c>
      <c r="O86" s="54" t="s">
        <v>452</v>
      </c>
      <c r="P86" s="54">
        <v>1501</v>
      </c>
      <c r="Q86" s="53">
        <v>2000</v>
      </c>
      <c r="R86" s="47"/>
      <c r="S86" s="54" t="s">
        <v>453</v>
      </c>
      <c r="T86" s="47"/>
      <c r="U86" s="47"/>
      <c r="V86" s="54" t="s">
        <v>454</v>
      </c>
      <c r="W86" s="55">
        <v>41704</v>
      </c>
      <c r="X86" s="47"/>
      <c r="Y86" s="55">
        <v>41708</v>
      </c>
      <c r="Z86" s="47"/>
      <c r="AA86" s="75">
        <v>0</v>
      </c>
      <c r="AB86" s="75">
        <v>62</v>
      </c>
      <c r="AC86" s="47"/>
      <c r="AD86" s="47"/>
      <c r="AE86" s="47"/>
      <c r="AF86" s="47"/>
      <c r="AG86" s="47"/>
      <c r="AH86" s="54">
        <v>4</v>
      </c>
      <c r="AI86" s="55">
        <v>41812</v>
      </c>
      <c r="AJ86" s="55">
        <v>41692</v>
      </c>
      <c r="AK86" s="78">
        <v>12</v>
      </c>
      <c r="AL86" s="78">
        <v>4</v>
      </c>
      <c r="AM86" s="78">
        <v>-41708</v>
      </c>
    </row>
    <row r="87" spans="1:39" ht="15.75" hidden="1" thickBot="1" x14ac:dyDescent="0.3">
      <c r="A87" s="75">
        <v>12</v>
      </c>
      <c r="B87" s="76" t="s">
        <v>611</v>
      </c>
      <c r="C87" s="77">
        <v>41689</v>
      </c>
      <c r="D87" s="76">
        <v>201302287</v>
      </c>
      <c r="E87" s="76" t="s">
        <v>450</v>
      </c>
      <c r="F87" s="76">
        <v>500</v>
      </c>
      <c r="G87" s="47"/>
      <c r="H87" s="76" t="s">
        <v>618</v>
      </c>
      <c r="I87" s="53" t="s">
        <v>558</v>
      </c>
      <c r="J87" s="53" t="s">
        <v>475</v>
      </c>
      <c r="K87" s="53" t="s">
        <v>613</v>
      </c>
      <c r="L87" s="55">
        <v>41708</v>
      </c>
      <c r="M87" s="55"/>
      <c r="N87" s="53">
        <v>500</v>
      </c>
      <c r="O87" s="54" t="s">
        <v>452</v>
      </c>
      <c r="P87" s="54">
        <v>4001</v>
      </c>
      <c r="Q87" s="53">
        <v>4500</v>
      </c>
      <c r="R87" s="47"/>
      <c r="S87" s="54" t="s">
        <v>453</v>
      </c>
      <c r="T87" s="47"/>
      <c r="U87" s="47"/>
      <c r="V87" s="54" t="s">
        <v>454</v>
      </c>
      <c r="W87" s="55">
        <v>41704</v>
      </c>
      <c r="X87" s="47"/>
      <c r="Y87" s="55">
        <v>41708</v>
      </c>
      <c r="Z87" s="47"/>
      <c r="AA87" s="75">
        <v>0</v>
      </c>
      <c r="AB87" s="75">
        <v>0</v>
      </c>
      <c r="AC87" s="47"/>
      <c r="AD87" s="47"/>
      <c r="AE87" s="47"/>
      <c r="AF87" s="47"/>
      <c r="AG87" s="47"/>
      <c r="AH87" s="54">
        <v>4</v>
      </c>
      <c r="AI87" s="55">
        <v>41819</v>
      </c>
      <c r="AJ87" s="55">
        <v>41692</v>
      </c>
      <c r="AK87" s="78">
        <v>12</v>
      </c>
      <c r="AL87" s="78">
        <v>4</v>
      </c>
      <c r="AM87" s="78">
        <v>-41708</v>
      </c>
    </row>
    <row r="88" spans="1:39" ht="15.75" hidden="1" thickBot="1" x14ac:dyDescent="0.3">
      <c r="A88" s="75">
        <v>13</v>
      </c>
      <c r="B88" s="76" t="s">
        <v>611</v>
      </c>
      <c r="C88" s="77">
        <v>41702</v>
      </c>
      <c r="D88" s="76">
        <v>201302458</v>
      </c>
      <c r="E88" s="76" t="s">
        <v>450</v>
      </c>
      <c r="F88" s="76">
        <v>1000</v>
      </c>
      <c r="G88" s="47"/>
      <c r="H88" s="76" t="s">
        <v>619</v>
      </c>
      <c r="I88" s="53" t="s">
        <v>558</v>
      </c>
      <c r="J88" s="53" t="s">
        <v>475</v>
      </c>
      <c r="K88" s="53" t="s">
        <v>613</v>
      </c>
      <c r="L88" s="55">
        <v>41708</v>
      </c>
      <c r="M88" s="55"/>
      <c r="N88" s="53">
        <v>1000</v>
      </c>
      <c r="O88" s="54" t="s">
        <v>452</v>
      </c>
      <c r="P88" s="54">
        <v>4501</v>
      </c>
      <c r="Q88" s="53">
        <v>5500</v>
      </c>
      <c r="R88" s="47"/>
      <c r="S88" s="54" t="s">
        <v>453</v>
      </c>
      <c r="T88" s="47"/>
      <c r="U88" s="47"/>
      <c r="V88" s="54" t="s">
        <v>454</v>
      </c>
      <c r="W88" s="55">
        <v>41704</v>
      </c>
      <c r="X88" s="47"/>
      <c r="Y88" s="55">
        <v>41708</v>
      </c>
      <c r="Z88" s="47"/>
      <c r="AA88" s="75">
        <v>0</v>
      </c>
      <c r="AB88" s="75">
        <v>0</v>
      </c>
      <c r="AC88" s="47"/>
      <c r="AD88" s="47"/>
      <c r="AE88" s="47"/>
      <c r="AF88" s="47"/>
      <c r="AG88" s="47"/>
      <c r="AH88" s="54">
        <v>4</v>
      </c>
      <c r="AI88" s="55">
        <v>41826</v>
      </c>
      <c r="AJ88" s="55">
        <v>41706</v>
      </c>
      <c r="AK88" s="78">
        <v>-2</v>
      </c>
      <c r="AL88" s="78">
        <v>4</v>
      </c>
      <c r="AM88" s="78">
        <v>-41708</v>
      </c>
    </row>
    <row r="89" spans="1:39" ht="16.5" hidden="1" thickBot="1" x14ac:dyDescent="0.3">
      <c r="A89" s="75">
        <v>16</v>
      </c>
      <c r="B89" s="76" t="s">
        <v>611</v>
      </c>
      <c r="C89" s="77">
        <v>41703</v>
      </c>
      <c r="D89" s="76">
        <v>201302492</v>
      </c>
      <c r="E89" s="76" t="s">
        <v>450</v>
      </c>
      <c r="F89" s="76">
        <v>1400</v>
      </c>
      <c r="G89" s="47"/>
      <c r="H89" s="76" t="s">
        <v>619</v>
      </c>
      <c r="I89" s="53" t="s">
        <v>558</v>
      </c>
      <c r="J89" s="53" t="s">
        <v>475</v>
      </c>
      <c r="K89" s="53" t="s">
        <v>613</v>
      </c>
      <c r="L89" s="55">
        <v>41725</v>
      </c>
      <c r="M89" s="55"/>
      <c r="N89" s="53">
        <v>1400</v>
      </c>
      <c r="O89" s="54" t="s">
        <v>452</v>
      </c>
      <c r="P89" s="54">
        <v>7501</v>
      </c>
      <c r="Q89" s="53">
        <v>8900</v>
      </c>
      <c r="R89" s="47"/>
      <c r="S89" s="54" t="s">
        <v>453</v>
      </c>
      <c r="T89" s="47"/>
      <c r="U89" s="47"/>
      <c r="V89" s="54" t="s">
        <v>454</v>
      </c>
      <c r="W89" s="55">
        <v>41719</v>
      </c>
      <c r="X89" s="47"/>
      <c r="Y89" s="55">
        <v>41725</v>
      </c>
      <c r="Z89" s="56">
        <v>41719</v>
      </c>
      <c r="AA89" s="75">
        <v>83</v>
      </c>
      <c r="AB89" s="75">
        <v>46</v>
      </c>
      <c r="AC89" s="47"/>
      <c r="AD89" s="47"/>
      <c r="AE89" s="47"/>
      <c r="AF89" s="47"/>
      <c r="AG89" s="47"/>
      <c r="AH89" s="54">
        <v>6</v>
      </c>
      <c r="AI89" s="55">
        <v>41847</v>
      </c>
      <c r="AJ89" s="55">
        <v>41706</v>
      </c>
      <c r="AK89" s="78">
        <v>13</v>
      </c>
      <c r="AL89" s="78">
        <v>6</v>
      </c>
      <c r="AM89" s="78">
        <v>-6</v>
      </c>
    </row>
    <row r="90" spans="1:39" ht="16.5" hidden="1" thickBot="1" x14ac:dyDescent="0.3">
      <c r="A90" s="47"/>
      <c r="B90" s="47"/>
      <c r="C90" s="47"/>
      <c r="D90" s="76">
        <v>201302484</v>
      </c>
      <c r="E90" s="47"/>
      <c r="F90" s="47"/>
      <c r="G90" s="47"/>
      <c r="H90" s="76" t="s">
        <v>620</v>
      </c>
      <c r="I90" s="53" t="s">
        <v>558</v>
      </c>
      <c r="J90" s="53" t="s">
        <v>475</v>
      </c>
      <c r="K90" s="53" t="s">
        <v>613</v>
      </c>
      <c r="L90" s="60">
        <v>41753</v>
      </c>
      <c r="M90" s="60"/>
      <c r="N90" s="53">
        <v>1500</v>
      </c>
      <c r="O90" s="58" t="s">
        <v>452</v>
      </c>
      <c r="P90" s="58">
        <v>12701</v>
      </c>
      <c r="Q90" s="59">
        <v>14200</v>
      </c>
      <c r="R90" s="79"/>
      <c r="S90" s="58" t="s">
        <v>453</v>
      </c>
      <c r="T90" s="79"/>
      <c r="U90" s="79"/>
      <c r="V90" s="58" t="s">
        <v>454</v>
      </c>
      <c r="W90" s="60">
        <v>41751</v>
      </c>
      <c r="X90" s="79"/>
      <c r="Y90" s="60">
        <v>41753</v>
      </c>
      <c r="Z90" s="61">
        <v>41751</v>
      </c>
      <c r="AA90" s="80">
        <v>1</v>
      </c>
      <c r="AB90" s="80">
        <v>36</v>
      </c>
      <c r="AC90" s="79"/>
      <c r="AD90" s="47"/>
      <c r="AE90" s="47"/>
      <c r="AF90" s="47"/>
      <c r="AG90" s="47"/>
      <c r="AH90" s="54">
        <v>5</v>
      </c>
      <c r="AI90" s="55">
        <v>41889</v>
      </c>
      <c r="AJ90" s="55">
        <v>41713</v>
      </c>
      <c r="AK90" s="78">
        <v>38</v>
      </c>
      <c r="AL90" s="78">
        <v>2</v>
      </c>
      <c r="AM90" s="78">
        <v>-2</v>
      </c>
    </row>
    <row r="91" spans="1:39" ht="16.5" hidden="1" thickBot="1" x14ac:dyDescent="0.3">
      <c r="A91" s="47"/>
      <c r="B91" s="47"/>
      <c r="C91" s="47"/>
      <c r="D91" s="76">
        <v>201302488</v>
      </c>
      <c r="E91" s="47"/>
      <c r="F91" s="47"/>
      <c r="G91" s="47"/>
      <c r="H91" s="76" t="s">
        <v>628</v>
      </c>
      <c r="I91" s="53" t="s">
        <v>558</v>
      </c>
      <c r="J91" s="53" t="s">
        <v>475</v>
      </c>
      <c r="K91" s="76" t="s">
        <v>613</v>
      </c>
      <c r="L91" s="83">
        <v>41773</v>
      </c>
      <c r="M91" s="83"/>
      <c r="N91" s="53">
        <v>2000</v>
      </c>
      <c r="O91" s="54" t="s">
        <v>452</v>
      </c>
      <c r="P91" s="54">
        <v>29701</v>
      </c>
      <c r="Q91" s="53">
        <v>79700</v>
      </c>
      <c r="R91" s="47"/>
      <c r="S91" s="54" t="s">
        <v>472</v>
      </c>
      <c r="T91" s="47"/>
      <c r="U91" s="47"/>
      <c r="V91" s="54" t="s">
        <v>454</v>
      </c>
      <c r="W91" s="56">
        <v>41769</v>
      </c>
      <c r="X91" s="47"/>
      <c r="Y91" s="83">
        <v>41773</v>
      </c>
      <c r="Z91" s="56">
        <v>41769</v>
      </c>
      <c r="AA91" s="75">
        <v>60</v>
      </c>
      <c r="AB91" s="75">
        <v>179</v>
      </c>
      <c r="AC91" s="47"/>
      <c r="AD91" s="47"/>
      <c r="AE91" s="47"/>
      <c r="AF91" s="47"/>
      <c r="AG91" s="47"/>
      <c r="AH91" s="54">
        <v>3</v>
      </c>
      <c r="AI91" s="47"/>
      <c r="AJ91" s="55">
        <v>41727</v>
      </c>
      <c r="AK91" s="78">
        <v>42</v>
      </c>
      <c r="AL91" s="78">
        <v>4</v>
      </c>
      <c r="AM91" s="78">
        <v>-4</v>
      </c>
    </row>
    <row r="92" spans="1:39" ht="16.5" hidden="1" thickBot="1" x14ac:dyDescent="0.3">
      <c r="A92" s="47"/>
      <c r="B92" s="47"/>
      <c r="C92" s="47"/>
      <c r="D92" s="76">
        <v>201400075</v>
      </c>
      <c r="E92" s="47"/>
      <c r="F92" s="47"/>
      <c r="G92" s="47"/>
      <c r="H92" s="76" t="s">
        <v>632</v>
      </c>
      <c r="I92" s="53" t="s">
        <v>558</v>
      </c>
      <c r="J92" s="53" t="s">
        <v>475</v>
      </c>
      <c r="K92" s="76" t="s">
        <v>613</v>
      </c>
      <c r="L92" s="55">
        <v>41796</v>
      </c>
      <c r="M92" s="55"/>
      <c r="N92" s="53">
        <v>1500</v>
      </c>
      <c r="O92" s="63" t="s">
        <v>452</v>
      </c>
      <c r="P92" s="75">
        <v>34701</v>
      </c>
      <c r="Q92" s="53">
        <v>36200</v>
      </c>
      <c r="R92" s="47"/>
      <c r="S92" s="75" t="s">
        <v>472</v>
      </c>
      <c r="T92" s="47"/>
      <c r="U92" s="47"/>
      <c r="V92" s="54" t="s">
        <v>454</v>
      </c>
      <c r="W92" s="56">
        <v>41790</v>
      </c>
      <c r="X92" s="47"/>
      <c r="Y92" s="55">
        <v>41796</v>
      </c>
      <c r="Z92" s="56">
        <v>41789</v>
      </c>
      <c r="AA92" s="75">
        <v>7</v>
      </c>
      <c r="AB92" s="75">
        <v>736</v>
      </c>
      <c r="AC92" s="47"/>
      <c r="AD92" s="47"/>
      <c r="AE92" s="47"/>
      <c r="AF92" s="47"/>
      <c r="AG92" s="47"/>
      <c r="AH92" s="54">
        <v>5</v>
      </c>
      <c r="AI92" s="47"/>
      <c r="AJ92" s="55">
        <v>41748</v>
      </c>
      <c r="AK92" s="78">
        <v>42</v>
      </c>
      <c r="AL92" s="78">
        <v>6</v>
      </c>
      <c r="AM92" s="78">
        <v>-7</v>
      </c>
    </row>
    <row r="93" spans="1:39" ht="16.5" hidden="1" thickBot="1" x14ac:dyDescent="0.3">
      <c r="A93" s="47"/>
      <c r="B93" s="47"/>
      <c r="C93" s="47"/>
      <c r="D93" s="76">
        <v>201400488</v>
      </c>
      <c r="E93" s="47"/>
      <c r="F93" s="47"/>
      <c r="G93" s="75" t="s">
        <v>636</v>
      </c>
      <c r="H93" s="76" t="s">
        <v>461</v>
      </c>
      <c r="I93" s="76" t="s">
        <v>558</v>
      </c>
      <c r="J93" s="76" t="s">
        <v>475</v>
      </c>
      <c r="K93" s="76" t="s">
        <v>613</v>
      </c>
      <c r="L93" s="55">
        <v>41801</v>
      </c>
      <c r="M93" s="55"/>
      <c r="N93" s="76">
        <v>1000</v>
      </c>
      <c r="O93" s="63" t="s">
        <v>452</v>
      </c>
      <c r="P93" s="75">
        <v>43701</v>
      </c>
      <c r="Q93" s="53">
        <v>44700</v>
      </c>
      <c r="R93" s="54" t="s">
        <v>637</v>
      </c>
      <c r="S93" s="75" t="s">
        <v>472</v>
      </c>
      <c r="T93" s="47"/>
      <c r="U93" s="47"/>
      <c r="V93" s="54" t="s">
        <v>454</v>
      </c>
      <c r="W93" s="56">
        <v>41795</v>
      </c>
      <c r="X93" s="47"/>
      <c r="Y93" s="55">
        <v>41801</v>
      </c>
      <c r="Z93" s="56">
        <v>41795</v>
      </c>
      <c r="AA93" s="75">
        <v>1</v>
      </c>
      <c r="AB93" s="75">
        <v>422</v>
      </c>
      <c r="AC93" s="47"/>
      <c r="AD93" s="47"/>
      <c r="AE93" s="47"/>
      <c r="AF93" s="47"/>
      <c r="AG93" s="47"/>
      <c r="AH93" s="54">
        <v>6</v>
      </c>
      <c r="AI93" s="47"/>
      <c r="AJ93" s="55">
        <v>41797</v>
      </c>
      <c r="AK93" s="78">
        <v>-2</v>
      </c>
      <c r="AL93" s="78">
        <v>6</v>
      </c>
      <c r="AM93" s="78">
        <v>-6</v>
      </c>
    </row>
    <row r="94" spans="1:39" ht="16.5" hidden="1" thickBot="1" x14ac:dyDescent="0.3">
      <c r="A94" s="47"/>
      <c r="B94" s="47"/>
      <c r="C94" s="47"/>
      <c r="D94" s="76">
        <v>201400488</v>
      </c>
      <c r="E94" s="47"/>
      <c r="F94" s="47"/>
      <c r="G94" s="75" t="s">
        <v>641</v>
      </c>
      <c r="H94" s="76" t="s">
        <v>465</v>
      </c>
      <c r="I94" s="76" t="s">
        <v>558</v>
      </c>
      <c r="J94" s="76" t="s">
        <v>475</v>
      </c>
      <c r="K94" s="76" t="s">
        <v>613</v>
      </c>
      <c r="L94" s="55">
        <v>41804</v>
      </c>
      <c r="M94" s="55"/>
      <c r="N94" s="76">
        <v>2000</v>
      </c>
      <c r="O94" s="63" t="s">
        <v>452</v>
      </c>
      <c r="P94" s="75">
        <v>52701</v>
      </c>
      <c r="Q94" s="53">
        <v>54700</v>
      </c>
      <c r="R94" s="47"/>
      <c r="S94" s="75" t="s">
        <v>472</v>
      </c>
      <c r="T94" s="47"/>
      <c r="U94" s="47"/>
      <c r="V94" s="75" t="s">
        <v>454</v>
      </c>
      <c r="W94" s="56">
        <v>41801</v>
      </c>
      <c r="X94" s="47"/>
      <c r="Y94" s="55">
        <v>41804</v>
      </c>
      <c r="Z94" s="56">
        <v>41801</v>
      </c>
      <c r="AA94" s="75">
        <v>0</v>
      </c>
      <c r="AB94" s="75">
        <v>0</v>
      </c>
      <c r="AC94" s="47"/>
      <c r="AD94" s="47"/>
      <c r="AE94" s="47"/>
      <c r="AF94" s="47"/>
      <c r="AG94" s="47"/>
      <c r="AH94" s="54">
        <v>3</v>
      </c>
      <c r="AI94" s="47"/>
      <c r="AJ94" s="55">
        <v>41804</v>
      </c>
      <c r="AK94" s="78">
        <v>-3</v>
      </c>
      <c r="AL94" s="78">
        <v>3</v>
      </c>
      <c r="AM94" s="78">
        <v>-3</v>
      </c>
    </row>
    <row r="95" spans="1:39" ht="15.75" hidden="1" thickBot="1" x14ac:dyDescent="0.3">
      <c r="A95" s="47"/>
      <c r="B95" s="47"/>
      <c r="C95" s="47"/>
      <c r="D95" s="76">
        <v>201400521</v>
      </c>
      <c r="E95" s="47"/>
      <c r="F95" s="47"/>
      <c r="G95" s="75" t="s">
        <v>659</v>
      </c>
      <c r="H95" s="76" t="s">
        <v>481</v>
      </c>
      <c r="I95" s="76" t="s">
        <v>558</v>
      </c>
      <c r="J95" s="76" t="s">
        <v>475</v>
      </c>
      <c r="K95" s="53" t="s">
        <v>613</v>
      </c>
      <c r="L95" s="83">
        <v>41827</v>
      </c>
      <c r="M95" s="83"/>
      <c r="N95" s="76">
        <v>4000</v>
      </c>
      <c r="O95" s="75" t="s">
        <v>452</v>
      </c>
      <c r="P95" s="75">
        <v>62701</v>
      </c>
      <c r="Q95" s="53">
        <v>66700</v>
      </c>
      <c r="R95" s="47"/>
      <c r="S95" s="75" t="s">
        <v>472</v>
      </c>
      <c r="T95" s="47"/>
      <c r="U95" s="47"/>
      <c r="V95" s="75" t="s">
        <v>454</v>
      </c>
      <c r="W95" s="83">
        <v>41810</v>
      </c>
      <c r="X95" s="47"/>
      <c r="Y95" s="83">
        <v>41827</v>
      </c>
      <c r="Z95" s="47"/>
      <c r="AA95" s="75">
        <v>100</v>
      </c>
      <c r="AB95" s="75">
        <v>994</v>
      </c>
      <c r="AC95" s="47"/>
      <c r="AD95" s="47"/>
      <c r="AE95" s="47"/>
      <c r="AF95" s="47"/>
      <c r="AG95" s="47"/>
      <c r="AH95" s="54">
        <v>5</v>
      </c>
      <c r="AI95" s="47"/>
      <c r="AJ95" s="55">
        <v>41818</v>
      </c>
      <c r="AK95" s="78">
        <v>-8</v>
      </c>
      <c r="AL95" s="78">
        <v>17</v>
      </c>
      <c r="AM95" s="78">
        <v>-41827</v>
      </c>
    </row>
    <row r="96" spans="1:39" ht="16.5" hidden="1" thickBot="1" x14ac:dyDescent="0.3">
      <c r="A96" s="47"/>
      <c r="B96" s="47"/>
      <c r="C96" s="47"/>
      <c r="D96" s="76">
        <v>201400521</v>
      </c>
      <c r="E96" s="47"/>
      <c r="F96" s="47"/>
      <c r="G96" s="80" t="s">
        <v>684</v>
      </c>
      <c r="H96" s="81" t="s">
        <v>484</v>
      </c>
      <c r="I96" s="80" t="s">
        <v>558</v>
      </c>
      <c r="J96" s="80" t="s">
        <v>475</v>
      </c>
      <c r="K96" s="80" t="s">
        <v>613</v>
      </c>
      <c r="L96" s="83">
        <v>41876</v>
      </c>
      <c r="M96" s="83"/>
      <c r="N96" s="80">
        <v>2000</v>
      </c>
      <c r="O96" s="80" t="s">
        <v>452</v>
      </c>
      <c r="P96" s="80">
        <v>76701</v>
      </c>
      <c r="Q96" s="59">
        <v>78700</v>
      </c>
      <c r="R96" s="79"/>
      <c r="S96" s="80" t="s">
        <v>453</v>
      </c>
      <c r="T96" s="47"/>
      <c r="U96" s="47"/>
      <c r="V96" s="75" t="s">
        <v>454</v>
      </c>
      <c r="W96" s="83">
        <v>41872</v>
      </c>
      <c r="X96" s="66" t="s">
        <v>522</v>
      </c>
      <c r="Y96" s="83">
        <v>41876</v>
      </c>
      <c r="Z96" s="83">
        <v>41884</v>
      </c>
      <c r="AA96" s="75">
        <v>51</v>
      </c>
      <c r="AB96" s="75">
        <v>180</v>
      </c>
      <c r="AC96" s="47"/>
      <c r="AD96" s="47"/>
      <c r="AE96" s="47"/>
      <c r="AF96" s="47"/>
      <c r="AG96" s="47"/>
      <c r="AH96" s="54">
        <v>6</v>
      </c>
      <c r="AI96" s="47"/>
      <c r="AJ96" s="55">
        <v>41867</v>
      </c>
      <c r="AK96" s="78">
        <v>5</v>
      </c>
      <c r="AL96" s="78">
        <v>4</v>
      </c>
      <c r="AM96" s="78">
        <v>8</v>
      </c>
    </row>
    <row r="97" spans="1:39" ht="16.5" hidden="1" thickBot="1" x14ac:dyDescent="0.3">
      <c r="A97" s="47"/>
      <c r="B97" s="47"/>
      <c r="C97" s="47"/>
      <c r="D97" s="76">
        <v>201400932</v>
      </c>
      <c r="E97" s="47"/>
      <c r="F97" s="47"/>
      <c r="G97" s="75" t="s">
        <v>692</v>
      </c>
      <c r="H97" s="76" t="s">
        <v>539</v>
      </c>
      <c r="I97" s="76" t="s">
        <v>558</v>
      </c>
      <c r="J97" s="76" t="s">
        <v>475</v>
      </c>
      <c r="K97" s="76" t="s">
        <v>613</v>
      </c>
      <c r="L97" s="83">
        <v>41900</v>
      </c>
      <c r="M97" s="83"/>
      <c r="N97" s="80">
        <v>3000</v>
      </c>
      <c r="O97" s="80" t="s">
        <v>452</v>
      </c>
      <c r="P97" s="75">
        <v>95701</v>
      </c>
      <c r="Q97" s="76">
        <v>98700</v>
      </c>
      <c r="R97" s="47"/>
      <c r="S97" s="75" t="s">
        <v>453</v>
      </c>
      <c r="T97" s="47"/>
      <c r="U97" s="47"/>
      <c r="V97" s="75" t="s">
        <v>454</v>
      </c>
      <c r="W97" s="83">
        <v>41897</v>
      </c>
      <c r="X97" s="66" t="s">
        <v>522</v>
      </c>
      <c r="Y97" s="83">
        <v>41900</v>
      </c>
      <c r="Z97" s="83">
        <v>41900</v>
      </c>
      <c r="AA97" s="75">
        <v>103</v>
      </c>
      <c r="AB97" s="75">
        <v>135</v>
      </c>
      <c r="AC97" s="47"/>
      <c r="AD97" s="47"/>
      <c r="AE97" s="47"/>
      <c r="AF97" s="47"/>
      <c r="AG97" s="47"/>
      <c r="AH97" s="54">
        <v>3</v>
      </c>
      <c r="AI97" s="47"/>
      <c r="AJ97" s="55">
        <v>41888</v>
      </c>
      <c r="AK97" s="78">
        <v>9</v>
      </c>
      <c r="AL97" s="78">
        <v>3</v>
      </c>
      <c r="AM97" s="78">
        <v>0</v>
      </c>
    </row>
    <row r="98" spans="1:39" ht="16.5" hidden="1" thickBot="1" x14ac:dyDescent="0.3">
      <c r="A98" s="47"/>
      <c r="B98" s="47"/>
      <c r="C98" s="47"/>
      <c r="D98" s="76">
        <v>201400932</v>
      </c>
      <c r="E98" s="47"/>
      <c r="F98" s="47"/>
      <c r="G98" s="75" t="s">
        <v>707</v>
      </c>
      <c r="H98" s="76" t="s">
        <v>563</v>
      </c>
      <c r="I98" s="75" t="s">
        <v>558</v>
      </c>
      <c r="J98" s="75" t="s">
        <v>475</v>
      </c>
      <c r="K98" s="75" t="s">
        <v>613</v>
      </c>
      <c r="L98" s="83">
        <v>41915</v>
      </c>
      <c r="M98" s="83"/>
      <c r="N98" s="75">
        <v>7000</v>
      </c>
      <c r="O98" s="75" t="s">
        <v>452</v>
      </c>
      <c r="P98" s="47"/>
      <c r="Q98" s="47"/>
      <c r="R98" s="47"/>
      <c r="S98" s="75" t="s">
        <v>453</v>
      </c>
      <c r="T98" s="47"/>
      <c r="U98" s="47"/>
      <c r="V98" s="47"/>
      <c r="W98" s="83">
        <v>41911</v>
      </c>
      <c r="X98" s="66" t="s">
        <v>522</v>
      </c>
      <c r="Y98" s="83">
        <v>41915</v>
      </c>
      <c r="Z98" s="47"/>
      <c r="AA98" s="75">
        <v>0</v>
      </c>
      <c r="AB98" s="75">
        <v>754</v>
      </c>
      <c r="AC98" s="47"/>
      <c r="AD98" s="47"/>
      <c r="AE98" s="47"/>
      <c r="AF98" s="47"/>
      <c r="AG98" s="47"/>
      <c r="AH98" s="54">
        <v>4</v>
      </c>
      <c r="AI98" s="47"/>
      <c r="AJ98" s="55">
        <v>41909</v>
      </c>
      <c r="AK98" s="78">
        <v>2</v>
      </c>
      <c r="AL98" s="78">
        <v>4</v>
      </c>
      <c r="AM98" s="78">
        <v>-41915</v>
      </c>
    </row>
    <row r="99" spans="1:39" ht="16.5" hidden="1" thickBot="1" x14ac:dyDescent="0.3">
      <c r="A99" s="47"/>
      <c r="B99" s="47"/>
      <c r="C99" s="47"/>
      <c r="D99" s="109">
        <v>201401092</v>
      </c>
      <c r="E99" s="110"/>
      <c r="F99" s="110"/>
      <c r="G99" s="105" t="s">
        <v>732</v>
      </c>
      <c r="H99" s="109" t="s">
        <v>584</v>
      </c>
      <c r="I99" s="111" t="s">
        <v>558</v>
      </c>
      <c r="J99" s="111" t="s">
        <v>475</v>
      </c>
      <c r="K99" s="111" t="s">
        <v>613</v>
      </c>
      <c r="L99" s="83">
        <v>41938</v>
      </c>
      <c r="M99" s="83"/>
      <c r="N99" s="111">
        <v>3000</v>
      </c>
      <c r="O99" s="111" t="s">
        <v>452</v>
      </c>
      <c r="P99" s="47"/>
      <c r="Q99" s="47"/>
      <c r="R99" s="47"/>
      <c r="S99" s="75" t="s">
        <v>453</v>
      </c>
      <c r="T99" s="47"/>
      <c r="U99" s="47"/>
      <c r="V99" s="47"/>
      <c r="W99" s="83">
        <v>41935</v>
      </c>
      <c r="X99" s="66" t="s">
        <v>522</v>
      </c>
      <c r="Y99" s="83">
        <v>41938</v>
      </c>
      <c r="Z99" s="47"/>
      <c r="AA99" s="75">
        <v>0</v>
      </c>
      <c r="AB99" s="75">
        <v>296</v>
      </c>
      <c r="AC99" s="47"/>
      <c r="AD99" s="47"/>
      <c r="AE99" s="47"/>
      <c r="AF99" s="47"/>
      <c r="AG99" s="47"/>
      <c r="AH99" s="54">
        <v>3</v>
      </c>
      <c r="AI99" s="47"/>
      <c r="AJ99" s="55">
        <v>41923</v>
      </c>
      <c r="AK99" s="78">
        <v>12</v>
      </c>
      <c r="AL99" s="78">
        <v>3</v>
      </c>
      <c r="AM99" s="78">
        <v>-41938</v>
      </c>
    </row>
    <row r="100" spans="1:39" ht="16.5" hidden="1" thickBot="1" x14ac:dyDescent="0.3">
      <c r="A100" s="47"/>
      <c r="B100" s="47"/>
      <c r="C100" s="47"/>
      <c r="D100" s="123">
        <v>201401092</v>
      </c>
      <c r="E100" s="110"/>
      <c r="F100" s="110"/>
      <c r="G100" s="124" t="s">
        <v>732</v>
      </c>
      <c r="H100" s="125">
        <v>42005</v>
      </c>
      <c r="I100" s="124" t="s">
        <v>558</v>
      </c>
      <c r="J100" s="124" t="s">
        <v>475</v>
      </c>
      <c r="K100" s="109" t="s">
        <v>613</v>
      </c>
      <c r="L100" s="55">
        <v>41940</v>
      </c>
      <c r="M100" s="55"/>
      <c r="N100" s="124">
        <v>-200</v>
      </c>
      <c r="O100" s="54" t="s">
        <v>452</v>
      </c>
      <c r="P100" s="47"/>
      <c r="Q100" s="47"/>
      <c r="R100" s="47"/>
      <c r="S100" s="54" t="s">
        <v>453</v>
      </c>
      <c r="T100" s="47"/>
      <c r="U100" s="47"/>
      <c r="V100" s="47"/>
      <c r="W100" s="55">
        <v>41937</v>
      </c>
      <c r="X100" s="66" t="s">
        <v>522</v>
      </c>
      <c r="Y100" s="55">
        <v>41940</v>
      </c>
      <c r="Z100" s="47"/>
      <c r="AA100" s="75">
        <v>0</v>
      </c>
      <c r="AB100" s="75">
        <v>0</v>
      </c>
      <c r="AC100" s="47"/>
      <c r="AD100" s="47"/>
      <c r="AE100" s="47"/>
      <c r="AF100" s="47"/>
      <c r="AG100" s="47"/>
      <c r="AH100" s="47"/>
      <c r="AI100" s="47"/>
      <c r="AJ100" s="47"/>
      <c r="AK100" s="120"/>
      <c r="AL100" s="120"/>
      <c r="AM100" s="120"/>
    </row>
    <row r="101" spans="1:39" ht="15.75" hidden="1" thickBot="1" x14ac:dyDescent="0.3">
      <c r="A101" s="47"/>
      <c r="B101" s="47"/>
      <c r="C101" s="47"/>
      <c r="D101" s="115">
        <v>201401248</v>
      </c>
      <c r="E101" s="116"/>
      <c r="F101" s="116"/>
      <c r="G101" s="116"/>
      <c r="H101" s="115" t="s">
        <v>753</v>
      </c>
      <c r="I101" s="115" t="s">
        <v>558</v>
      </c>
      <c r="J101" s="117" t="s">
        <v>475</v>
      </c>
      <c r="K101" s="117" t="s">
        <v>613</v>
      </c>
      <c r="L101" s="83">
        <v>41953</v>
      </c>
      <c r="M101" s="83"/>
      <c r="N101" s="115">
        <v>-3500</v>
      </c>
      <c r="O101" s="47"/>
      <c r="P101" s="47"/>
      <c r="Q101" s="47"/>
      <c r="R101" s="47"/>
      <c r="S101" s="75" t="s">
        <v>453</v>
      </c>
      <c r="T101" s="47"/>
      <c r="U101" s="47"/>
      <c r="V101" s="47"/>
      <c r="W101" s="47"/>
      <c r="X101" s="47"/>
      <c r="Y101" s="83">
        <v>41953</v>
      </c>
      <c r="Z101" s="47"/>
      <c r="AA101" s="75">
        <v>131</v>
      </c>
      <c r="AB101" s="75">
        <v>476</v>
      </c>
      <c r="AC101" s="47"/>
      <c r="AD101" s="47"/>
      <c r="AE101" s="47"/>
      <c r="AF101" s="47"/>
      <c r="AG101" s="47"/>
      <c r="AH101" s="47"/>
      <c r="AI101" s="47"/>
      <c r="AJ101" s="47"/>
      <c r="AK101" s="78">
        <v>0</v>
      </c>
      <c r="AL101" s="78">
        <v>41953</v>
      </c>
      <c r="AM101" s="78">
        <v>-41953</v>
      </c>
    </row>
    <row r="102" spans="1:39" ht="16.5" hidden="1" thickBot="1" x14ac:dyDescent="0.3">
      <c r="A102" s="47"/>
      <c r="B102" s="47"/>
      <c r="C102" s="47"/>
      <c r="D102" s="76">
        <v>201401092</v>
      </c>
      <c r="E102" s="47"/>
      <c r="F102" s="47"/>
      <c r="G102" s="47"/>
      <c r="H102" s="76" t="s">
        <v>451</v>
      </c>
      <c r="I102" s="75" t="s">
        <v>558</v>
      </c>
      <c r="J102" s="75" t="s">
        <v>475</v>
      </c>
      <c r="K102" s="75" t="s">
        <v>613</v>
      </c>
      <c r="L102" s="83">
        <v>41953</v>
      </c>
      <c r="M102" s="83"/>
      <c r="N102" s="75">
        <v>1183</v>
      </c>
      <c r="O102" s="75" t="s">
        <v>452</v>
      </c>
      <c r="P102" s="47"/>
      <c r="Q102" s="47"/>
      <c r="R102" s="47"/>
      <c r="S102" s="75" t="s">
        <v>453</v>
      </c>
      <c r="T102" s="47"/>
      <c r="U102" s="47"/>
      <c r="V102" s="47"/>
      <c r="W102" s="83">
        <v>41894</v>
      </c>
      <c r="X102" s="66" t="s">
        <v>522</v>
      </c>
      <c r="Y102" s="83">
        <v>41953</v>
      </c>
      <c r="Z102" s="83">
        <v>41899</v>
      </c>
      <c r="AA102" s="75">
        <v>0</v>
      </c>
      <c r="AB102" s="75">
        <v>0</v>
      </c>
      <c r="AC102" s="47"/>
      <c r="AD102" s="47"/>
      <c r="AE102" s="47"/>
      <c r="AF102" s="47"/>
      <c r="AG102" s="47"/>
      <c r="AH102" s="47"/>
      <c r="AI102" s="47"/>
      <c r="AJ102" s="47"/>
      <c r="AK102" s="78">
        <v>41894</v>
      </c>
      <c r="AL102" s="78">
        <v>59</v>
      </c>
      <c r="AM102" s="78">
        <v>-54</v>
      </c>
    </row>
    <row r="103" spans="1:39" ht="16.5" hidden="1" thickBot="1" x14ac:dyDescent="0.3">
      <c r="A103" s="47"/>
      <c r="B103" s="47"/>
      <c r="C103" s="47"/>
      <c r="D103" s="115">
        <v>201401248</v>
      </c>
      <c r="E103" s="116"/>
      <c r="F103" s="116"/>
      <c r="G103" s="117" t="s">
        <v>741</v>
      </c>
      <c r="H103" s="115" t="s">
        <v>587</v>
      </c>
      <c r="I103" s="117" t="s">
        <v>558</v>
      </c>
      <c r="J103" s="117" t="s">
        <v>475</v>
      </c>
      <c r="K103" s="117" t="s">
        <v>613</v>
      </c>
      <c r="L103" s="83">
        <v>41953</v>
      </c>
      <c r="M103" s="83"/>
      <c r="N103" s="117">
        <v>3500</v>
      </c>
      <c r="O103" s="47"/>
      <c r="P103" s="47"/>
      <c r="Q103" s="47"/>
      <c r="R103" s="47"/>
      <c r="S103" s="75" t="s">
        <v>453</v>
      </c>
      <c r="T103" s="47"/>
      <c r="U103" s="47"/>
      <c r="V103" s="47"/>
      <c r="W103" s="83">
        <v>41948</v>
      </c>
      <c r="X103" s="66" t="s">
        <v>522</v>
      </c>
      <c r="Y103" s="83">
        <v>41953</v>
      </c>
      <c r="Z103" s="47"/>
      <c r="AA103" s="75">
        <v>0</v>
      </c>
      <c r="AB103" s="75">
        <v>0</v>
      </c>
      <c r="AC103" s="47"/>
      <c r="AD103" s="47"/>
      <c r="AE103" s="47"/>
      <c r="AF103" s="47"/>
      <c r="AG103" s="47"/>
      <c r="AH103" s="54">
        <v>5</v>
      </c>
      <c r="AI103" s="47"/>
      <c r="AJ103" s="55">
        <v>41930</v>
      </c>
      <c r="AK103" s="78">
        <v>18</v>
      </c>
      <c r="AL103" s="78">
        <v>5</v>
      </c>
      <c r="AM103" s="78">
        <v>-41953</v>
      </c>
    </row>
    <row r="104" spans="1:39" ht="15.75" hidden="1" thickBot="1" x14ac:dyDescent="0.3">
      <c r="A104" s="47"/>
      <c r="B104" s="47"/>
      <c r="C104" s="47"/>
      <c r="D104" s="115">
        <v>201401248</v>
      </c>
      <c r="E104" s="116"/>
      <c r="F104" s="116"/>
      <c r="G104" s="116"/>
      <c r="H104" s="115" t="s">
        <v>753</v>
      </c>
      <c r="I104" s="115" t="s">
        <v>558</v>
      </c>
      <c r="J104" s="117" t="s">
        <v>475</v>
      </c>
      <c r="K104" s="117" t="s">
        <v>613</v>
      </c>
      <c r="L104" s="83">
        <v>41955</v>
      </c>
      <c r="M104" s="83"/>
      <c r="N104" s="115">
        <v>-4500</v>
      </c>
      <c r="O104" s="47"/>
      <c r="P104" s="47"/>
      <c r="Q104" s="47"/>
      <c r="R104" s="47"/>
      <c r="S104" s="75" t="s">
        <v>453</v>
      </c>
      <c r="T104" s="47"/>
      <c r="U104" s="47"/>
      <c r="V104" s="47"/>
      <c r="W104" s="47"/>
      <c r="X104" s="47"/>
      <c r="Y104" s="83">
        <v>41955</v>
      </c>
      <c r="Z104" s="47"/>
      <c r="AA104" s="75">
        <v>0</v>
      </c>
      <c r="AB104" s="75">
        <v>0</v>
      </c>
      <c r="AC104" s="47"/>
      <c r="AD104" s="47"/>
      <c r="AE104" s="47"/>
      <c r="AF104" s="47"/>
      <c r="AG104" s="47"/>
      <c r="AH104" s="47"/>
      <c r="AI104" s="47"/>
      <c r="AJ104" s="47"/>
      <c r="AK104" s="78">
        <v>0</v>
      </c>
      <c r="AL104" s="78">
        <v>41955</v>
      </c>
      <c r="AM104" s="78">
        <v>-41955</v>
      </c>
    </row>
    <row r="105" spans="1:39" ht="16.5" hidden="1" thickBot="1" x14ac:dyDescent="0.3">
      <c r="A105" s="47"/>
      <c r="B105" s="47"/>
      <c r="C105" s="47"/>
      <c r="D105" s="115">
        <v>201401248</v>
      </c>
      <c r="E105" s="116"/>
      <c r="F105" s="116"/>
      <c r="G105" s="117" t="s">
        <v>742</v>
      </c>
      <c r="H105" s="115" t="s">
        <v>581</v>
      </c>
      <c r="I105" s="117" t="s">
        <v>558</v>
      </c>
      <c r="J105" s="117" t="s">
        <v>475</v>
      </c>
      <c r="K105" s="117" t="s">
        <v>613</v>
      </c>
      <c r="L105" s="83">
        <v>41955</v>
      </c>
      <c r="M105" s="83"/>
      <c r="N105" s="117">
        <v>4500</v>
      </c>
      <c r="O105" s="47"/>
      <c r="P105" s="47"/>
      <c r="Q105" s="47"/>
      <c r="R105" s="47"/>
      <c r="S105" s="75" t="s">
        <v>453</v>
      </c>
      <c r="T105" s="47"/>
      <c r="U105" s="47"/>
      <c r="V105" s="47"/>
      <c r="W105" s="83">
        <v>41952</v>
      </c>
      <c r="X105" s="66" t="s">
        <v>522</v>
      </c>
      <c r="Y105" s="83">
        <v>41955</v>
      </c>
      <c r="Z105" s="47"/>
      <c r="AA105" s="75">
        <v>0</v>
      </c>
      <c r="AB105" s="75">
        <v>0</v>
      </c>
      <c r="AC105" s="47"/>
      <c r="AD105" s="47"/>
      <c r="AE105" s="47"/>
      <c r="AF105" s="47"/>
      <c r="AG105" s="47"/>
      <c r="AH105" s="54">
        <v>3</v>
      </c>
      <c r="AI105" s="47"/>
      <c r="AJ105" s="55">
        <v>41937</v>
      </c>
      <c r="AK105" s="78">
        <v>15</v>
      </c>
      <c r="AL105" s="78">
        <v>3</v>
      </c>
      <c r="AM105" s="78">
        <v>-41955</v>
      </c>
    </row>
    <row r="106" spans="1:39" ht="16.5" hidden="1" thickBot="1" x14ac:dyDescent="0.3">
      <c r="A106" s="47"/>
      <c r="B106" s="47"/>
      <c r="C106" s="47"/>
      <c r="D106" s="53">
        <v>201401092</v>
      </c>
      <c r="E106" s="47"/>
      <c r="F106" s="47"/>
      <c r="G106" s="119" t="s">
        <v>733</v>
      </c>
      <c r="H106" s="53" t="e">
        <v>#REF!</v>
      </c>
      <c r="I106" s="54" t="s">
        <v>558</v>
      </c>
      <c r="J106" s="54" t="s">
        <v>475</v>
      </c>
      <c r="K106" s="54" t="s">
        <v>613</v>
      </c>
      <c r="L106" s="83">
        <v>41960</v>
      </c>
      <c r="M106" s="83"/>
      <c r="N106" s="54">
        <v>669</v>
      </c>
      <c r="O106" s="54" t="s">
        <v>452</v>
      </c>
      <c r="P106" s="47"/>
      <c r="Q106" s="47"/>
      <c r="R106" s="47"/>
      <c r="S106" s="54" t="s">
        <v>453</v>
      </c>
      <c r="T106" s="47"/>
      <c r="U106" s="47"/>
      <c r="V106" s="47"/>
      <c r="W106" s="83">
        <v>41959</v>
      </c>
      <c r="X106" s="66" t="s">
        <v>522</v>
      </c>
      <c r="Y106" s="83">
        <v>41960</v>
      </c>
      <c r="Z106" s="47"/>
      <c r="AA106" s="75">
        <v>0</v>
      </c>
      <c r="AB106" s="75">
        <v>0</v>
      </c>
      <c r="AC106" s="47"/>
      <c r="AD106" s="47"/>
      <c r="AE106" s="47"/>
      <c r="AF106" s="47"/>
      <c r="AG106" s="47"/>
      <c r="AH106" s="47"/>
      <c r="AI106" s="47"/>
      <c r="AJ106" s="47"/>
      <c r="AK106" s="120"/>
      <c r="AL106" s="120"/>
      <c r="AM106" s="120"/>
    </row>
    <row r="107" spans="1:39" ht="16.5" hidden="1" thickBot="1" x14ac:dyDescent="0.3">
      <c r="A107" s="47"/>
      <c r="B107" s="47"/>
      <c r="C107" s="47"/>
      <c r="D107" s="76">
        <v>201401092</v>
      </c>
      <c r="E107" s="47"/>
      <c r="F107" s="47"/>
      <c r="G107" s="75" t="s">
        <v>728</v>
      </c>
      <c r="H107" s="76" t="s">
        <v>560</v>
      </c>
      <c r="I107" s="75" t="s">
        <v>474</v>
      </c>
      <c r="J107" s="75" t="s">
        <v>475</v>
      </c>
      <c r="K107" s="75" t="s">
        <v>50</v>
      </c>
      <c r="L107" s="83">
        <v>41932</v>
      </c>
      <c r="M107" s="83"/>
      <c r="N107" s="75">
        <v>4000</v>
      </c>
      <c r="O107" s="75" t="s">
        <v>452</v>
      </c>
      <c r="P107" s="47"/>
      <c r="Q107" s="47"/>
      <c r="R107" s="47"/>
      <c r="S107" s="75" t="s">
        <v>453</v>
      </c>
      <c r="T107" s="47"/>
      <c r="U107" s="47"/>
      <c r="V107" s="47"/>
      <c r="W107" s="83">
        <v>41927</v>
      </c>
      <c r="X107" s="66" t="s">
        <v>522</v>
      </c>
      <c r="Y107" s="83">
        <v>41932</v>
      </c>
      <c r="Z107" s="47"/>
      <c r="AA107" s="75">
        <v>13</v>
      </c>
      <c r="AB107" s="75">
        <v>0</v>
      </c>
      <c r="AC107" s="47"/>
      <c r="AD107" s="47"/>
      <c r="AE107" s="47"/>
      <c r="AF107" s="47"/>
      <c r="AG107" s="47"/>
      <c r="AH107" s="54">
        <v>5</v>
      </c>
      <c r="AI107" s="47"/>
      <c r="AJ107" s="55">
        <v>41916</v>
      </c>
      <c r="AK107" s="78">
        <v>11</v>
      </c>
      <c r="AL107" s="78">
        <v>5</v>
      </c>
      <c r="AM107" s="78">
        <v>-41932</v>
      </c>
    </row>
    <row r="108" spans="1:39" ht="16.5" hidden="1" thickBot="1" x14ac:dyDescent="0.3">
      <c r="A108" s="47"/>
      <c r="B108" s="47"/>
      <c r="C108" s="47"/>
      <c r="D108" s="106">
        <v>201401092</v>
      </c>
      <c r="E108" s="107"/>
      <c r="F108" s="107"/>
      <c r="G108" s="108" t="s">
        <v>727</v>
      </c>
      <c r="H108" s="106" t="s">
        <v>560</v>
      </c>
      <c r="I108" s="108" t="s">
        <v>456</v>
      </c>
      <c r="J108" s="108" t="s">
        <v>625</v>
      </c>
      <c r="K108" s="108" t="s">
        <v>82</v>
      </c>
      <c r="L108" s="83">
        <v>41922</v>
      </c>
      <c r="M108" s="83"/>
      <c r="N108" s="108">
        <v>4000</v>
      </c>
      <c r="O108" s="75" t="s">
        <v>452</v>
      </c>
      <c r="P108" s="75">
        <v>1068901</v>
      </c>
      <c r="Q108" s="75">
        <v>1071900</v>
      </c>
      <c r="R108" s="47"/>
      <c r="S108" s="75" t="s">
        <v>453</v>
      </c>
      <c r="T108" s="47"/>
      <c r="U108" s="47"/>
      <c r="V108" s="47"/>
      <c r="W108" s="83">
        <v>41919</v>
      </c>
      <c r="X108" s="66" t="s">
        <v>522</v>
      </c>
      <c r="Y108" s="83">
        <v>41922</v>
      </c>
      <c r="Z108" s="47"/>
      <c r="AA108" s="75">
        <v>35</v>
      </c>
      <c r="AB108" s="75">
        <v>0</v>
      </c>
      <c r="AC108" s="47"/>
      <c r="AD108" s="47"/>
      <c r="AE108" s="47"/>
      <c r="AF108" s="47"/>
      <c r="AG108" s="47"/>
      <c r="AH108" s="54">
        <v>3</v>
      </c>
      <c r="AI108" s="47"/>
      <c r="AJ108" s="55">
        <v>41916</v>
      </c>
      <c r="AK108" s="78">
        <v>3</v>
      </c>
      <c r="AL108" s="78">
        <v>3</v>
      </c>
      <c r="AM108" s="78">
        <v>-41922</v>
      </c>
    </row>
    <row r="109" spans="1:39" ht="16.5" hidden="1" thickBot="1" x14ac:dyDescent="0.3">
      <c r="A109" s="47"/>
      <c r="B109" s="47"/>
      <c r="C109" s="47"/>
      <c r="D109" s="76">
        <v>201401248</v>
      </c>
      <c r="E109" s="47"/>
      <c r="F109" s="47"/>
      <c r="G109" s="75" t="s">
        <v>734</v>
      </c>
      <c r="H109" s="76" t="s">
        <v>584</v>
      </c>
      <c r="I109" s="76" t="s">
        <v>456</v>
      </c>
      <c r="J109" s="76" t="s">
        <v>625</v>
      </c>
      <c r="K109" s="76" t="s">
        <v>82</v>
      </c>
      <c r="L109" s="83">
        <v>41941</v>
      </c>
      <c r="M109" s="83"/>
      <c r="N109" s="76">
        <v>3000</v>
      </c>
      <c r="O109" s="75" t="s">
        <v>452</v>
      </c>
      <c r="P109" s="47"/>
      <c r="Q109" s="47"/>
      <c r="R109" s="47"/>
      <c r="S109" s="75" t="s">
        <v>453</v>
      </c>
      <c r="T109" s="47"/>
      <c r="U109" s="47"/>
      <c r="V109" s="47"/>
      <c r="W109" s="83">
        <v>41937</v>
      </c>
      <c r="X109" s="66" t="s">
        <v>522</v>
      </c>
      <c r="Y109" s="83">
        <v>41941</v>
      </c>
      <c r="Z109" s="47"/>
      <c r="AA109" s="75">
        <v>9</v>
      </c>
      <c r="AB109" s="75">
        <v>0</v>
      </c>
      <c r="AC109" s="47"/>
      <c r="AD109" s="47"/>
      <c r="AE109" s="47"/>
      <c r="AF109" s="47"/>
      <c r="AG109" s="47"/>
      <c r="AH109" s="54">
        <v>4</v>
      </c>
      <c r="AI109" s="47"/>
      <c r="AJ109" s="55">
        <v>41923</v>
      </c>
      <c r="AK109" s="78">
        <v>14</v>
      </c>
      <c r="AL109" s="78">
        <v>4</v>
      </c>
      <c r="AM109" s="78">
        <v>-41941</v>
      </c>
    </row>
    <row r="110" spans="1:39" ht="15.75" hidden="1" thickBot="1" x14ac:dyDescent="0.3">
      <c r="A110" s="47"/>
      <c r="B110" s="47"/>
      <c r="C110" s="47"/>
      <c r="D110" s="106">
        <v>201401092</v>
      </c>
      <c r="E110" s="107"/>
      <c r="F110" s="107"/>
      <c r="G110" s="107"/>
      <c r="H110" s="106" t="s">
        <v>712</v>
      </c>
      <c r="I110" s="108" t="s">
        <v>456</v>
      </c>
      <c r="J110" s="108" t="s">
        <v>625</v>
      </c>
      <c r="K110" s="108" t="s">
        <v>82</v>
      </c>
      <c r="L110" s="75" t="s">
        <v>755</v>
      </c>
      <c r="M110" s="75"/>
      <c r="N110" s="108">
        <v>-3556</v>
      </c>
      <c r="O110" s="47"/>
      <c r="P110" s="47"/>
      <c r="Q110" s="47"/>
      <c r="R110" s="47"/>
      <c r="S110" s="75" t="s">
        <v>453</v>
      </c>
      <c r="T110" s="47"/>
      <c r="U110" s="47"/>
      <c r="V110" s="47"/>
      <c r="W110" s="47"/>
      <c r="X110" s="47"/>
      <c r="Y110" s="75" t="s">
        <v>755</v>
      </c>
      <c r="Z110" s="47"/>
      <c r="AA110" s="75">
        <v>0</v>
      </c>
      <c r="AB110" s="75">
        <v>0</v>
      </c>
      <c r="AC110" s="47"/>
      <c r="AD110" s="47"/>
      <c r="AE110" s="47"/>
      <c r="AF110" s="47"/>
      <c r="AG110" s="47"/>
      <c r="AH110" s="47"/>
      <c r="AI110" s="47"/>
      <c r="AJ110" s="47"/>
      <c r="AK110" s="120"/>
      <c r="AL110" s="120"/>
      <c r="AM110" s="120"/>
    </row>
    <row r="111" spans="1:39" ht="15.75" hidden="1" thickBot="1" x14ac:dyDescent="0.3">
      <c r="A111" s="47"/>
      <c r="B111" s="47"/>
      <c r="C111" s="47"/>
      <c r="D111" s="76">
        <v>201400521</v>
      </c>
      <c r="E111" s="47"/>
      <c r="F111" s="47"/>
      <c r="G111" s="80" t="s">
        <v>666</v>
      </c>
      <c r="H111" s="76" t="s">
        <v>511</v>
      </c>
      <c r="I111" s="75" t="s">
        <v>456</v>
      </c>
      <c r="J111" s="75" t="s">
        <v>475</v>
      </c>
      <c r="K111" s="75" t="s">
        <v>667</v>
      </c>
      <c r="L111" s="83">
        <v>41848</v>
      </c>
      <c r="M111" s="83"/>
      <c r="N111" s="75">
        <v>2500</v>
      </c>
      <c r="O111" s="85" t="s">
        <v>452</v>
      </c>
      <c r="P111" s="75">
        <v>431201</v>
      </c>
      <c r="Q111" s="65">
        <v>433700</v>
      </c>
      <c r="R111" s="47"/>
      <c r="S111" s="75" t="s">
        <v>453</v>
      </c>
      <c r="T111" s="47"/>
      <c r="U111" s="47"/>
      <c r="V111" s="47"/>
      <c r="W111" s="83">
        <v>41846</v>
      </c>
      <c r="X111" s="47"/>
      <c r="Y111" s="83">
        <v>41848</v>
      </c>
      <c r="Z111" s="47"/>
      <c r="AA111" s="75">
        <v>0</v>
      </c>
      <c r="AB111" s="75">
        <v>439</v>
      </c>
      <c r="AC111" s="47"/>
      <c r="AD111" s="47"/>
      <c r="AE111" s="47"/>
      <c r="AF111" s="47"/>
      <c r="AG111" s="47"/>
      <c r="AH111" s="54">
        <v>3</v>
      </c>
      <c r="AI111" s="47"/>
      <c r="AJ111" s="55">
        <v>41839</v>
      </c>
      <c r="AK111" s="78">
        <v>7</v>
      </c>
      <c r="AL111" s="78">
        <v>2</v>
      </c>
      <c r="AM111" s="78">
        <v>-41848</v>
      </c>
    </row>
    <row r="112" spans="1:39" ht="16.5" hidden="1" thickBot="1" x14ac:dyDescent="0.3">
      <c r="A112" s="47"/>
      <c r="B112" s="47"/>
      <c r="C112" s="47"/>
      <c r="D112" s="76">
        <v>201400521</v>
      </c>
      <c r="E112" s="47"/>
      <c r="F112" s="47"/>
      <c r="G112" s="79"/>
      <c r="H112" s="81" t="s">
        <v>758</v>
      </c>
      <c r="I112" s="80" t="s">
        <v>456</v>
      </c>
      <c r="J112" s="80" t="s">
        <v>475</v>
      </c>
      <c r="K112" s="75" t="s">
        <v>667</v>
      </c>
      <c r="L112" s="83">
        <v>41861</v>
      </c>
      <c r="M112" s="83"/>
      <c r="N112" s="80">
        <v>-2000</v>
      </c>
      <c r="O112" s="80" t="s">
        <v>452</v>
      </c>
      <c r="P112" s="80">
        <v>433701</v>
      </c>
      <c r="Q112" s="59">
        <v>433700</v>
      </c>
      <c r="R112" s="80" t="s">
        <v>678</v>
      </c>
      <c r="S112" s="80" t="s">
        <v>453</v>
      </c>
      <c r="T112" s="47"/>
      <c r="U112" s="47"/>
      <c r="V112" s="47"/>
      <c r="W112" s="83">
        <v>41859</v>
      </c>
      <c r="X112" s="66" t="s">
        <v>522</v>
      </c>
      <c r="Y112" s="83">
        <v>41861</v>
      </c>
      <c r="Z112" s="47"/>
      <c r="AA112" s="75">
        <v>0</v>
      </c>
      <c r="AB112" s="75">
        <v>0</v>
      </c>
      <c r="AC112" s="47"/>
      <c r="AD112" s="47"/>
      <c r="AE112" s="47"/>
      <c r="AF112" s="47"/>
      <c r="AG112" s="47"/>
      <c r="AH112" s="47"/>
      <c r="AI112" s="47"/>
      <c r="AJ112" s="47"/>
      <c r="AK112" s="120"/>
      <c r="AL112" s="120"/>
      <c r="AM112" s="120"/>
    </row>
    <row r="113" spans="1:39" ht="16.5" hidden="1" thickBot="1" x14ac:dyDescent="0.3">
      <c r="A113" s="47"/>
      <c r="B113" s="47"/>
      <c r="C113" s="47"/>
      <c r="D113" s="76">
        <v>201400521</v>
      </c>
      <c r="E113" s="47"/>
      <c r="F113" s="47"/>
      <c r="G113" s="86" t="s">
        <v>681</v>
      </c>
      <c r="H113" s="87" t="s">
        <v>674</v>
      </c>
      <c r="I113" s="86" t="s">
        <v>456</v>
      </c>
      <c r="J113" s="86" t="s">
        <v>475</v>
      </c>
      <c r="K113" s="86" t="s">
        <v>667</v>
      </c>
      <c r="L113" s="83">
        <v>41868</v>
      </c>
      <c r="M113" s="83"/>
      <c r="N113" s="86">
        <v>2000</v>
      </c>
      <c r="O113" s="86" t="s">
        <v>452</v>
      </c>
      <c r="P113" s="86">
        <v>436701</v>
      </c>
      <c r="Q113" s="67">
        <v>438700</v>
      </c>
      <c r="R113" s="86" t="s">
        <v>678</v>
      </c>
      <c r="S113" s="86" t="s">
        <v>453</v>
      </c>
      <c r="T113" s="79"/>
      <c r="U113" s="79"/>
      <c r="V113" s="80" t="s">
        <v>454</v>
      </c>
      <c r="W113" s="83">
        <v>41867</v>
      </c>
      <c r="X113" s="66" t="s">
        <v>522</v>
      </c>
      <c r="Y113" s="83">
        <v>41868</v>
      </c>
      <c r="Z113" s="83">
        <v>41900</v>
      </c>
      <c r="AA113" s="75">
        <v>0</v>
      </c>
      <c r="AB113" s="75">
        <v>0</v>
      </c>
      <c r="AC113" s="47"/>
      <c r="AD113" s="47"/>
      <c r="AE113" s="47"/>
      <c r="AF113" s="47"/>
      <c r="AG113" s="47"/>
      <c r="AH113" s="54">
        <v>3</v>
      </c>
      <c r="AI113" s="47"/>
      <c r="AJ113" s="55">
        <v>41860</v>
      </c>
      <c r="AK113" s="78">
        <v>7</v>
      </c>
      <c r="AL113" s="78">
        <v>1</v>
      </c>
      <c r="AM113" s="78">
        <v>32</v>
      </c>
    </row>
    <row r="114" spans="1:39" ht="16.5" hidden="1" thickBot="1" x14ac:dyDescent="0.3">
      <c r="A114" s="47"/>
      <c r="B114" s="47"/>
      <c r="C114" s="47"/>
      <c r="D114" s="76">
        <v>201400521</v>
      </c>
      <c r="E114" s="47"/>
      <c r="F114" s="47"/>
      <c r="G114" s="75" t="s">
        <v>688</v>
      </c>
      <c r="H114" s="76" t="s">
        <v>484</v>
      </c>
      <c r="I114" s="75" t="s">
        <v>456</v>
      </c>
      <c r="J114" s="75" t="s">
        <v>475</v>
      </c>
      <c r="K114" s="75" t="s">
        <v>667</v>
      </c>
      <c r="L114" s="83">
        <v>41892</v>
      </c>
      <c r="M114" s="83"/>
      <c r="N114" s="75">
        <v>1500</v>
      </c>
      <c r="O114" s="80" t="s">
        <v>452</v>
      </c>
      <c r="P114" s="75">
        <v>441701</v>
      </c>
      <c r="Q114" s="75">
        <v>443200</v>
      </c>
      <c r="R114" s="47"/>
      <c r="S114" s="80" t="s">
        <v>453</v>
      </c>
      <c r="T114" s="47"/>
      <c r="U114" s="47"/>
      <c r="V114" s="47"/>
      <c r="W114" s="83">
        <v>41890</v>
      </c>
      <c r="X114" s="66" t="s">
        <v>522</v>
      </c>
      <c r="Y114" s="83">
        <v>41892</v>
      </c>
      <c r="Z114" s="47"/>
      <c r="AA114" s="75">
        <v>0</v>
      </c>
      <c r="AB114" s="75">
        <v>0</v>
      </c>
      <c r="AC114" s="47"/>
      <c r="AD114" s="47"/>
      <c r="AE114" s="47"/>
      <c r="AF114" s="47"/>
      <c r="AG114" s="47"/>
      <c r="AH114" s="54">
        <v>2</v>
      </c>
      <c r="AI114" s="47"/>
      <c r="AJ114" s="55">
        <v>41867</v>
      </c>
      <c r="AK114" s="78">
        <v>23</v>
      </c>
      <c r="AL114" s="78">
        <v>2</v>
      </c>
      <c r="AM114" s="78">
        <v>-41892</v>
      </c>
    </row>
    <row r="115" spans="1:39" ht="16.5" hidden="1" thickBot="1" x14ac:dyDescent="0.3">
      <c r="A115" s="47"/>
      <c r="B115" s="47"/>
      <c r="C115" s="47"/>
      <c r="D115" s="76">
        <v>201400932</v>
      </c>
      <c r="E115" s="47"/>
      <c r="F115" s="47"/>
      <c r="G115" s="75" t="s">
        <v>700</v>
      </c>
      <c r="H115" s="76" t="s">
        <v>539</v>
      </c>
      <c r="I115" s="76" t="s">
        <v>456</v>
      </c>
      <c r="J115" s="76" t="s">
        <v>475</v>
      </c>
      <c r="K115" s="76" t="s">
        <v>667</v>
      </c>
      <c r="L115" s="83">
        <v>41892</v>
      </c>
      <c r="M115" s="83"/>
      <c r="N115" s="80">
        <v>2000</v>
      </c>
      <c r="O115" s="80" t="s">
        <v>452</v>
      </c>
      <c r="P115" s="54">
        <v>447201</v>
      </c>
      <c r="Q115" s="76">
        <v>449200</v>
      </c>
      <c r="R115" s="47"/>
      <c r="S115" s="75" t="s">
        <v>453</v>
      </c>
      <c r="T115" s="47"/>
      <c r="U115" s="47"/>
      <c r="V115" s="75" t="s">
        <v>454</v>
      </c>
      <c r="W115" s="83">
        <v>41890</v>
      </c>
      <c r="X115" s="66" t="s">
        <v>522</v>
      </c>
      <c r="Y115" s="83">
        <v>41892</v>
      </c>
      <c r="Z115" s="83">
        <v>41892</v>
      </c>
      <c r="AA115" s="75">
        <v>0</v>
      </c>
      <c r="AB115" s="75">
        <v>0</v>
      </c>
      <c r="AC115" s="47"/>
      <c r="AD115" s="47"/>
      <c r="AE115" s="47"/>
      <c r="AF115" s="47"/>
      <c r="AG115" s="47"/>
      <c r="AH115" s="54">
        <v>2</v>
      </c>
      <c r="AI115" s="47"/>
      <c r="AJ115" s="55">
        <v>41888</v>
      </c>
      <c r="AK115" s="78">
        <v>2</v>
      </c>
      <c r="AL115" s="78">
        <v>2</v>
      </c>
      <c r="AM115" s="78">
        <v>0</v>
      </c>
    </row>
    <row r="116" spans="1:39" ht="16.5" hidden="1" thickBot="1" x14ac:dyDescent="0.3">
      <c r="A116" s="47"/>
      <c r="B116" s="47"/>
      <c r="C116" s="47"/>
      <c r="D116" s="76">
        <v>201401248</v>
      </c>
      <c r="E116" s="47"/>
      <c r="F116" s="47"/>
      <c r="G116" s="118" t="s">
        <v>744</v>
      </c>
      <c r="H116" s="76" t="s">
        <v>585</v>
      </c>
      <c r="I116" s="47"/>
      <c r="J116" s="47"/>
      <c r="K116" s="53" t="s">
        <v>667</v>
      </c>
      <c r="L116" s="55">
        <v>41895</v>
      </c>
      <c r="M116" s="55"/>
      <c r="N116" s="76">
        <v>0</v>
      </c>
      <c r="O116" s="47"/>
      <c r="P116" s="47"/>
      <c r="Q116" s="47"/>
      <c r="R116" s="47"/>
      <c r="S116" s="75" t="s">
        <v>453</v>
      </c>
      <c r="T116" s="47"/>
      <c r="U116" s="47"/>
      <c r="V116" s="47"/>
      <c r="W116" s="47"/>
      <c r="X116" s="66" t="s">
        <v>522</v>
      </c>
      <c r="Y116" s="55">
        <v>41895</v>
      </c>
      <c r="Z116" s="54" t="s">
        <v>754</v>
      </c>
      <c r="AA116" s="75">
        <v>0</v>
      </c>
      <c r="AB116" s="75">
        <v>0</v>
      </c>
      <c r="AC116" s="47"/>
      <c r="AD116" s="47"/>
      <c r="AE116" s="47"/>
      <c r="AF116" s="47"/>
      <c r="AG116" s="47"/>
      <c r="AH116" s="47"/>
      <c r="AI116" s="47"/>
      <c r="AJ116" s="47"/>
      <c r="AK116" s="78">
        <v>0</v>
      </c>
      <c r="AL116" s="78">
        <v>41895</v>
      </c>
      <c r="AM116" s="78" t="e">
        <v>#VALUE!</v>
      </c>
    </row>
    <row r="117" spans="1:39" ht="16.5" hidden="1" thickBot="1" x14ac:dyDescent="0.3">
      <c r="A117" s="47"/>
      <c r="B117" s="47"/>
      <c r="C117" s="47"/>
      <c r="D117" s="76">
        <v>201401092</v>
      </c>
      <c r="E117" s="47"/>
      <c r="F117" s="47"/>
      <c r="G117" s="75" t="s">
        <v>716</v>
      </c>
      <c r="H117" s="76" t="s">
        <v>714</v>
      </c>
      <c r="I117" s="75" t="s">
        <v>456</v>
      </c>
      <c r="J117" s="75" t="s">
        <v>475</v>
      </c>
      <c r="K117" s="75" t="s">
        <v>667</v>
      </c>
      <c r="L117" s="83">
        <v>41902</v>
      </c>
      <c r="M117" s="83"/>
      <c r="N117" s="75">
        <v>2000</v>
      </c>
      <c r="O117" s="75" t="s">
        <v>452</v>
      </c>
      <c r="P117" s="75">
        <v>454201</v>
      </c>
      <c r="Q117" s="75">
        <v>456200</v>
      </c>
      <c r="R117" s="47"/>
      <c r="S117" s="75" t="s">
        <v>453</v>
      </c>
      <c r="T117" s="47"/>
      <c r="U117" s="47"/>
      <c r="V117" s="47"/>
      <c r="W117" s="83">
        <v>41900</v>
      </c>
      <c r="X117" s="66" t="s">
        <v>522</v>
      </c>
      <c r="Y117" s="83">
        <v>41902</v>
      </c>
      <c r="Z117" s="47"/>
      <c r="AA117" s="75">
        <v>8</v>
      </c>
      <c r="AB117" s="75">
        <v>567</v>
      </c>
      <c r="AC117" s="47"/>
      <c r="AD117" s="47"/>
      <c r="AE117" s="47"/>
      <c r="AF117" s="47"/>
      <c r="AG117" s="47"/>
      <c r="AH117" s="54">
        <v>4</v>
      </c>
      <c r="AI117" s="47"/>
      <c r="AJ117" s="55">
        <v>41895</v>
      </c>
      <c r="AK117" s="78">
        <v>5</v>
      </c>
      <c r="AL117" s="78">
        <v>2</v>
      </c>
      <c r="AM117" s="78">
        <v>-41902</v>
      </c>
    </row>
    <row r="118" spans="1:39" ht="16.5" hidden="1" thickBot="1" x14ac:dyDescent="0.3">
      <c r="A118" s="47"/>
      <c r="B118" s="47"/>
      <c r="C118" s="47"/>
      <c r="D118" s="76">
        <v>201401092</v>
      </c>
      <c r="E118" s="47"/>
      <c r="F118" s="47"/>
      <c r="G118" s="75" t="s">
        <v>722</v>
      </c>
      <c r="H118" s="76" t="s">
        <v>560</v>
      </c>
      <c r="I118" s="76" t="s">
        <v>456</v>
      </c>
      <c r="J118" s="76" t="s">
        <v>475</v>
      </c>
      <c r="K118" s="76" t="s">
        <v>667</v>
      </c>
      <c r="L118" s="83">
        <v>41923</v>
      </c>
      <c r="M118" s="83"/>
      <c r="N118" s="76">
        <v>3000</v>
      </c>
      <c r="O118" s="75" t="s">
        <v>452</v>
      </c>
      <c r="P118" s="75">
        <v>461201</v>
      </c>
      <c r="Q118" s="76">
        <v>463200</v>
      </c>
      <c r="R118" s="47"/>
      <c r="S118" s="75" t="s">
        <v>453</v>
      </c>
      <c r="T118" s="47"/>
      <c r="U118" s="47"/>
      <c r="V118" s="47"/>
      <c r="W118" s="83">
        <v>41919</v>
      </c>
      <c r="X118" s="66" t="s">
        <v>522</v>
      </c>
      <c r="Y118" s="83">
        <v>41923</v>
      </c>
      <c r="Z118" s="47"/>
      <c r="AA118" s="75">
        <v>8</v>
      </c>
      <c r="AB118" s="75">
        <v>0</v>
      </c>
      <c r="AC118" s="47"/>
      <c r="AD118" s="47"/>
      <c r="AE118" s="47"/>
      <c r="AF118" s="47"/>
      <c r="AG118" s="47"/>
      <c r="AH118" s="54">
        <v>3</v>
      </c>
      <c r="AI118" s="47"/>
      <c r="AJ118" s="55">
        <v>41916</v>
      </c>
      <c r="AK118" s="78">
        <v>3</v>
      </c>
      <c r="AL118" s="78">
        <v>4</v>
      </c>
      <c r="AM118" s="78">
        <v>-41923</v>
      </c>
    </row>
    <row r="119" spans="1:39" ht="16.5" hidden="1" thickBot="1" x14ac:dyDescent="0.3">
      <c r="A119" s="47"/>
      <c r="B119" s="47"/>
      <c r="C119" s="47"/>
      <c r="D119" s="76">
        <v>201401248</v>
      </c>
      <c r="E119" s="47"/>
      <c r="F119" s="47"/>
      <c r="G119" s="75" t="s">
        <v>737</v>
      </c>
      <c r="H119" s="76" t="s">
        <v>584</v>
      </c>
      <c r="I119" s="76" t="s">
        <v>456</v>
      </c>
      <c r="J119" s="76" t="s">
        <v>475</v>
      </c>
      <c r="K119" s="76" t="s">
        <v>667</v>
      </c>
      <c r="L119" s="83">
        <v>41943</v>
      </c>
      <c r="M119" s="83"/>
      <c r="N119" s="76">
        <v>4000</v>
      </c>
      <c r="O119" s="75" t="s">
        <v>452</v>
      </c>
      <c r="P119" s="47"/>
      <c r="Q119" s="47"/>
      <c r="R119" s="47"/>
      <c r="S119" s="75" t="s">
        <v>453</v>
      </c>
      <c r="T119" s="47"/>
      <c r="U119" s="47"/>
      <c r="V119" s="47"/>
      <c r="W119" s="83">
        <v>41941</v>
      </c>
      <c r="X119" s="66" t="s">
        <v>522</v>
      </c>
      <c r="Y119" s="83">
        <v>41943</v>
      </c>
      <c r="Z119" s="47"/>
      <c r="AA119" s="75">
        <v>46</v>
      </c>
      <c r="AB119" s="75">
        <v>705</v>
      </c>
      <c r="AC119" s="47"/>
      <c r="AD119" s="47"/>
      <c r="AE119" s="47"/>
      <c r="AF119" s="47"/>
      <c r="AG119" s="47"/>
      <c r="AH119" s="54">
        <v>2</v>
      </c>
      <c r="AI119" s="47"/>
      <c r="AJ119" s="55">
        <v>41923</v>
      </c>
      <c r="AK119" s="78">
        <v>18</v>
      </c>
      <c r="AL119" s="78">
        <v>2</v>
      </c>
      <c r="AM119" s="78">
        <v>-41943</v>
      </c>
    </row>
    <row r="120" spans="1:39" ht="16.5" hidden="1" thickBot="1" x14ac:dyDescent="0.3">
      <c r="A120" s="47"/>
      <c r="B120" s="47"/>
      <c r="C120" s="47"/>
      <c r="D120" s="76">
        <v>201401248</v>
      </c>
      <c r="E120" s="47"/>
      <c r="F120" s="47"/>
      <c r="G120" s="105" t="s">
        <v>744</v>
      </c>
      <c r="H120" s="76" t="s">
        <v>587</v>
      </c>
      <c r="I120" s="76" t="s">
        <v>456</v>
      </c>
      <c r="J120" s="76" t="s">
        <v>475</v>
      </c>
      <c r="K120" s="76" t="s">
        <v>667</v>
      </c>
      <c r="L120" s="83">
        <v>41944</v>
      </c>
      <c r="M120" s="83"/>
      <c r="N120" s="76">
        <v>4000</v>
      </c>
      <c r="O120" s="47"/>
      <c r="P120" s="47"/>
      <c r="Q120" s="47"/>
      <c r="R120" s="47"/>
      <c r="S120" s="75" t="s">
        <v>453</v>
      </c>
      <c r="T120" s="47"/>
      <c r="U120" s="47"/>
      <c r="V120" s="47"/>
      <c r="W120" s="83">
        <v>41943</v>
      </c>
      <c r="X120" s="66" t="s">
        <v>522</v>
      </c>
      <c r="Y120" s="83">
        <v>41944</v>
      </c>
      <c r="Z120" s="47"/>
      <c r="AA120" s="75">
        <v>8</v>
      </c>
      <c r="AB120" s="75">
        <v>110</v>
      </c>
      <c r="AC120" s="47"/>
      <c r="AD120" s="47"/>
      <c r="AE120" s="47"/>
      <c r="AF120" s="47"/>
      <c r="AG120" s="47"/>
      <c r="AH120" s="54">
        <v>1</v>
      </c>
      <c r="AI120" s="47"/>
      <c r="AJ120" s="55">
        <v>41930</v>
      </c>
      <c r="AK120" s="78">
        <v>13</v>
      </c>
      <c r="AL120" s="78">
        <v>1</v>
      </c>
      <c r="AM120" s="78">
        <v>-41944</v>
      </c>
    </row>
    <row r="121" spans="1:39" ht="16.5" hidden="1" thickBot="1" x14ac:dyDescent="0.3">
      <c r="A121" s="47"/>
      <c r="B121" s="47"/>
      <c r="C121" s="47"/>
      <c r="D121" s="76">
        <v>201400075</v>
      </c>
      <c r="E121" s="47"/>
      <c r="F121" s="47"/>
      <c r="G121" s="47"/>
      <c r="H121" s="76" t="s">
        <v>631</v>
      </c>
      <c r="I121" s="53" t="s">
        <v>558</v>
      </c>
      <c r="J121" s="53" t="s">
        <v>475</v>
      </c>
      <c r="K121" s="53" t="s">
        <v>47</v>
      </c>
      <c r="L121" s="55">
        <v>41793</v>
      </c>
      <c r="M121" s="55"/>
      <c r="N121" s="53">
        <v>1500</v>
      </c>
      <c r="O121" s="63" t="s">
        <v>452</v>
      </c>
      <c r="P121" s="75">
        <v>33201</v>
      </c>
      <c r="Q121" s="53">
        <v>34700</v>
      </c>
      <c r="R121" s="47"/>
      <c r="S121" s="75" t="s">
        <v>453</v>
      </c>
      <c r="T121" s="47"/>
      <c r="U121" s="47"/>
      <c r="V121" s="54" t="s">
        <v>454</v>
      </c>
      <c r="W121" s="56">
        <v>41787</v>
      </c>
      <c r="X121" s="47"/>
      <c r="Y121" s="55">
        <v>41793</v>
      </c>
      <c r="Z121" s="56">
        <v>41787</v>
      </c>
      <c r="AA121" s="75">
        <v>11</v>
      </c>
      <c r="AB121" s="75">
        <v>100</v>
      </c>
      <c r="AC121" s="47"/>
      <c r="AD121" s="47"/>
      <c r="AE121" s="47"/>
      <c r="AF121" s="47"/>
      <c r="AG121" s="47"/>
      <c r="AH121" s="54">
        <v>6</v>
      </c>
      <c r="AI121" s="47"/>
      <c r="AJ121" s="55">
        <v>41741</v>
      </c>
      <c r="AK121" s="78">
        <v>46</v>
      </c>
      <c r="AL121" s="78">
        <v>6</v>
      </c>
      <c r="AM121" s="78">
        <v>-6</v>
      </c>
    </row>
    <row r="122" spans="1:39" ht="16.5" hidden="1" thickBot="1" x14ac:dyDescent="0.3">
      <c r="A122" s="47"/>
      <c r="B122" s="47"/>
      <c r="C122" s="47"/>
      <c r="D122" s="76">
        <v>201400488</v>
      </c>
      <c r="E122" s="47"/>
      <c r="F122" s="47"/>
      <c r="G122" s="75" t="s">
        <v>639</v>
      </c>
      <c r="H122" s="76" t="s">
        <v>465</v>
      </c>
      <c r="I122" s="76" t="s">
        <v>558</v>
      </c>
      <c r="J122" s="76" t="s">
        <v>475</v>
      </c>
      <c r="K122" s="76" t="s">
        <v>47</v>
      </c>
      <c r="L122" s="56">
        <v>41800</v>
      </c>
      <c r="M122" s="56"/>
      <c r="N122" s="76">
        <v>2000</v>
      </c>
      <c r="O122" s="63" t="s">
        <v>452</v>
      </c>
      <c r="P122" s="75">
        <v>48701</v>
      </c>
      <c r="Q122" s="53">
        <v>50700</v>
      </c>
      <c r="R122" s="47"/>
      <c r="S122" s="75" t="s">
        <v>453</v>
      </c>
      <c r="T122" s="47"/>
      <c r="U122" s="47"/>
      <c r="V122" s="54" t="s">
        <v>454</v>
      </c>
      <c r="W122" s="56">
        <v>41797</v>
      </c>
      <c r="X122" s="47"/>
      <c r="Y122" s="56">
        <v>41800</v>
      </c>
      <c r="Z122" s="56">
        <v>41797</v>
      </c>
      <c r="AA122" s="75">
        <v>45</v>
      </c>
      <c r="AB122" s="75">
        <v>238</v>
      </c>
      <c r="AC122" s="47"/>
      <c r="AD122" s="47"/>
      <c r="AE122" s="47"/>
      <c r="AF122" s="47"/>
      <c r="AG122" s="47"/>
      <c r="AH122" s="54">
        <v>3</v>
      </c>
      <c r="AI122" s="47"/>
      <c r="AJ122" s="55">
        <v>41804</v>
      </c>
      <c r="AK122" s="78">
        <v>-7</v>
      </c>
      <c r="AL122" s="78">
        <v>3</v>
      </c>
      <c r="AM122" s="78">
        <v>-3</v>
      </c>
    </row>
    <row r="123" spans="1:39" ht="15.75" hidden="1" thickBot="1" x14ac:dyDescent="0.3">
      <c r="A123" s="47"/>
      <c r="B123" s="47"/>
      <c r="C123" s="47"/>
      <c r="D123" s="76">
        <v>201400521</v>
      </c>
      <c r="E123" s="47"/>
      <c r="F123" s="47"/>
      <c r="G123" s="75" t="s">
        <v>661</v>
      </c>
      <c r="H123" s="76" t="s">
        <v>481</v>
      </c>
      <c r="I123" s="76" t="s">
        <v>558</v>
      </c>
      <c r="J123" s="76" t="s">
        <v>475</v>
      </c>
      <c r="K123" s="76" t="s">
        <v>47</v>
      </c>
      <c r="L123" s="83">
        <v>41827</v>
      </c>
      <c r="M123" s="83"/>
      <c r="N123" s="76">
        <v>3000</v>
      </c>
      <c r="O123" s="75" t="s">
        <v>452</v>
      </c>
      <c r="P123" s="75">
        <v>68701</v>
      </c>
      <c r="Q123" s="53">
        <v>71700</v>
      </c>
      <c r="R123" s="47"/>
      <c r="S123" s="75" t="s">
        <v>453</v>
      </c>
      <c r="T123" s="47"/>
      <c r="U123" s="47"/>
      <c r="V123" s="47"/>
      <c r="W123" s="83">
        <v>41818</v>
      </c>
      <c r="X123" s="47"/>
      <c r="Y123" s="83">
        <v>41827</v>
      </c>
      <c r="Z123" s="47"/>
      <c r="AA123" s="75">
        <v>0</v>
      </c>
      <c r="AB123" s="75">
        <v>1450</v>
      </c>
      <c r="AC123" s="47"/>
      <c r="AD123" s="47"/>
      <c r="AE123" s="47"/>
      <c r="AF123" s="47"/>
      <c r="AG123" s="47"/>
      <c r="AH123" s="54">
        <v>4</v>
      </c>
      <c r="AI123" s="47"/>
      <c r="AJ123" s="55">
        <v>41818</v>
      </c>
      <c r="AK123" s="78">
        <v>0</v>
      </c>
      <c r="AL123" s="78">
        <v>9</v>
      </c>
      <c r="AM123" s="78">
        <v>-41827</v>
      </c>
    </row>
    <row r="124" spans="1:39" ht="16.5" hidden="1" thickBot="1" x14ac:dyDescent="0.3">
      <c r="A124" s="47"/>
      <c r="B124" s="47"/>
      <c r="C124" s="47"/>
      <c r="D124" s="76">
        <v>201400932</v>
      </c>
      <c r="E124" s="47"/>
      <c r="F124" s="47"/>
      <c r="G124" s="75" t="s">
        <v>709</v>
      </c>
      <c r="H124" s="76" t="s">
        <v>560</v>
      </c>
      <c r="I124" s="75" t="s">
        <v>558</v>
      </c>
      <c r="J124" s="75" t="s">
        <v>475</v>
      </c>
      <c r="K124" s="75" t="s">
        <v>47</v>
      </c>
      <c r="L124" s="83">
        <v>41928</v>
      </c>
      <c r="M124" s="83"/>
      <c r="N124" s="75">
        <v>4000</v>
      </c>
      <c r="O124" s="75" t="s">
        <v>452</v>
      </c>
      <c r="P124" s="47"/>
      <c r="Q124" s="47"/>
      <c r="R124" s="47"/>
      <c r="S124" s="75" t="s">
        <v>453</v>
      </c>
      <c r="T124" s="47"/>
      <c r="U124" s="47"/>
      <c r="V124" s="47"/>
      <c r="W124" s="83">
        <v>41925</v>
      </c>
      <c r="X124" s="66" t="s">
        <v>522</v>
      </c>
      <c r="Y124" s="83">
        <v>41928</v>
      </c>
      <c r="Z124" s="47"/>
      <c r="AA124" s="75">
        <v>16</v>
      </c>
      <c r="AB124" s="75">
        <v>0</v>
      </c>
      <c r="AC124" s="47"/>
      <c r="AD124" s="47"/>
      <c r="AE124" s="47"/>
      <c r="AF124" s="47"/>
      <c r="AG124" s="47"/>
      <c r="AH124" s="54">
        <v>3</v>
      </c>
      <c r="AI124" s="47"/>
      <c r="AJ124" s="55">
        <v>41916</v>
      </c>
      <c r="AK124" s="78">
        <v>9</v>
      </c>
      <c r="AL124" s="78">
        <v>3</v>
      </c>
      <c r="AM124" s="78">
        <v>-41928</v>
      </c>
    </row>
    <row r="125" spans="1:39" ht="16.5" hidden="1" thickBot="1" x14ac:dyDescent="0.3">
      <c r="A125" s="47"/>
      <c r="B125" s="47"/>
      <c r="C125" s="47"/>
      <c r="D125" s="76">
        <v>201401092</v>
      </c>
      <c r="E125" s="47"/>
      <c r="F125" s="47"/>
      <c r="G125" s="47"/>
      <c r="H125" s="76" t="s">
        <v>451</v>
      </c>
      <c r="I125" s="75" t="s">
        <v>558</v>
      </c>
      <c r="J125" s="75" t="s">
        <v>475</v>
      </c>
      <c r="K125" s="75" t="s">
        <v>47</v>
      </c>
      <c r="L125" s="83">
        <v>41940</v>
      </c>
      <c r="M125" s="83"/>
      <c r="N125" s="75">
        <v>-1183</v>
      </c>
      <c r="O125" s="75" t="s">
        <v>452</v>
      </c>
      <c r="P125" s="47"/>
      <c r="Q125" s="47"/>
      <c r="R125" s="47"/>
      <c r="S125" s="75" t="s">
        <v>453</v>
      </c>
      <c r="T125" s="47"/>
      <c r="U125" s="47"/>
      <c r="V125" s="47"/>
      <c r="W125" s="47"/>
      <c r="X125" s="66" t="s">
        <v>522</v>
      </c>
      <c r="Y125" s="83">
        <v>41940</v>
      </c>
      <c r="Z125" s="47"/>
      <c r="AA125" s="75">
        <v>0</v>
      </c>
      <c r="AB125" s="75">
        <v>0</v>
      </c>
      <c r="AC125" s="47"/>
      <c r="AD125" s="47"/>
      <c r="AE125" s="47"/>
      <c r="AF125" s="47"/>
      <c r="AG125" s="47"/>
      <c r="AH125" s="47"/>
      <c r="AI125" s="47"/>
      <c r="AJ125" s="47"/>
      <c r="AK125" s="78">
        <v>0</v>
      </c>
      <c r="AL125" s="78">
        <v>41940</v>
      </c>
      <c r="AM125" s="78">
        <v>-41940</v>
      </c>
    </row>
    <row r="126" spans="1:39" ht="16.5" hidden="1" thickBot="1" x14ac:dyDescent="0.3">
      <c r="A126" s="47"/>
      <c r="B126" s="47"/>
      <c r="C126" s="47"/>
      <c r="D126" s="76">
        <v>201401092</v>
      </c>
      <c r="E126" s="47"/>
      <c r="F126" s="47"/>
      <c r="G126" s="105" t="s">
        <v>733</v>
      </c>
      <c r="H126" s="76" t="s">
        <v>584</v>
      </c>
      <c r="I126" s="75" t="s">
        <v>558</v>
      </c>
      <c r="J126" s="75" t="s">
        <v>475</v>
      </c>
      <c r="K126" s="75" t="s">
        <v>47</v>
      </c>
      <c r="L126" s="83">
        <v>41940</v>
      </c>
      <c r="M126" s="83"/>
      <c r="N126" s="75">
        <v>2000</v>
      </c>
      <c r="O126" s="75" t="s">
        <v>452</v>
      </c>
      <c r="P126" s="47"/>
      <c r="Q126" s="47"/>
      <c r="R126" s="47"/>
      <c r="S126" s="75" t="s">
        <v>453</v>
      </c>
      <c r="T126" s="47"/>
      <c r="U126" s="47"/>
      <c r="V126" s="47"/>
      <c r="W126" s="83">
        <v>41937</v>
      </c>
      <c r="X126" s="66" t="s">
        <v>522</v>
      </c>
      <c r="Y126" s="83">
        <v>41940</v>
      </c>
      <c r="Z126" s="47"/>
      <c r="AA126" s="75">
        <v>7</v>
      </c>
      <c r="AB126" s="75">
        <v>555</v>
      </c>
      <c r="AC126" s="47"/>
      <c r="AD126" s="47"/>
      <c r="AE126" s="47"/>
      <c r="AF126" s="47"/>
      <c r="AG126" s="47"/>
      <c r="AH126" s="54">
        <v>3</v>
      </c>
      <c r="AI126" s="47"/>
      <c r="AJ126" s="55">
        <v>41923</v>
      </c>
      <c r="AK126" s="78">
        <v>14</v>
      </c>
      <c r="AL126" s="78">
        <v>3</v>
      </c>
      <c r="AM126" s="78">
        <v>-41940</v>
      </c>
    </row>
    <row r="127" spans="1:39" ht="16.5" hidden="1" thickBot="1" x14ac:dyDescent="0.3">
      <c r="A127" s="47"/>
      <c r="B127" s="47"/>
      <c r="C127" s="47"/>
      <c r="D127" s="76">
        <v>201401092</v>
      </c>
      <c r="E127" s="47"/>
      <c r="F127" s="47"/>
      <c r="G127" s="118" t="s">
        <v>733</v>
      </c>
      <c r="H127" s="76" t="e">
        <v>#REF!</v>
      </c>
      <c r="I127" s="75" t="s">
        <v>558</v>
      </c>
      <c r="J127" s="75" t="s">
        <v>475</v>
      </c>
      <c r="K127" s="75" t="s">
        <v>47</v>
      </c>
      <c r="L127" s="83">
        <v>41960</v>
      </c>
      <c r="M127" s="83"/>
      <c r="N127" s="75">
        <v>-669</v>
      </c>
      <c r="O127" s="75" t="s">
        <v>452</v>
      </c>
      <c r="P127" s="47"/>
      <c r="Q127" s="47"/>
      <c r="R127" s="47"/>
      <c r="S127" s="75" t="s">
        <v>453</v>
      </c>
      <c r="T127" s="47"/>
      <c r="U127" s="47"/>
      <c r="V127" s="47"/>
      <c r="W127" s="47"/>
      <c r="X127" s="66" t="s">
        <v>522</v>
      </c>
      <c r="Y127" s="83">
        <v>41960</v>
      </c>
      <c r="Z127" s="47"/>
      <c r="AA127" s="75">
        <v>0</v>
      </c>
      <c r="AB127" s="75">
        <v>0</v>
      </c>
      <c r="AC127" s="47"/>
      <c r="AD127" s="47"/>
      <c r="AE127" s="47"/>
      <c r="AF127" s="47"/>
      <c r="AG127" s="47"/>
      <c r="AH127" s="47"/>
      <c r="AI127" s="47"/>
      <c r="AJ127" s="47"/>
      <c r="AK127" s="120"/>
      <c r="AL127" s="120"/>
      <c r="AM127" s="120"/>
    </row>
    <row r="128" spans="1:39" ht="16.5" hidden="1" thickBot="1" x14ac:dyDescent="0.3">
      <c r="A128" s="47"/>
      <c r="B128" s="47"/>
      <c r="C128" s="47"/>
      <c r="D128" s="98">
        <v>201401092</v>
      </c>
      <c r="E128" s="99"/>
      <c r="F128" s="99"/>
      <c r="G128" s="105" t="s">
        <v>717</v>
      </c>
      <c r="H128" s="98" t="s">
        <v>560</v>
      </c>
      <c r="I128" s="101" t="s">
        <v>456</v>
      </c>
      <c r="J128" s="101" t="s">
        <v>625</v>
      </c>
      <c r="K128" s="101" t="s">
        <v>83</v>
      </c>
      <c r="L128" s="83">
        <v>41922</v>
      </c>
      <c r="M128" s="83"/>
      <c r="N128" s="101">
        <v>4000</v>
      </c>
      <c r="O128" s="75" t="s">
        <v>452</v>
      </c>
      <c r="P128" s="75">
        <v>1071901</v>
      </c>
      <c r="Q128" s="75">
        <v>1074900</v>
      </c>
      <c r="R128" s="47"/>
      <c r="S128" s="75" t="s">
        <v>453</v>
      </c>
      <c r="T128" s="47"/>
      <c r="U128" s="47"/>
      <c r="V128" s="47"/>
      <c r="W128" s="83">
        <v>41919</v>
      </c>
      <c r="X128" s="66" t="s">
        <v>522</v>
      </c>
      <c r="Y128" s="83">
        <v>41922</v>
      </c>
      <c r="Z128" s="47"/>
      <c r="AA128" s="75">
        <v>15</v>
      </c>
      <c r="AB128" s="75">
        <v>588</v>
      </c>
      <c r="AC128" s="47"/>
      <c r="AD128" s="47"/>
      <c r="AE128" s="47"/>
      <c r="AF128" s="47"/>
      <c r="AG128" s="47"/>
      <c r="AH128" s="54">
        <v>1</v>
      </c>
      <c r="AI128" s="47"/>
      <c r="AJ128" s="55">
        <v>41916</v>
      </c>
      <c r="AK128" s="78">
        <v>3</v>
      </c>
      <c r="AL128" s="78">
        <v>3</v>
      </c>
      <c r="AM128" s="78">
        <v>-41922</v>
      </c>
    </row>
    <row r="129" spans="1:39" ht="16.5" hidden="1" thickBot="1" x14ac:dyDescent="0.3">
      <c r="A129" s="47"/>
      <c r="B129" s="47"/>
      <c r="C129" s="47"/>
      <c r="D129" s="98">
        <v>201401092</v>
      </c>
      <c r="E129" s="99"/>
      <c r="F129" s="99"/>
      <c r="G129" s="100" t="s">
        <v>717</v>
      </c>
      <c r="H129" s="98" t="s">
        <v>585</v>
      </c>
      <c r="I129" s="101" t="s">
        <v>456</v>
      </c>
      <c r="J129" s="101" t="s">
        <v>625</v>
      </c>
      <c r="K129" s="101" t="s">
        <v>83</v>
      </c>
      <c r="L129" s="83">
        <v>41934</v>
      </c>
      <c r="M129" s="83"/>
      <c r="N129" s="101">
        <v>-4000</v>
      </c>
      <c r="O129" s="47"/>
      <c r="P129" s="47"/>
      <c r="Q129" s="47"/>
      <c r="R129" s="47"/>
      <c r="S129" s="75" t="s">
        <v>453</v>
      </c>
      <c r="T129" s="47"/>
      <c r="U129" s="47"/>
      <c r="V129" s="47"/>
      <c r="W129" s="47"/>
      <c r="X129" s="66" t="s">
        <v>522</v>
      </c>
      <c r="Y129" s="83">
        <v>41934</v>
      </c>
      <c r="Z129" s="47"/>
      <c r="AA129" s="75">
        <v>0</v>
      </c>
      <c r="AB129" s="75">
        <v>0</v>
      </c>
      <c r="AC129" s="47"/>
      <c r="AD129" s="47"/>
      <c r="AE129" s="47"/>
      <c r="AF129" s="47"/>
      <c r="AG129" s="47"/>
      <c r="AH129" s="54">
        <v>3</v>
      </c>
      <c r="AI129" s="47"/>
      <c r="AJ129" s="55">
        <v>41916</v>
      </c>
      <c r="AK129" s="78">
        <v>-41916</v>
      </c>
      <c r="AL129" s="78">
        <v>41934</v>
      </c>
      <c r="AM129" s="78">
        <v>-41934</v>
      </c>
    </row>
    <row r="130" spans="1:39" ht="16.5" hidden="1" thickBot="1" x14ac:dyDescent="0.3">
      <c r="A130" s="47"/>
      <c r="B130" s="47"/>
      <c r="C130" s="47"/>
      <c r="D130" s="112">
        <v>201401248</v>
      </c>
      <c r="E130" s="113"/>
      <c r="F130" s="113"/>
      <c r="G130" s="114" t="s">
        <v>735</v>
      </c>
      <c r="H130" s="112" t="s">
        <v>584</v>
      </c>
      <c r="I130" s="112" t="s">
        <v>456</v>
      </c>
      <c r="J130" s="112" t="s">
        <v>625</v>
      </c>
      <c r="K130" s="112" t="s">
        <v>83</v>
      </c>
      <c r="L130" s="83">
        <v>41941</v>
      </c>
      <c r="M130" s="83"/>
      <c r="N130" s="112">
        <v>2000</v>
      </c>
      <c r="O130" s="80" t="s">
        <v>452</v>
      </c>
      <c r="P130" s="47"/>
      <c r="Q130" s="47"/>
      <c r="R130" s="47"/>
      <c r="S130" s="75" t="s">
        <v>453</v>
      </c>
      <c r="T130" s="47"/>
      <c r="U130" s="47"/>
      <c r="V130" s="47"/>
      <c r="W130" s="83">
        <v>41937</v>
      </c>
      <c r="X130" s="66" t="s">
        <v>522</v>
      </c>
      <c r="Y130" s="83">
        <v>41941</v>
      </c>
      <c r="Z130" s="47"/>
      <c r="AA130" s="75">
        <v>131</v>
      </c>
      <c r="AB130" s="75">
        <v>0</v>
      </c>
      <c r="AC130" s="47"/>
      <c r="AD130" s="47"/>
      <c r="AE130" s="47"/>
      <c r="AF130" s="47"/>
      <c r="AG130" s="47"/>
      <c r="AH130" s="54">
        <v>4</v>
      </c>
      <c r="AI130" s="47"/>
      <c r="AJ130" s="55">
        <v>41923</v>
      </c>
      <c r="AK130" s="78">
        <v>14</v>
      </c>
      <c r="AL130" s="78">
        <v>4</v>
      </c>
      <c r="AM130" s="78">
        <v>-41941</v>
      </c>
    </row>
    <row r="131" spans="1:39" ht="15.75" hidden="1" thickBot="1" x14ac:dyDescent="0.3">
      <c r="A131" s="47"/>
      <c r="B131" s="47"/>
      <c r="C131" s="47"/>
      <c r="D131" s="112">
        <v>201401248</v>
      </c>
      <c r="E131" s="113"/>
      <c r="F131" s="113"/>
      <c r="G131" s="114" t="s">
        <v>759</v>
      </c>
      <c r="H131" s="112" t="s">
        <v>584</v>
      </c>
      <c r="I131" s="112" t="s">
        <v>456</v>
      </c>
      <c r="J131" s="112" t="s">
        <v>625</v>
      </c>
      <c r="K131" s="112" t="s">
        <v>83</v>
      </c>
      <c r="L131" s="75" t="s">
        <v>755</v>
      </c>
      <c r="M131" s="75"/>
      <c r="N131" s="112">
        <v>-119</v>
      </c>
      <c r="O131" s="80" t="s">
        <v>452</v>
      </c>
      <c r="P131" s="47"/>
      <c r="Q131" s="47"/>
      <c r="R131" s="47"/>
      <c r="S131" s="75" t="s">
        <v>453</v>
      </c>
      <c r="T131" s="47"/>
      <c r="U131" s="47"/>
      <c r="V131" s="47"/>
      <c r="W131" s="47"/>
      <c r="X131" s="47"/>
      <c r="Y131" s="75" t="s">
        <v>755</v>
      </c>
      <c r="Z131" s="47"/>
      <c r="AA131" s="75">
        <v>0</v>
      </c>
      <c r="AB131" s="75">
        <v>0</v>
      </c>
      <c r="AC131" s="47"/>
      <c r="AD131" s="47"/>
      <c r="AE131" s="47"/>
      <c r="AF131" s="47"/>
      <c r="AG131" s="47"/>
      <c r="AH131" s="47"/>
      <c r="AI131" s="47"/>
      <c r="AJ131" s="47"/>
      <c r="AK131" s="120"/>
      <c r="AL131" s="120"/>
      <c r="AM131" s="120"/>
    </row>
    <row r="132" spans="1:39" ht="16.5" hidden="1" thickBot="1" x14ac:dyDescent="0.3">
      <c r="A132" s="47"/>
      <c r="B132" s="47"/>
      <c r="C132" s="47"/>
      <c r="D132" s="121">
        <v>201401092</v>
      </c>
      <c r="E132" s="103"/>
      <c r="F132" s="103"/>
      <c r="G132" s="103"/>
      <c r="H132" s="121" t="s">
        <v>585</v>
      </c>
      <c r="I132" s="122" t="s">
        <v>456</v>
      </c>
      <c r="J132" s="122" t="s">
        <v>457</v>
      </c>
      <c r="K132" s="102" t="s">
        <v>71</v>
      </c>
      <c r="L132" s="55">
        <v>41934</v>
      </c>
      <c r="M132" s="55"/>
      <c r="N132" s="122">
        <v>100</v>
      </c>
      <c r="O132" s="47"/>
      <c r="P132" s="47"/>
      <c r="Q132" s="47"/>
      <c r="R132" s="47"/>
      <c r="S132" s="54" t="s">
        <v>453</v>
      </c>
      <c r="T132" s="47"/>
      <c r="U132" s="47"/>
      <c r="V132" s="54" t="s">
        <v>454</v>
      </c>
      <c r="W132" s="55">
        <v>41930</v>
      </c>
      <c r="X132" s="66" t="s">
        <v>522</v>
      </c>
      <c r="Y132" s="55">
        <v>41934</v>
      </c>
      <c r="Z132" s="47"/>
      <c r="AA132" s="75">
        <v>0</v>
      </c>
      <c r="AB132" s="75">
        <v>0</v>
      </c>
      <c r="AC132" s="47"/>
      <c r="AD132" s="47"/>
      <c r="AE132" s="47"/>
      <c r="AF132" s="47"/>
      <c r="AG132" s="47"/>
      <c r="AH132" s="47"/>
      <c r="AI132" s="47"/>
      <c r="AJ132" s="47"/>
      <c r="AK132" s="120"/>
      <c r="AL132" s="120"/>
      <c r="AM132" s="120"/>
    </row>
    <row r="133" spans="1:39" ht="16.5" hidden="1" thickBot="1" x14ac:dyDescent="0.3">
      <c r="A133" s="47"/>
      <c r="B133" s="47"/>
      <c r="C133" s="47"/>
      <c r="D133" s="76">
        <v>201401248</v>
      </c>
      <c r="E133" s="47"/>
      <c r="F133" s="47"/>
      <c r="G133" s="75" t="s">
        <v>738</v>
      </c>
      <c r="H133" s="76" t="s">
        <v>584</v>
      </c>
      <c r="I133" s="76" t="s">
        <v>456</v>
      </c>
      <c r="J133" s="76" t="s">
        <v>457</v>
      </c>
      <c r="K133" s="76" t="s">
        <v>71</v>
      </c>
      <c r="L133" s="83">
        <v>41942</v>
      </c>
      <c r="M133" s="83"/>
      <c r="N133" s="76">
        <v>3000</v>
      </c>
      <c r="O133" s="47"/>
      <c r="P133" s="47"/>
      <c r="Q133" s="47"/>
      <c r="R133" s="47"/>
      <c r="S133" s="75" t="s">
        <v>453</v>
      </c>
      <c r="T133" s="47"/>
      <c r="U133" s="47"/>
      <c r="V133" s="47"/>
      <c r="W133" s="83">
        <v>41937</v>
      </c>
      <c r="X133" s="66" t="s">
        <v>522</v>
      </c>
      <c r="Y133" s="83">
        <v>41942</v>
      </c>
      <c r="Z133" s="47"/>
      <c r="AA133" s="75">
        <v>24</v>
      </c>
      <c r="AB133" s="75">
        <v>0</v>
      </c>
      <c r="AC133" s="47"/>
      <c r="AD133" s="47"/>
      <c r="AE133" s="47"/>
      <c r="AF133" s="47"/>
      <c r="AG133" s="47"/>
      <c r="AH133" s="54">
        <v>5</v>
      </c>
      <c r="AI133" s="47"/>
      <c r="AJ133" s="55">
        <v>41923</v>
      </c>
      <c r="AK133" s="78">
        <v>14</v>
      </c>
      <c r="AL133" s="78">
        <v>5</v>
      </c>
      <c r="AM133" s="78">
        <v>-41942</v>
      </c>
    </row>
    <row r="134" spans="1:39" ht="16.5" hidden="1" thickBot="1" x14ac:dyDescent="0.3">
      <c r="A134" s="47"/>
      <c r="B134" s="47"/>
      <c r="C134" s="47"/>
      <c r="D134" s="76">
        <v>201401618</v>
      </c>
      <c r="E134" s="47"/>
      <c r="F134" s="47"/>
      <c r="G134" s="75" t="s">
        <v>750</v>
      </c>
      <c r="H134" s="76" t="s">
        <v>593</v>
      </c>
      <c r="I134" s="75" t="s">
        <v>456</v>
      </c>
      <c r="J134" s="75" t="s">
        <v>457</v>
      </c>
      <c r="K134" s="75" t="s">
        <v>71</v>
      </c>
      <c r="L134" s="83">
        <v>41966</v>
      </c>
      <c r="M134" s="83"/>
      <c r="N134" s="75">
        <v>2000</v>
      </c>
      <c r="O134" s="75" t="s">
        <v>452</v>
      </c>
      <c r="P134" s="47"/>
      <c r="Q134" s="47"/>
      <c r="R134" s="47"/>
      <c r="S134" s="75" t="s">
        <v>453</v>
      </c>
      <c r="T134" s="47"/>
      <c r="U134" s="47"/>
      <c r="V134" s="47"/>
      <c r="W134" s="83">
        <v>41963</v>
      </c>
      <c r="X134" s="66" t="s">
        <v>522</v>
      </c>
      <c r="Y134" s="83">
        <v>41966</v>
      </c>
      <c r="Z134" s="47"/>
      <c r="AA134" s="75">
        <v>0</v>
      </c>
      <c r="AB134" s="75">
        <v>0</v>
      </c>
      <c r="AC134" s="47"/>
      <c r="AD134" s="47"/>
      <c r="AE134" s="47"/>
      <c r="AF134" s="47"/>
      <c r="AG134" s="47"/>
      <c r="AH134" s="54">
        <v>2</v>
      </c>
      <c r="AI134" s="47"/>
      <c r="AJ134" s="55">
        <v>41965</v>
      </c>
      <c r="AK134" s="78">
        <v>-2</v>
      </c>
      <c r="AL134" s="78">
        <v>3</v>
      </c>
      <c r="AM134" s="78">
        <v>-41966</v>
      </c>
    </row>
    <row r="135" spans="1:39" ht="16.5" hidden="1" thickBot="1" x14ac:dyDescent="0.3">
      <c r="A135" s="47"/>
      <c r="B135" s="47"/>
      <c r="C135" s="47"/>
      <c r="D135" s="76">
        <v>201401092</v>
      </c>
      <c r="E135" s="47"/>
      <c r="F135" s="47"/>
      <c r="G135" s="75" t="s">
        <v>725</v>
      </c>
      <c r="H135" s="76" t="s">
        <v>726</v>
      </c>
      <c r="I135" s="75" t="s">
        <v>456</v>
      </c>
      <c r="J135" s="75" t="s">
        <v>457</v>
      </c>
      <c r="K135" s="75" t="s">
        <v>71</v>
      </c>
      <c r="L135" s="83">
        <v>41966</v>
      </c>
      <c r="M135" s="83"/>
      <c r="N135" s="75">
        <v>4000</v>
      </c>
      <c r="O135" s="75" t="s">
        <v>452</v>
      </c>
      <c r="P135" s="47"/>
      <c r="Q135" s="47"/>
      <c r="R135" s="47"/>
      <c r="S135" s="75" t="s">
        <v>453</v>
      </c>
      <c r="T135" s="47"/>
      <c r="U135" s="47"/>
      <c r="V135" s="47"/>
      <c r="W135" s="83">
        <v>41963</v>
      </c>
      <c r="X135" s="66" t="s">
        <v>522</v>
      </c>
      <c r="Y135" s="83">
        <v>41966</v>
      </c>
      <c r="Z135" s="47"/>
      <c r="AA135" s="75">
        <v>43</v>
      </c>
      <c r="AB135" s="75">
        <v>283</v>
      </c>
      <c r="AC135" s="47"/>
      <c r="AD135" s="47"/>
      <c r="AE135" s="47"/>
      <c r="AF135" s="47"/>
      <c r="AG135" s="47"/>
      <c r="AH135" s="54">
        <v>2</v>
      </c>
      <c r="AI135" s="47"/>
      <c r="AJ135" s="55">
        <v>41958</v>
      </c>
      <c r="AK135" s="78">
        <v>5</v>
      </c>
      <c r="AL135" s="78">
        <v>3</v>
      </c>
      <c r="AM135" s="78">
        <v>-41966</v>
      </c>
    </row>
    <row r="136" spans="1:39" ht="16.5" hidden="1" thickBot="1" x14ac:dyDescent="0.3">
      <c r="A136" s="47"/>
      <c r="B136" s="47"/>
      <c r="C136" s="47"/>
      <c r="D136" s="76">
        <v>201401618</v>
      </c>
      <c r="E136" s="47"/>
      <c r="F136" s="47"/>
      <c r="G136" s="47"/>
      <c r="H136" s="76" t="s">
        <v>451</v>
      </c>
      <c r="I136" s="47"/>
      <c r="J136" s="75" t="s">
        <v>457</v>
      </c>
      <c r="K136" s="75" t="s">
        <v>71</v>
      </c>
      <c r="L136" s="83">
        <v>41979</v>
      </c>
      <c r="M136" s="83"/>
      <c r="N136" s="75">
        <v>4000</v>
      </c>
      <c r="O136" s="75" t="s">
        <v>452</v>
      </c>
      <c r="P136" s="47"/>
      <c r="Q136" s="47"/>
      <c r="R136" s="47"/>
      <c r="S136" s="75" t="s">
        <v>453</v>
      </c>
      <c r="T136" s="47"/>
      <c r="U136" s="47"/>
      <c r="V136" s="47"/>
      <c r="W136" s="83">
        <v>41976</v>
      </c>
      <c r="X136" s="66" t="s">
        <v>522</v>
      </c>
      <c r="Y136" s="83">
        <v>41979</v>
      </c>
      <c r="Z136" s="47"/>
      <c r="AA136" s="75">
        <v>11</v>
      </c>
      <c r="AB136" s="75">
        <v>180</v>
      </c>
      <c r="AC136" s="47"/>
      <c r="AD136" s="47"/>
      <c r="AE136" s="47"/>
      <c r="AF136" s="47"/>
      <c r="AG136" s="47"/>
      <c r="AH136" s="47"/>
      <c r="AI136" s="47"/>
      <c r="AJ136" s="55">
        <v>41972</v>
      </c>
      <c r="AK136" s="78">
        <v>4</v>
      </c>
      <c r="AL136" s="78">
        <v>3</v>
      </c>
      <c r="AM136" s="78">
        <v>-41979</v>
      </c>
    </row>
    <row r="137" spans="1:39" ht="16.5" hidden="1" thickBot="1" x14ac:dyDescent="0.3">
      <c r="A137" s="47"/>
      <c r="B137" s="47"/>
      <c r="C137" s="47"/>
      <c r="D137" s="76">
        <v>201401618</v>
      </c>
      <c r="E137" s="47"/>
      <c r="F137" s="47"/>
      <c r="G137" s="47"/>
      <c r="H137" s="76" t="s">
        <v>451</v>
      </c>
      <c r="I137" s="47"/>
      <c r="J137" s="75" t="s">
        <v>457</v>
      </c>
      <c r="K137" s="76" t="s">
        <v>71</v>
      </c>
      <c r="L137" s="83">
        <v>41985</v>
      </c>
      <c r="M137" s="83"/>
      <c r="N137" s="75">
        <v>7500</v>
      </c>
      <c r="O137" s="75" t="s">
        <v>452</v>
      </c>
      <c r="P137" s="47"/>
      <c r="Q137" s="47"/>
      <c r="R137" s="47"/>
      <c r="S137" s="75" t="s">
        <v>453</v>
      </c>
      <c r="T137" s="47"/>
      <c r="U137" s="47"/>
      <c r="V137" s="47"/>
      <c r="W137" s="83">
        <v>41978</v>
      </c>
      <c r="X137" s="66" t="s">
        <v>522</v>
      </c>
      <c r="Y137" s="83">
        <v>41985</v>
      </c>
      <c r="Z137" s="47"/>
      <c r="AA137" s="75">
        <v>18</v>
      </c>
      <c r="AB137" s="75">
        <v>408</v>
      </c>
      <c r="AC137" s="47"/>
      <c r="AD137" s="47"/>
      <c r="AE137" s="47"/>
      <c r="AF137" s="47"/>
      <c r="AG137" s="47"/>
      <c r="AH137" s="47"/>
      <c r="AI137" s="47"/>
      <c r="AJ137" s="55">
        <v>41972</v>
      </c>
      <c r="AK137" s="78">
        <v>6</v>
      </c>
      <c r="AL137" s="78">
        <v>7</v>
      </c>
      <c r="AM137" s="78">
        <v>-41985</v>
      </c>
    </row>
    <row r="138" spans="1:39" ht="15.75" hidden="1" thickBot="1" x14ac:dyDescent="0.3">
      <c r="A138" s="47"/>
      <c r="B138" s="47"/>
      <c r="C138" s="47"/>
      <c r="D138" s="76">
        <v>201302487</v>
      </c>
      <c r="E138" s="47"/>
      <c r="F138" s="47"/>
      <c r="G138" s="47"/>
      <c r="H138" s="76" t="s">
        <v>624</v>
      </c>
      <c r="I138" s="53" t="s">
        <v>456</v>
      </c>
      <c r="J138" s="53" t="s">
        <v>625</v>
      </c>
      <c r="K138" s="76" t="s">
        <v>626</v>
      </c>
      <c r="L138" s="55">
        <v>41730</v>
      </c>
      <c r="M138" s="55"/>
      <c r="N138" s="53">
        <v>500</v>
      </c>
      <c r="O138" s="54" t="s">
        <v>616</v>
      </c>
      <c r="P138" s="54">
        <v>1004401</v>
      </c>
      <c r="Q138" s="53">
        <v>1004900</v>
      </c>
      <c r="R138" s="47"/>
      <c r="S138" s="54" t="s">
        <v>453</v>
      </c>
      <c r="T138" s="47"/>
      <c r="U138" s="47"/>
      <c r="V138" s="54" t="s">
        <v>454</v>
      </c>
      <c r="W138" s="55">
        <v>41716</v>
      </c>
      <c r="X138" s="47"/>
      <c r="Y138" s="55">
        <v>41730</v>
      </c>
      <c r="Z138" s="47"/>
      <c r="AA138" s="75">
        <v>509</v>
      </c>
      <c r="AB138" s="75">
        <v>0</v>
      </c>
      <c r="AC138" s="47"/>
      <c r="AD138" s="47"/>
      <c r="AE138" s="47"/>
      <c r="AF138" s="47"/>
      <c r="AG138" s="47"/>
      <c r="AH138" s="54">
        <v>14</v>
      </c>
      <c r="AI138" s="55">
        <v>41938</v>
      </c>
      <c r="AJ138" s="55">
        <v>41720</v>
      </c>
      <c r="AK138" s="78">
        <v>-4</v>
      </c>
      <c r="AL138" s="78">
        <v>14</v>
      </c>
      <c r="AM138" s="78">
        <v>-41730</v>
      </c>
    </row>
    <row r="139" spans="1:39" ht="15.75" hidden="1" thickBot="1" x14ac:dyDescent="0.3">
      <c r="A139" s="47"/>
      <c r="B139" s="47"/>
      <c r="C139" s="47"/>
      <c r="D139" s="76">
        <v>201302487</v>
      </c>
      <c r="E139" s="47"/>
      <c r="F139" s="47"/>
      <c r="G139" s="47"/>
      <c r="H139" s="76" t="s">
        <v>624</v>
      </c>
      <c r="I139" s="53" t="s">
        <v>456</v>
      </c>
      <c r="J139" s="53" t="s">
        <v>625</v>
      </c>
      <c r="K139" s="76" t="s">
        <v>626</v>
      </c>
      <c r="L139" s="55">
        <v>41765</v>
      </c>
      <c r="M139" s="55"/>
      <c r="N139" s="53">
        <v>1000</v>
      </c>
      <c r="O139" s="54" t="s">
        <v>616</v>
      </c>
      <c r="P139" s="54">
        <v>1009401</v>
      </c>
      <c r="Q139" s="53">
        <v>1010400</v>
      </c>
      <c r="R139" s="47"/>
      <c r="S139" s="54" t="s">
        <v>453</v>
      </c>
      <c r="T139" s="47"/>
      <c r="U139" s="47"/>
      <c r="V139" s="54" t="s">
        <v>454</v>
      </c>
      <c r="W139" s="55">
        <v>41758</v>
      </c>
      <c r="X139" s="47"/>
      <c r="Y139" s="55">
        <v>41765</v>
      </c>
      <c r="Z139" s="47"/>
      <c r="AA139" s="75">
        <v>10</v>
      </c>
      <c r="AB139" s="75">
        <v>27</v>
      </c>
      <c r="AC139" s="47"/>
      <c r="AD139" s="47"/>
      <c r="AE139" s="47"/>
      <c r="AF139" s="47"/>
      <c r="AG139" s="47"/>
      <c r="AH139" s="54">
        <v>7</v>
      </c>
      <c r="AI139" s="55">
        <v>41987</v>
      </c>
      <c r="AJ139" s="55">
        <v>41720</v>
      </c>
      <c r="AK139" s="78">
        <v>38</v>
      </c>
      <c r="AL139" s="78">
        <v>7</v>
      </c>
      <c r="AM139" s="78">
        <v>-41765</v>
      </c>
    </row>
    <row r="140" spans="1:39" ht="15.75" hidden="1" thickBot="1" x14ac:dyDescent="0.3">
      <c r="A140" s="47"/>
      <c r="B140" s="47"/>
      <c r="C140" s="47"/>
      <c r="D140" s="76">
        <v>201302487</v>
      </c>
      <c r="E140" s="47"/>
      <c r="F140" s="47"/>
      <c r="G140" s="47"/>
      <c r="H140" s="76" t="s">
        <v>624</v>
      </c>
      <c r="I140" s="53" t="s">
        <v>456</v>
      </c>
      <c r="J140" s="53" t="s">
        <v>625</v>
      </c>
      <c r="K140" s="76" t="s">
        <v>626</v>
      </c>
      <c r="L140" s="55">
        <v>41796</v>
      </c>
      <c r="M140" s="55"/>
      <c r="N140" s="53">
        <v>2000</v>
      </c>
      <c r="O140" s="54" t="s">
        <v>616</v>
      </c>
      <c r="P140" s="54">
        <v>1006401</v>
      </c>
      <c r="Q140" s="53">
        <v>1008400</v>
      </c>
      <c r="R140" s="47"/>
      <c r="S140" s="54" t="s">
        <v>453</v>
      </c>
      <c r="T140" s="47"/>
      <c r="U140" s="47"/>
      <c r="V140" s="54" t="s">
        <v>454</v>
      </c>
      <c r="W140" s="55">
        <v>41790</v>
      </c>
      <c r="X140" s="47"/>
      <c r="Y140" s="55">
        <v>41796</v>
      </c>
      <c r="Z140" s="47"/>
      <c r="AA140" s="75">
        <v>8</v>
      </c>
      <c r="AB140" s="75">
        <v>187</v>
      </c>
      <c r="AC140" s="47"/>
      <c r="AD140" s="47"/>
      <c r="AE140" s="47"/>
      <c r="AF140" s="47"/>
      <c r="AG140" s="47"/>
      <c r="AH140" s="54">
        <v>6</v>
      </c>
      <c r="AI140" s="55">
        <v>41973</v>
      </c>
      <c r="AJ140" s="55">
        <v>41720</v>
      </c>
      <c r="AK140" s="78">
        <v>70</v>
      </c>
      <c r="AL140" s="78">
        <v>6</v>
      </c>
      <c r="AM140" s="78">
        <v>-41796</v>
      </c>
    </row>
    <row r="141" spans="1:39" ht="16.5" hidden="1" thickBot="1" x14ac:dyDescent="0.3">
      <c r="A141" s="47"/>
      <c r="B141" s="47"/>
      <c r="C141" s="47"/>
      <c r="D141" s="76">
        <v>201400488</v>
      </c>
      <c r="E141" s="47"/>
      <c r="F141" s="47"/>
      <c r="G141" s="75" t="s">
        <v>648</v>
      </c>
      <c r="H141" s="76" t="s">
        <v>465</v>
      </c>
      <c r="I141" s="76" t="s">
        <v>456</v>
      </c>
      <c r="J141" s="76" t="s">
        <v>625</v>
      </c>
      <c r="K141" s="76" t="s">
        <v>626</v>
      </c>
      <c r="L141" s="56">
        <v>41800</v>
      </c>
      <c r="M141" s="56"/>
      <c r="N141" s="76">
        <v>2000</v>
      </c>
      <c r="O141" s="75" t="s">
        <v>452</v>
      </c>
      <c r="P141" s="75">
        <v>1029401</v>
      </c>
      <c r="Q141" s="53">
        <v>1031400</v>
      </c>
      <c r="R141" s="47"/>
      <c r="S141" s="75" t="s">
        <v>472</v>
      </c>
      <c r="T141" s="47"/>
      <c r="U141" s="47"/>
      <c r="V141" s="75" t="s">
        <v>454</v>
      </c>
      <c r="W141" s="56">
        <v>41796</v>
      </c>
      <c r="X141" s="47"/>
      <c r="Y141" s="56">
        <v>41800</v>
      </c>
      <c r="Z141" s="47"/>
      <c r="AA141" s="75">
        <v>55</v>
      </c>
      <c r="AB141" s="75">
        <v>390</v>
      </c>
      <c r="AC141" s="47"/>
      <c r="AD141" s="47"/>
      <c r="AE141" s="47"/>
      <c r="AF141" s="47"/>
      <c r="AG141" s="47"/>
      <c r="AH141" s="54">
        <v>4</v>
      </c>
      <c r="AI141" s="47"/>
      <c r="AJ141" s="55">
        <v>41804</v>
      </c>
      <c r="AK141" s="78">
        <v>-8</v>
      </c>
      <c r="AL141" s="78">
        <v>4</v>
      </c>
      <c r="AM141" s="78">
        <v>-41800</v>
      </c>
    </row>
    <row r="142" spans="1:39" ht="15.75" hidden="1" thickBot="1" x14ac:dyDescent="0.3">
      <c r="A142" s="47"/>
      <c r="B142" s="47"/>
      <c r="C142" s="47"/>
      <c r="D142" s="76">
        <v>201400521</v>
      </c>
      <c r="E142" s="47"/>
      <c r="F142" s="47"/>
      <c r="G142" s="75" t="s">
        <v>672</v>
      </c>
      <c r="H142" s="76" t="s">
        <v>484</v>
      </c>
      <c r="I142" s="75" t="s">
        <v>456</v>
      </c>
      <c r="J142" s="75" t="s">
        <v>625</v>
      </c>
      <c r="K142" s="75" t="s">
        <v>626</v>
      </c>
      <c r="L142" s="83">
        <v>41835</v>
      </c>
      <c r="M142" s="83"/>
      <c r="N142" s="75">
        <v>2000</v>
      </c>
      <c r="O142" s="75" t="s">
        <v>452</v>
      </c>
      <c r="P142" s="75">
        <v>1042901</v>
      </c>
      <c r="Q142" s="65">
        <v>1044900</v>
      </c>
      <c r="R142" s="47"/>
      <c r="S142" s="75" t="s">
        <v>453</v>
      </c>
      <c r="T142" s="47"/>
      <c r="U142" s="47"/>
      <c r="V142" s="47"/>
      <c r="W142" s="83">
        <v>41824</v>
      </c>
      <c r="X142" s="47"/>
      <c r="Y142" s="83">
        <v>41835</v>
      </c>
      <c r="Z142" s="47"/>
      <c r="AA142" s="75">
        <v>177</v>
      </c>
      <c r="AB142" s="75">
        <v>0</v>
      </c>
      <c r="AC142" s="47"/>
      <c r="AD142" s="47"/>
      <c r="AE142" s="47"/>
      <c r="AF142" s="47"/>
      <c r="AG142" s="47"/>
      <c r="AH142" s="54">
        <v>3</v>
      </c>
      <c r="AI142" s="47"/>
      <c r="AJ142" s="55">
        <v>41867</v>
      </c>
      <c r="AK142" s="78">
        <v>-43</v>
      </c>
      <c r="AL142" s="78">
        <v>11</v>
      </c>
      <c r="AM142" s="78">
        <v>-41835</v>
      </c>
    </row>
    <row r="143" spans="1:39" ht="15.75" hidden="1" thickBot="1" x14ac:dyDescent="0.3">
      <c r="A143" s="47"/>
      <c r="B143" s="47"/>
      <c r="C143" s="47"/>
      <c r="D143" s="76">
        <v>201400521</v>
      </c>
      <c r="E143" s="47"/>
      <c r="F143" s="47"/>
      <c r="G143" s="75" t="s">
        <v>653</v>
      </c>
      <c r="H143" s="76" t="s">
        <v>481</v>
      </c>
      <c r="I143" s="76" t="s">
        <v>456</v>
      </c>
      <c r="J143" s="76" t="s">
        <v>625</v>
      </c>
      <c r="K143" s="76" t="s">
        <v>626</v>
      </c>
      <c r="L143" s="83">
        <v>41852</v>
      </c>
      <c r="M143" s="83"/>
      <c r="N143" s="76">
        <v>1000</v>
      </c>
      <c r="O143" s="75" t="s">
        <v>452</v>
      </c>
      <c r="P143" s="75">
        <v>1038901</v>
      </c>
      <c r="Q143" s="53">
        <v>1039900</v>
      </c>
      <c r="R143" s="47"/>
      <c r="S143" s="75" t="s">
        <v>453</v>
      </c>
      <c r="T143" s="47"/>
      <c r="U143" s="47"/>
      <c r="V143" s="75" t="s">
        <v>454</v>
      </c>
      <c r="W143" s="83">
        <v>41843</v>
      </c>
      <c r="X143" s="47"/>
      <c r="Y143" s="83">
        <v>41852</v>
      </c>
      <c r="Z143" s="47"/>
      <c r="AA143" s="75">
        <v>39</v>
      </c>
      <c r="AB143" s="75">
        <v>247</v>
      </c>
      <c r="AC143" s="47"/>
      <c r="AD143" s="47"/>
      <c r="AE143" s="47"/>
      <c r="AF143" s="47"/>
      <c r="AG143" s="47"/>
      <c r="AH143" s="54">
        <v>4</v>
      </c>
      <c r="AI143" s="47"/>
      <c r="AJ143" s="55">
        <v>41818</v>
      </c>
      <c r="AK143" s="78">
        <v>25</v>
      </c>
      <c r="AL143" s="78">
        <v>9</v>
      </c>
      <c r="AM143" s="78">
        <v>-41852</v>
      </c>
    </row>
    <row r="144" spans="1:39" ht="15.75" hidden="1" thickBot="1" x14ac:dyDescent="0.3">
      <c r="A144" s="47"/>
      <c r="B144" s="47"/>
      <c r="C144" s="47"/>
      <c r="D144" s="76">
        <v>201400521</v>
      </c>
      <c r="E144" s="47"/>
      <c r="F144" s="47"/>
      <c r="G144" s="75" t="s">
        <v>670</v>
      </c>
      <c r="H144" s="76" t="s">
        <v>513</v>
      </c>
      <c r="I144" s="75" t="s">
        <v>456</v>
      </c>
      <c r="J144" s="75" t="s">
        <v>625</v>
      </c>
      <c r="K144" s="75" t="s">
        <v>626</v>
      </c>
      <c r="L144" s="83">
        <v>41862</v>
      </c>
      <c r="M144" s="83"/>
      <c r="N144" s="75">
        <v>1000</v>
      </c>
      <c r="O144" s="75" t="s">
        <v>452</v>
      </c>
      <c r="P144" s="75">
        <v>1049901</v>
      </c>
      <c r="Q144" s="65">
        <v>1050900</v>
      </c>
      <c r="R144" s="47"/>
      <c r="S144" s="75" t="s">
        <v>472</v>
      </c>
      <c r="T144" s="47"/>
      <c r="U144" s="47"/>
      <c r="V144" s="75" t="s">
        <v>454</v>
      </c>
      <c r="W144" s="83">
        <v>41859</v>
      </c>
      <c r="X144" s="47"/>
      <c r="Y144" s="83">
        <v>41862</v>
      </c>
      <c r="Z144" s="47"/>
      <c r="AA144" s="75">
        <v>0</v>
      </c>
      <c r="AB144" s="75">
        <v>106</v>
      </c>
      <c r="AC144" s="47"/>
      <c r="AD144" s="47"/>
      <c r="AE144" s="47"/>
      <c r="AF144" s="47"/>
      <c r="AG144" s="47"/>
      <c r="AH144" s="54">
        <v>6</v>
      </c>
      <c r="AI144" s="47"/>
      <c r="AJ144" s="55">
        <v>41825</v>
      </c>
      <c r="AK144" s="78">
        <v>34</v>
      </c>
      <c r="AL144" s="78">
        <v>3</v>
      </c>
      <c r="AM144" s="78">
        <v>-41862</v>
      </c>
    </row>
    <row r="145" spans="1:39" ht="16.5" hidden="1" thickBot="1" x14ac:dyDescent="0.3">
      <c r="A145" s="47"/>
      <c r="B145" s="47"/>
      <c r="C145" s="47"/>
      <c r="D145" s="76">
        <v>201400932</v>
      </c>
      <c r="E145" s="47"/>
      <c r="F145" s="47"/>
      <c r="G145" s="75" t="s">
        <v>698</v>
      </c>
      <c r="H145" s="76" t="s">
        <v>539</v>
      </c>
      <c r="I145" s="76" t="s">
        <v>456</v>
      </c>
      <c r="J145" s="76" t="s">
        <v>625</v>
      </c>
      <c r="K145" s="76" t="s">
        <v>626</v>
      </c>
      <c r="L145" s="83">
        <v>41888</v>
      </c>
      <c r="M145" s="83"/>
      <c r="N145" s="80">
        <v>2000</v>
      </c>
      <c r="O145" s="80" t="s">
        <v>452</v>
      </c>
      <c r="P145" s="75">
        <v>1054901</v>
      </c>
      <c r="Q145" s="76">
        <v>1056900</v>
      </c>
      <c r="R145" s="47"/>
      <c r="S145" s="75" t="s">
        <v>453</v>
      </c>
      <c r="T145" s="47"/>
      <c r="U145" s="47"/>
      <c r="V145" s="47"/>
      <c r="W145" s="83">
        <v>41884</v>
      </c>
      <c r="X145" s="66" t="s">
        <v>522</v>
      </c>
      <c r="Y145" s="83">
        <v>41888</v>
      </c>
      <c r="Z145" s="47"/>
      <c r="AA145" s="75">
        <v>26</v>
      </c>
      <c r="AB145" s="75">
        <v>538</v>
      </c>
      <c r="AC145" s="47"/>
      <c r="AD145" s="47"/>
      <c r="AE145" s="47"/>
      <c r="AF145" s="47"/>
      <c r="AG145" s="47"/>
      <c r="AH145" s="54">
        <v>4</v>
      </c>
      <c r="AI145" s="47"/>
      <c r="AJ145" s="55">
        <v>41888</v>
      </c>
      <c r="AK145" s="78">
        <v>-4</v>
      </c>
      <c r="AL145" s="78">
        <v>4</v>
      </c>
      <c r="AM145" s="78">
        <v>-41888</v>
      </c>
    </row>
    <row r="146" spans="1:39" ht="16.5" hidden="1" thickBot="1" x14ac:dyDescent="0.3">
      <c r="A146" s="47"/>
      <c r="B146" s="47"/>
      <c r="C146" s="47"/>
      <c r="D146" s="76">
        <v>201401092</v>
      </c>
      <c r="E146" s="47"/>
      <c r="F146" s="47"/>
      <c r="G146" s="75" t="s">
        <v>720</v>
      </c>
      <c r="H146" s="76" t="s">
        <v>560</v>
      </c>
      <c r="I146" s="75" t="s">
        <v>456</v>
      </c>
      <c r="J146" s="75" t="s">
        <v>625</v>
      </c>
      <c r="K146" s="75" t="s">
        <v>626</v>
      </c>
      <c r="L146" s="83">
        <v>41934</v>
      </c>
      <c r="M146" s="83"/>
      <c r="N146" s="75">
        <v>3000</v>
      </c>
      <c r="O146" s="75" t="s">
        <v>452</v>
      </c>
      <c r="P146" s="47"/>
      <c r="Q146" s="47"/>
      <c r="R146" s="47"/>
      <c r="S146" s="75" t="s">
        <v>453</v>
      </c>
      <c r="T146" s="47"/>
      <c r="U146" s="47"/>
      <c r="V146" s="47"/>
      <c r="W146" s="83">
        <v>41930</v>
      </c>
      <c r="X146" s="66" t="s">
        <v>522</v>
      </c>
      <c r="Y146" s="83">
        <v>41934</v>
      </c>
      <c r="Z146" s="47"/>
      <c r="AA146" s="75">
        <v>100</v>
      </c>
      <c r="AB146" s="75">
        <v>219</v>
      </c>
      <c r="AC146" s="47"/>
      <c r="AD146" s="47"/>
      <c r="AE146" s="47"/>
      <c r="AF146" s="47"/>
      <c r="AG146" s="47"/>
      <c r="AH146" s="54">
        <v>4</v>
      </c>
      <c r="AI146" s="47"/>
      <c r="AJ146" s="55">
        <v>41916</v>
      </c>
      <c r="AK146" s="78">
        <v>14</v>
      </c>
      <c r="AL146" s="78">
        <v>4</v>
      </c>
      <c r="AM146" s="78">
        <v>-41934</v>
      </c>
    </row>
    <row r="147" spans="1:39" ht="15.75" thickBot="1" x14ac:dyDescent="0.3">
      <c r="A147" s="75">
        <v>2</v>
      </c>
      <c r="B147" s="76" t="s">
        <v>611</v>
      </c>
      <c r="C147" s="77">
        <v>41674</v>
      </c>
      <c r="D147" s="76">
        <v>201302083</v>
      </c>
      <c r="E147" s="76" t="s">
        <v>450</v>
      </c>
      <c r="F147" s="76">
        <v>500</v>
      </c>
      <c r="G147" s="47"/>
      <c r="H147" s="76" t="s">
        <v>612</v>
      </c>
      <c r="I147" s="53" t="s">
        <v>558</v>
      </c>
      <c r="J147" s="53" t="s">
        <v>614</v>
      </c>
      <c r="K147" s="53" t="s">
        <v>48</v>
      </c>
      <c r="L147" s="55">
        <v>41680</v>
      </c>
      <c r="M147" s="55"/>
      <c r="N147" s="53">
        <v>500</v>
      </c>
      <c r="O147" s="54" t="s">
        <v>452</v>
      </c>
      <c r="P147" s="54">
        <v>501</v>
      </c>
      <c r="Q147" s="53">
        <v>1000</v>
      </c>
      <c r="R147" s="47"/>
      <c r="S147" s="54" t="s">
        <v>453</v>
      </c>
      <c r="T147" s="47"/>
      <c r="U147" s="47"/>
      <c r="V147" s="54" t="s">
        <v>454</v>
      </c>
      <c r="W147" s="55">
        <v>41675</v>
      </c>
      <c r="X147" s="47"/>
      <c r="Y147" s="55">
        <v>41680</v>
      </c>
      <c r="Z147" s="47"/>
      <c r="AA147" s="75">
        <v>101</v>
      </c>
      <c r="AB147" s="75">
        <v>40</v>
      </c>
      <c r="AC147" s="47"/>
      <c r="AD147" s="47"/>
      <c r="AE147" s="47"/>
      <c r="AF147" s="47"/>
      <c r="AG147" s="47"/>
      <c r="AH147" s="54">
        <v>5</v>
      </c>
      <c r="AI147" s="55">
        <v>41763</v>
      </c>
      <c r="AJ147" s="55">
        <v>41678</v>
      </c>
      <c r="AK147" s="78">
        <v>-3</v>
      </c>
      <c r="AL147" s="78">
        <v>5</v>
      </c>
      <c r="AM147" s="78">
        <v>-41680</v>
      </c>
    </row>
    <row r="148" spans="1:39" ht="15.75" thickBot="1" x14ac:dyDescent="0.3">
      <c r="A148" s="75">
        <v>3</v>
      </c>
      <c r="B148" s="76" t="s">
        <v>611</v>
      </c>
      <c r="C148" s="77">
        <v>41681</v>
      </c>
      <c r="D148" s="76">
        <v>201302148</v>
      </c>
      <c r="E148" s="76" t="s">
        <v>450</v>
      </c>
      <c r="F148" s="76">
        <v>500</v>
      </c>
      <c r="G148" s="47"/>
      <c r="H148" s="76" t="s">
        <v>615</v>
      </c>
      <c r="I148" s="53" t="s">
        <v>558</v>
      </c>
      <c r="J148" s="53" t="s">
        <v>614</v>
      </c>
      <c r="K148" s="53" t="s">
        <v>48</v>
      </c>
      <c r="L148" s="55">
        <v>41705</v>
      </c>
      <c r="M148" s="55"/>
      <c r="N148" s="53">
        <v>500</v>
      </c>
      <c r="O148" s="54" t="s">
        <v>616</v>
      </c>
      <c r="P148" s="54">
        <v>1001</v>
      </c>
      <c r="Q148" s="53">
        <v>1500</v>
      </c>
      <c r="R148" s="47"/>
      <c r="S148" s="54" t="s">
        <v>453</v>
      </c>
      <c r="T148" s="47"/>
      <c r="U148" s="47"/>
      <c r="V148" s="54" t="s">
        <v>454</v>
      </c>
      <c r="W148" s="55">
        <v>41703</v>
      </c>
      <c r="X148" s="47"/>
      <c r="Y148" s="55">
        <v>41705</v>
      </c>
      <c r="Z148" s="47"/>
      <c r="AA148" s="75">
        <v>0</v>
      </c>
      <c r="AB148" s="75">
        <v>114</v>
      </c>
      <c r="AC148" s="47"/>
      <c r="AD148" s="47"/>
      <c r="AE148" s="47"/>
      <c r="AF148" s="47"/>
      <c r="AG148" s="47"/>
      <c r="AH148" s="54">
        <v>2</v>
      </c>
      <c r="AI148" s="55">
        <v>41770</v>
      </c>
      <c r="AJ148" s="55">
        <v>41685</v>
      </c>
      <c r="AK148" s="78">
        <v>18</v>
      </c>
      <c r="AL148" s="78">
        <v>2</v>
      </c>
      <c r="AM148" s="78">
        <v>-41705</v>
      </c>
    </row>
    <row r="149" spans="1:39" ht="15.75" thickBot="1" x14ac:dyDescent="0.3">
      <c r="A149" s="75">
        <v>7</v>
      </c>
      <c r="B149" s="76" t="s">
        <v>611</v>
      </c>
      <c r="C149" s="77">
        <v>41687</v>
      </c>
      <c r="D149" s="76">
        <v>201302240</v>
      </c>
      <c r="E149" s="76" t="s">
        <v>450</v>
      </c>
      <c r="F149" s="76">
        <v>500</v>
      </c>
      <c r="G149" s="47"/>
      <c r="H149" s="76" t="s">
        <v>618</v>
      </c>
      <c r="I149" s="53" t="s">
        <v>558</v>
      </c>
      <c r="J149" s="53" t="s">
        <v>614</v>
      </c>
      <c r="K149" s="53" t="s">
        <v>48</v>
      </c>
      <c r="L149" s="55">
        <v>41705</v>
      </c>
      <c r="M149" s="55"/>
      <c r="N149" s="53">
        <v>500</v>
      </c>
      <c r="O149" s="54" t="s">
        <v>452</v>
      </c>
      <c r="P149" s="54">
        <v>2001</v>
      </c>
      <c r="Q149" s="53">
        <v>2500</v>
      </c>
      <c r="R149" s="47"/>
      <c r="S149" s="54" t="s">
        <v>453</v>
      </c>
      <c r="T149" s="47"/>
      <c r="U149" s="47"/>
      <c r="V149" s="54" t="s">
        <v>454</v>
      </c>
      <c r="W149" s="55">
        <v>41703</v>
      </c>
      <c r="X149" s="47"/>
      <c r="Y149" s="55">
        <v>41705</v>
      </c>
      <c r="Z149" s="47"/>
      <c r="AA149" s="75">
        <v>0</v>
      </c>
      <c r="AB149" s="75">
        <v>0</v>
      </c>
      <c r="AC149" s="47"/>
      <c r="AD149" s="47"/>
      <c r="AE149" s="47"/>
      <c r="AF149" s="47"/>
      <c r="AG149" s="47"/>
      <c r="AH149" s="54">
        <v>2</v>
      </c>
      <c r="AI149" s="55">
        <v>41798</v>
      </c>
      <c r="AJ149" s="55">
        <v>41692</v>
      </c>
      <c r="AK149" s="78">
        <v>11</v>
      </c>
      <c r="AL149" s="78">
        <v>2</v>
      </c>
      <c r="AM149" s="78">
        <v>-41705</v>
      </c>
    </row>
    <row r="150" spans="1:39" ht="16.5" thickBot="1" x14ac:dyDescent="0.3">
      <c r="A150" s="75">
        <v>14</v>
      </c>
      <c r="B150" s="76" t="s">
        <v>611</v>
      </c>
      <c r="C150" s="77">
        <v>41702</v>
      </c>
      <c r="D150" s="76">
        <v>201302459</v>
      </c>
      <c r="E150" s="76" t="s">
        <v>450</v>
      </c>
      <c r="F150" s="76">
        <v>1000</v>
      </c>
      <c r="G150" s="47"/>
      <c r="H150" s="76" t="s">
        <v>619</v>
      </c>
      <c r="I150" s="53" t="s">
        <v>558</v>
      </c>
      <c r="J150" s="53" t="s">
        <v>614</v>
      </c>
      <c r="K150" s="53" t="s">
        <v>48</v>
      </c>
      <c r="L150" s="55">
        <v>41717</v>
      </c>
      <c r="M150" s="55"/>
      <c r="N150" s="53">
        <v>1000</v>
      </c>
      <c r="O150" s="54" t="s">
        <v>452</v>
      </c>
      <c r="P150" s="54">
        <v>5501</v>
      </c>
      <c r="Q150" s="53">
        <v>6500</v>
      </c>
      <c r="R150" s="47"/>
      <c r="S150" s="54" t="s">
        <v>453</v>
      </c>
      <c r="T150" s="47"/>
      <c r="U150" s="47"/>
      <c r="V150" s="54" t="s">
        <v>454</v>
      </c>
      <c r="W150" s="55">
        <v>41713</v>
      </c>
      <c r="X150" s="47"/>
      <c r="Y150" s="55">
        <v>41717</v>
      </c>
      <c r="Z150" s="56">
        <v>41713</v>
      </c>
      <c r="AA150" s="75">
        <v>42</v>
      </c>
      <c r="AB150" s="75">
        <v>176</v>
      </c>
      <c r="AC150" s="47"/>
      <c r="AD150" s="47"/>
      <c r="AE150" s="47"/>
      <c r="AF150" s="47"/>
      <c r="AG150" s="47"/>
      <c r="AH150" s="54">
        <v>4</v>
      </c>
      <c r="AI150" s="55">
        <v>41833</v>
      </c>
      <c r="AJ150" s="55">
        <v>41706</v>
      </c>
      <c r="AK150" s="78">
        <v>7</v>
      </c>
      <c r="AL150" s="78">
        <v>4</v>
      </c>
      <c r="AM150" s="78">
        <v>-4</v>
      </c>
    </row>
    <row r="151" spans="1:39" ht="15.75" thickBot="1" x14ac:dyDescent="0.3">
      <c r="A151" s="47"/>
      <c r="B151" s="47"/>
      <c r="C151" s="47"/>
      <c r="D151" s="115">
        <v>201401248</v>
      </c>
      <c r="E151" s="116"/>
      <c r="F151" s="116"/>
      <c r="G151" s="116"/>
      <c r="H151" s="115" t="s">
        <v>753</v>
      </c>
      <c r="I151" s="115" t="s">
        <v>558</v>
      </c>
      <c r="J151" s="115" t="s">
        <v>614</v>
      </c>
      <c r="K151" s="115" t="s">
        <v>48</v>
      </c>
      <c r="L151" s="55">
        <v>41723</v>
      </c>
      <c r="M151" s="55"/>
      <c r="N151" s="115">
        <v>3500</v>
      </c>
      <c r="O151" s="47"/>
      <c r="P151" s="47"/>
      <c r="Q151" s="47"/>
      <c r="R151" s="47"/>
      <c r="S151" s="75" t="s">
        <v>453</v>
      </c>
      <c r="T151" s="47"/>
      <c r="U151" s="47"/>
      <c r="V151" s="47"/>
      <c r="W151" s="55">
        <v>41723</v>
      </c>
      <c r="X151" s="47"/>
      <c r="Y151" s="55">
        <v>41723</v>
      </c>
      <c r="Z151" s="47"/>
      <c r="AA151" s="75">
        <v>0</v>
      </c>
      <c r="AB151" s="75">
        <v>0</v>
      </c>
      <c r="AC151" s="47"/>
      <c r="AD151" s="47"/>
      <c r="AE151" s="47"/>
      <c r="AF151" s="47"/>
      <c r="AG151" s="47"/>
      <c r="AH151" s="47"/>
      <c r="AI151" s="47"/>
      <c r="AJ151" s="47"/>
      <c r="AK151" s="78">
        <v>41723</v>
      </c>
      <c r="AL151" s="78">
        <v>0</v>
      </c>
      <c r="AM151" s="78">
        <v>-41723</v>
      </c>
    </row>
    <row r="152" spans="1:39" ht="16.5" thickBot="1" x14ac:dyDescent="0.3">
      <c r="A152" s="75">
        <v>17</v>
      </c>
      <c r="B152" s="76" t="s">
        <v>611</v>
      </c>
      <c r="C152" s="77">
        <v>41703</v>
      </c>
      <c r="D152" s="76">
        <v>201302493</v>
      </c>
      <c r="E152" s="76" t="s">
        <v>450</v>
      </c>
      <c r="F152" s="76">
        <v>1400</v>
      </c>
      <c r="G152" s="47"/>
      <c r="H152" s="76" t="s">
        <v>619</v>
      </c>
      <c r="I152" s="53" t="s">
        <v>558</v>
      </c>
      <c r="J152" s="53" t="s">
        <v>614</v>
      </c>
      <c r="K152" s="53" t="s">
        <v>48</v>
      </c>
      <c r="L152" s="55">
        <v>41732</v>
      </c>
      <c r="M152" s="55"/>
      <c r="N152" s="53">
        <v>1400</v>
      </c>
      <c r="O152" s="54" t="s">
        <v>452</v>
      </c>
      <c r="P152" s="54">
        <v>8901</v>
      </c>
      <c r="Q152" s="53">
        <v>10300</v>
      </c>
      <c r="R152" s="47"/>
      <c r="S152" s="54" t="s">
        <v>453</v>
      </c>
      <c r="T152" s="47"/>
      <c r="U152" s="47"/>
      <c r="V152" s="54" t="s">
        <v>454</v>
      </c>
      <c r="W152" s="55">
        <v>41728</v>
      </c>
      <c r="X152" s="47"/>
      <c r="Y152" s="55">
        <v>41732</v>
      </c>
      <c r="Z152" s="56">
        <v>41732</v>
      </c>
      <c r="AA152" s="75">
        <v>0</v>
      </c>
      <c r="AB152" s="75">
        <v>1567</v>
      </c>
      <c r="AC152" s="47"/>
      <c r="AD152" s="47"/>
      <c r="AE152" s="47"/>
      <c r="AF152" s="47"/>
      <c r="AG152" s="47"/>
      <c r="AH152" s="54">
        <v>4</v>
      </c>
      <c r="AI152" s="55">
        <v>41854</v>
      </c>
      <c r="AJ152" s="55">
        <v>41706</v>
      </c>
      <c r="AK152" s="78">
        <v>22</v>
      </c>
      <c r="AL152" s="78">
        <v>4</v>
      </c>
      <c r="AM152" s="78">
        <v>0</v>
      </c>
    </row>
    <row r="153" spans="1:39" ht="16.5" thickBot="1" x14ac:dyDescent="0.3">
      <c r="A153" s="47"/>
      <c r="B153" s="47"/>
      <c r="C153" s="47"/>
      <c r="D153" s="76">
        <v>201302488</v>
      </c>
      <c r="E153" s="47"/>
      <c r="F153" s="47"/>
      <c r="G153" s="47"/>
      <c r="H153" s="81" t="s">
        <v>628</v>
      </c>
      <c r="I153" s="59" t="s">
        <v>558</v>
      </c>
      <c r="J153" s="59" t="s">
        <v>614</v>
      </c>
      <c r="K153" s="59" t="s">
        <v>48</v>
      </c>
      <c r="L153" s="82">
        <v>41739</v>
      </c>
      <c r="M153" s="82"/>
      <c r="N153" s="59">
        <v>1400</v>
      </c>
      <c r="O153" s="58" t="s">
        <v>452</v>
      </c>
      <c r="P153" s="58">
        <v>22701</v>
      </c>
      <c r="Q153" s="59">
        <v>24100</v>
      </c>
      <c r="R153" s="79"/>
      <c r="S153" s="58" t="s">
        <v>453</v>
      </c>
      <c r="T153" s="79"/>
      <c r="U153" s="79"/>
      <c r="V153" s="58" t="s">
        <v>454</v>
      </c>
      <c r="W153" s="60">
        <v>41728</v>
      </c>
      <c r="X153" s="79"/>
      <c r="Y153" s="82">
        <v>41739</v>
      </c>
      <c r="Z153" s="61">
        <v>41732</v>
      </c>
      <c r="AA153" s="80">
        <v>353</v>
      </c>
      <c r="AB153" s="80">
        <v>668</v>
      </c>
      <c r="AC153" s="79"/>
      <c r="AD153" s="79"/>
      <c r="AE153" s="79"/>
      <c r="AF153" s="79"/>
      <c r="AG153" s="79"/>
      <c r="AH153" s="58">
        <v>5</v>
      </c>
      <c r="AI153" s="55">
        <v>42001</v>
      </c>
      <c r="AJ153" s="55">
        <v>41727</v>
      </c>
      <c r="AK153" s="78">
        <v>1</v>
      </c>
      <c r="AL153" s="78">
        <v>11</v>
      </c>
      <c r="AM153" s="78">
        <v>-7</v>
      </c>
    </row>
    <row r="154" spans="1:39" ht="16.5" thickBot="1" x14ac:dyDescent="0.3">
      <c r="A154" s="47"/>
      <c r="B154" s="47"/>
      <c r="C154" s="47"/>
      <c r="D154" s="76">
        <v>201302488</v>
      </c>
      <c r="E154" s="47"/>
      <c r="F154" s="47"/>
      <c r="G154" s="47"/>
      <c r="H154" s="76" t="s">
        <v>628</v>
      </c>
      <c r="I154" s="53" t="s">
        <v>558</v>
      </c>
      <c r="J154" s="53" t="s">
        <v>614</v>
      </c>
      <c r="K154" s="53" t="s">
        <v>48</v>
      </c>
      <c r="L154" s="83">
        <v>41769</v>
      </c>
      <c r="M154" s="83"/>
      <c r="N154" s="53">
        <v>1500</v>
      </c>
      <c r="O154" s="54" t="s">
        <v>452</v>
      </c>
      <c r="P154" s="54">
        <v>24101</v>
      </c>
      <c r="Q154" s="53">
        <v>25600</v>
      </c>
      <c r="R154" s="47"/>
      <c r="S154" s="54" t="s">
        <v>453</v>
      </c>
      <c r="T154" s="47"/>
      <c r="U154" s="47"/>
      <c r="V154" s="54" t="s">
        <v>454</v>
      </c>
      <c r="W154" s="55">
        <v>41765</v>
      </c>
      <c r="X154" s="47"/>
      <c r="Y154" s="83">
        <v>41769</v>
      </c>
      <c r="Z154" s="56">
        <v>41765</v>
      </c>
      <c r="AA154" s="75">
        <v>2</v>
      </c>
      <c r="AB154" s="75">
        <v>167</v>
      </c>
      <c r="AC154" s="47"/>
      <c r="AD154" s="47"/>
      <c r="AE154" s="47"/>
      <c r="AF154" s="47"/>
      <c r="AG154" s="47"/>
      <c r="AH154" s="54">
        <v>5</v>
      </c>
      <c r="AI154" s="47"/>
      <c r="AJ154" s="55">
        <v>41727</v>
      </c>
      <c r="AK154" s="78">
        <v>38</v>
      </c>
      <c r="AL154" s="78">
        <v>4</v>
      </c>
      <c r="AM154" s="78">
        <v>-4</v>
      </c>
    </row>
    <row r="155" spans="1:39" ht="16.5" thickBot="1" x14ac:dyDescent="0.3">
      <c r="A155" s="47"/>
      <c r="B155" s="47"/>
      <c r="C155" s="47"/>
      <c r="D155" s="76">
        <v>201302488</v>
      </c>
      <c r="E155" s="47"/>
      <c r="F155" s="47"/>
      <c r="G155" s="47"/>
      <c r="H155" s="76" t="s">
        <v>628</v>
      </c>
      <c r="I155" s="53" t="s">
        <v>558</v>
      </c>
      <c r="J155" s="53" t="s">
        <v>614</v>
      </c>
      <c r="K155" s="53" t="s">
        <v>48</v>
      </c>
      <c r="L155" s="83">
        <v>41777</v>
      </c>
      <c r="M155" s="83"/>
      <c r="N155" s="53">
        <v>2100</v>
      </c>
      <c r="O155" s="54" t="s">
        <v>452</v>
      </c>
      <c r="P155" s="54">
        <v>25601</v>
      </c>
      <c r="Q155" s="53">
        <v>27700</v>
      </c>
      <c r="R155" s="47"/>
      <c r="S155" s="54" t="s">
        <v>453</v>
      </c>
      <c r="T155" s="47"/>
      <c r="U155" s="47"/>
      <c r="V155" s="54" t="s">
        <v>454</v>
      </c>
      <c r="W155" s="56">
        <v>41773</v>
      </c>
      <c r="X155" s="47"/>
      <c r="Y155" s="83">
        <v>41777</v>
      </c>
      <c r="Z155" s="56">
        <v>41773</v>
      </c>
      <c r="AA155" s="75">
        <v>206</v>
      </c>
      <c r="AB155" s="75">
        <v>241</v>
      </c>
      <c r="AC155" s="47"/>
      <c r="AD155" s="47"/>
      <c r="AE155" s="47"/>
      <c r="AF155" s="47"/>
      <c r="AG155" s="47"/>
      <c r="AH155" s="54">
        <v>3</v>
      </c>
      <c r="AI155" s="47"/>
      <c r="AJ155" s="55">
        <v>41727</v>
      </c>
      <c r="AK155" s="78">
        <v>46</v>
      </c>
      <c r="AL155" s="78">
        <v>4</v>
      </c>
      <c r="AM155" s="78">
        <v>-4</v>
      </c>
    </row>
    <row r="156" spans="1:39" ht="16.5" thickBot="1" x14ac:dyDescent="0.3">
      <c r="A156" s="47"/>
      <c r="B156" s="47"/>
      <c r="C156" s="47"/>
      <c r="D156" s="76">
        <v>201400488</v>
      </c>
      <c r="E156" s="47"/>
      <c r="F156" s="47"/>
      <c r="G156" s="75" t="s">
        <v>638</v>
      </c>
      <c r="H156" s="76" t="s">
        <v>465</v>
      </c>
      <c r="I156" s="76" t="s">
        <v>558</v>
      </c>
      <c r="J156" s="76" t="s">
        <v>614</v>
      </c>
      <c r="K156" s="76" t="s">
        <v>48</v>
      </c>
      <c r="L156" s="56">
        <v>41799</v>
      </c>
      <c r="M156" s="56"/>
      <c r="N156" s="76">
        <v>2000</v>
      </c>
      <c r="O156" s="63" t="s">
        <v>452</v>
      </c>
      <c r="P156" s="75">
        <v>46701</v>
      </c>
      <c r="Q156" s="53">
        <v>48700</v>
      </c>
      <c r="R156" s="47"/>
      <c r="S156" s="75" t="s">
        <v>453</v>
      </c>
      <c r="T156" s="47"/>
      <c r="U156" s="47"/>
      <c r="V156" s="54" t="s">
        <v>454</v>
      </c>
      <c r="W156" s="56">
        <v>41795</v>
      </c>
      <c r="X156" s="47"/>
      <c r="Y156" s="56">
        <v>41799</v>
      </c>
      <c r="Z156" s="56">
        <v>41795</v>
      </c>
      <c r="AA156" s="75">
        <v>45</v>
      </c>
      <c r="AB156" s="75">
        <v>466</v>
      </c>
      <c r="AC156" s="47"/>
      <c r="AD156" s="47"/>
      <c r="AE156" s="47"/>
      <c r="AF156" s="47"/>
      <c r="AG156" s="47"/>
      <c r="AH156" s="54">
        <v>4</v>
      </c>
      <c r="AI156" s="47"/>
      <c r="AJ156" s="55">
        <v>41804</v>
      </c>
      <c r="AK156" s="78">
        <v>-9</v>
      </c>
      <c r="AL156" s="78">
        <v>4</v>
      </c>
      <c r="AM156" s="78">
        <v>-4</v>
      </c>
    </row>
    <row r="157" spans="1:39" ht="16.5" thickBot="1" x14ac:dyDescent="0.3">
      <c r="A157" s="47"/>
      <c r="B157" s="47"/>
      <c r="C157" s="47"/>
      <c r="D157" s="76">
        <v>201400075</v>
      </c>
      <c r="E157" s="47"/>
      <c r="F157" s="47"/>
      <c r="G157" s="47"/>
      <c r="H157" s="81" t="s">
        <v>633</v>
      </c>
      <c r="I157" s="59" t="s">
        <v>558</v>
      </c>
      <c r="J157" s="59" t="s">
        <v>614</v>
      </c>
      <c r="K157" s="59" t="s">
        <v>48</v>
      </c>
      <c r="L157" s="60">
        <v>41800</v>
      </c>
      <c r="M157" s="60"/>
      <c r="N157" s="59">
        <v>2000</v>
      </c>
      <c r="O157" s="64" t="s">
        <v>452</v>
      </c>
      <c r="P157" s="80">
        <v>39701</v>
      </c>
      <c r="Q157" s="59">
        <v>41700</v>
      </c>
      <c r="R157" s="79"/>
      <c r="S157" s="80" t="s">
        <v>453</v>
      </c>
      <c r="T157" s="79"/>
      <c r="U157" s="79"/>
      <c r="V157" s="58" t="s">
        <v>454</v>
      </c>
      <c r="W157" s="61">
        <v>41793</v>
      </c>
      <c r="X157" s="79"/>
      <c r="Y157" s="60">
        <v>41800</v>
      </c>
      <c r="Z157" s="61">
        <v>41790</v>
      </c>
      <c r="AA157" s="80">
        <v>28</v>
      </c>
      <c r="AB157" s="80">
        <v>257</v>
      </c>
      <c r="AC157" s="79"/>
      <c r="AD157" s="79"/>
      <c r="AE157" s="79"/>
      <c r="AF157" s="79"/>
      <c r="AG157" s="79"/>
      <c r="AH157" s="58">
        <v>7</v>
      </c>
      <c r="AI157" s="79"/>
      <c r="AJ157" s="55">
        <v>41769</v>
      </c>
      <c r="AK157" s="78">
        <v>24</v>
      </c>
      <c r="AL157" s="78">
        <v>7</v>
      </c>
      <c r="AM157" s="78">
        <v>-10</v>
      </c>
    </row>
    <row r="158" spans="1:39" ht="16.5" thickBot="1" x14ac:dyDescent="0.3">
      <c r="A158" s="47"/>
      <c r="B158" s="47"/>
      <c r="C158" s="47"/>
      <c r="D158" s="76">
        <v>201400488</v>
      </c>
      <c r="E158" s="47"/>
      <c r="F158" s="47"/>
      <c r="G158" s="75" t="s">
        <v>634</v>
      </c>
      <c r="H158" s="76" t="s">
        <v>461</v>
      </c>
      <c r="I158" s="76" t="s">
        <v>558</v>
      </c>
      <c r="J158" s="76" t="s">
        <v>614</v>
      </c>
      <c r="K158" s="76" t="s">
        <v>48</v>
      </c>
      <c r="L158" s="55">
        <v>41808</v>
      </c>
      <c r="M158" s="55"/>
      <c r="N158" s="76">
        <v>2000</v>
      </c>
      <c r="O158" s="63" t="s">
        <v>452</v>
      </c>
      <c r="P158" s="75">
        <v>41701</v>
      </c>
      <c r="Q158" s="53">
        <v>43700</v>
      </c>
      <c r="R158" s="54" t="s">
        <v>635</v>
      </c>
      <c r="S158" s="75" t="s">
        <v>453</v>
      </c>
      <c r="T158" s="47"/>
      <c r="U158" s="47"/>
      <c r="V158" s="54" t="s">
        <v>454</v>
      </c>
      <c r="W158" s="56">
        <v>41800</v>
      </c>
      <c r="X158" s="47"/>
      <c r="Y158" s="55">
        <v>41808</v>
      </c>
      <c r="Z158" s="56">
        <v>41803</v>
      </c>
      <c r="AA158" s="75">
        <v>70</v>
      </c>
      <c r="AB158" s="75">
        <v>539</v>
      </c>
      <c r="AC158" s="47"/>
      <c r="AD158" s="47"/>
      <c r="AE158" s="47"/>
      <c r="AF158" s="47"/>
      <c r="AG158" s="47"/>
      <c r="AH158" s="54">
        <v>8</v>
      </c>
      <c r="AI158" s="47"/>
      <c r="AJ158" s="55">
        <v>41797</v>
      </c>
      <c r="AK158" s="78">
        <v>3</v>
      </c>
      <c r="AL158" s="78">
        <v>8</v>
      </c>
      <c r="AM158" s="78">
        <v>-5</v>
      </c>
    </row>
    <row r="159" spans="1:39" ht="16.5" thickBot="1" x14ac:dyDescent="0.3">
      <c r="A159" s="47"/>
      <c r="B159" s="47"/>
      <c r="C159" s="47"/>
      <c r="D159" s="76">
        <v>201400521</v>
      </c>
      <c r="E159" s="47"/>
      <c r="F159" s="47"/>
      <c r="G159" s="80" t="s">
        <v>683</v>
      </c>
      <c r="H159" s="81" t="s">
        <v>484</v>
      </c>
      <c r="I159" s="80" t="s">
        <v>558</v>
      </c>
      <c r="J159" s="80" t="s">
        <v>614</v>
      </c>
      <c r="K159" s="80" t="s">
        <v>48</v>
      </c>
      <c r="L159" s="83">
        <v>41860</v>
      </c>
      <c r="M159" s="83"/>
      <c r="N159" s="80">
        <v>1000</v>
      </c>
      <c r="O159" s="80" t="s">
        <v>452</v>
      </c>
      <c r="P159" s="80">
        <v>75701</v>
      </c>
      <c r="Q159" s="80">
        <v>76700</v>
      </c>
      <c r="R159" s="79"/>
      <c r="S159" s="80" t="s">
        <v>453</v>
      </c>
      <c r="T159" s="47"/>
      <c r="U159" s="47"/>
      <c r="V159" s="75" t="s">
        <v>454</v>
      </c>
      <c r="W159" s="83">
        <v>41856</v>
      </c>
      <c r="X159" s="66" t="s">
        <v>522</v>
      </c>
      <c r="Y159" s="83">
        <v>41860</v>
      </c>
      <c r="Z159" s="83">
        <v>41864</v>
      </c>
      <c r="AA159" s="75">
        <v>0</v>
      </c>
      <c r="AB159" s="75">
        <v>0</v>
      </c>
      <c r="AC159" s="47"/>
      <c r="AD159" s="47"/>
      <c r="AE159" s="47"/>
      <c r="AF159" s="47"/>
      <c r="AG159" s="47"/>
      <c r="AH159" s="54">
        <v>7</v>
      </c>
      <c r="AI159" s="47"/>
      <c r="AJ159" s="55">
        <v>41867</v>
      </c>
      <c r="AK159" s="78">
        <v>-11</v>
      </c>
      <c r="AL159" s="78">
        <v>4</v>
      </c>
      <c r="AM159" s="78">
        <v>4</v>
      </c>
    </row>
    <row r="160" spans="1:39" ht="16.5" thickBot="1" x14ac:dyDescent="0.3">
      <c r="A160" s="47"/>
      <c r="B160" s="47"/>
      <c r="C160" s="47"/>
      <c r="D160" s="76">
        <v>201400521</v>
      </c>
      <c r="E160" s="47"/>
      <c r="F160" s="47"/>
      <c r="G160" s="80" t="s">
        <v>673</v>
      </c>
      <c r="H160" s="81" t="s">
        <v>674</v>
      </c>
      <c r="I160" s="80" t="s">
        <v>558</v>
      </c>
      <c r="J160" s="80" t="s">
        <v>614</v>
      </c>
      <c r="K160" s="80" t="s">
        <v>48</v>
      </c>
      <c r="L160" s="83">
        <v>41860</v>
      </c>
      <c r="M160" s="83"/>
      <c r="N160" s="80">
        <v>2000</v>
      </c>
      <c r="O160" s="80" t="s">
        <v>452</v>
      </c>
      <c r="P160" s="80">
        <v>82701</v>
      </c>
      <c r="Q160" s="80">
        <v>84700</v>
      </c>
      <c r="R160" s="80" t="s">
        <v>675</v>
      </c>
      <c r="S160" s="80" t="s">
        <v>453</v>
      </c>
      <c r="T160" s="47"/>
      <c r="U160" s="47"/>
      <c r="V160" s="75" t="s">
        <v>454</v>
      </c>
      <c r="W160" s="83">
        <v>41856</v>
      </c>
      <c r="X160" s="66" t="s">
        <v>522</v>
      </c>
      <c r="Y160" s="83">
        <v>41860</v>
      </c>
      <c r="Z160" s="83">
        <v>41864</v>
      </c>
      <c r="AA160" s="75">
        <v>2763</v>
      </c>
      <c r="AB160" s="75">
        <v>4694</v>
      </c>
      <c r="AC160" s="47"/>
      <c r="AD160" s="47"/>
      <c r="AE160" s="47"/>
      <c r="AF160" s="47"/>
      <c r="AG160" s="47"/>
      <c r="AH160" s="54">
        <v>2</v>
      </c>
      <c r="AI160" s="47"/>
      <c r="AJ160" s="55">
        <v>41860</v>
      </c>
      <c r="AK160" s="78">
        <v>-4</v>
      </c>
      <c r="AL160" s="78">
        <v>4</v>
      </c>
      <c r="AM160" s="78">
        <v>4</v>
      </c>
    </row>
    <row r="161" spans="1:39" ht="16.5" thickBot="1" x14ac:dyDescent="0.3">
      <c r="A161" s="47"/>
      <c r="B161" s="47"/>
      <c r="C161" s="47"/>
      <c r="D161" s="76">
        <v>201400932</v>
      </c>
      <c r="E161" s="47"/>
      <c r="F161" s="47"/>
      <c r="G161" s="75" t="s">
        <v>695</v>
      </c>
      <c r="H161" s="76" t="s">
        <v>539</v>
      </c>
      <c r="I161" s="76" t="s">
        <v>558</v>
      </c>
      <c r="J161" s="76" t="s">
        <v>614</v>
      </c>
      <c r="K161" s="76" t="s">
        <v>48</v>
      </c>
      <c r="L161" s="83">
        <v>41907</v>
      </c>
      <c r="M161" s="83"/>
      <c r="N161" s="80">
        <v>3000</v>
      </c>
      <c r="O161" s="80" t="s">
        <v>452</v>
      </c>
      <c r="P161" s="75">
        <v>101201</v>
      </c>
      <c r="Q161" s="76" t="s">
        <v>696</v>
      </c>
      <c r="R161" s="47"/>
      <c r="S161" s="75" t="s">
        <v>453</v>
      </c>
      <c r="T161" s="47"/>
      <c r="U161" s="47"/>
      <c r="V161" s="47"/>
      <c r="W161" s="83">
        <v>41902</v>
      </c>
      <c r="X161" s="66" t="s">
        <v>522</v>
      </c>
      <c r="Y161" s="83">
        <v>41907</v>
      </c>
      <c r="Z161" s="47"/>
      <c r="AA161" s="75">
        <v>106</v>
      </c>
      <c r="AB161" s="75">
        <v>310</v>
      </c>
      <c r="AC161" s="47"/>
      <c r="AD161" s="47"/>
      <c r="AE161" s="47"/>
      <c r="AF161" s="47"/>
      <c r="AG161" s="47"/>
      <c r="AH161" s="54">
        <v>5</v>
      </c>
      <c r="AI161" s="47"/>
      <c r="AJ161" s="55">
        <v>41888</v>
      </c>
      <c r="AK161" s="78">
        <v>14</v>
      </c>
      <c r="AL161" s="78">
        <v>5</v>
      </c>
      <c r="AM161" s="78">
        <v>-41907</v>
      </c>
    </row>
    <row r="162" spans="1:39" ht="16.5" hidden="1" thickBot="1" x14ac:dyDescent="0.3">
      <c r="A162" s="75">
        <v>20</v>
      </c>
      <c r="B162" s="76" t="s">
        <v>611</v>
      </c>
      <c r="C162" s="77">
        <v>41703</v>
      </c>
      <c r="D162" s="76">
        <v>201302484</v>
      </c>
      <c r="E162" s="76" t="s">
        <v>450</v>
      </c>
      <c r="F162" s="76">
        <v>10000</v>
      </c>
      <c r="G162" s="47"/>
      <c r="H162" s="76" t="s">
        <v>620</v>
      </c>
      <c r="I162" s="53" t="s">
        <v>456</v>
      </c>
      <c r="J162" s="53" t="s">
        <v>621</v>
      </c>
      <c r="K162" s="76" t="s">
        <v>622</v>
      </c>
      <c r="L162" s="60">
        <v>41722</v>
      </c>
      <c r="M162" s="60"/>
      <c r="N162" s="53">
        <v>1000</v>
      </c>
      <c r="O162" s="58" t="s">
        <v>452</v>
      </c>
      <c r="P162" s="58">
        <v>11701</v>
      </c>
      <c r="Q162" s="59">
        <v>71700</v>
      </c>
      <c r="R162" s="79"/>
      <c r="S162" s="58" t="s">
        <v>453</v>
      </c>
      <c r="T162" s="79"/>
      <c r="U162" s="79"/>
      <c r="V162" s="58" t="s">
        <v>454</v>
      </c>
      <c r="W162" s="60">
        <v>41706</v>
      </c>
      <c r="X162" s="79"/>
      <c r="Y162" s="60">
        <v>41722</v>
      </c>
      <c r="Z162" s="61">
        <v>41712</v>
      </c>
      <c r="AA162" s="80">
        <v>86</v>
      </c>
      <c r="AB162" s="80">
        <v>198</v>
      </c>
      <c r="AC162" s="79"/>
      <c r="AD162" s="47"/>
      <c r="AE162" s="47"/>
      <c r="AF162" s="47"/>
      <c r="AG162" s="47"/>
      <c r="AH162" s="54">
        <v>16</v>
      </c>
      <c r="AI162" s="55">
        <v>41875</v>
      </c>
      <c r="AJ162" s="55">
        <v>41713</v>
      </c>
      <c r="AK162" s="78">
        <v>-7</v>
      </c>
      <c r="AL162" s="78">
        <v>16</v>
      </c>
      <c r="AM162" s="78">
        <v>-10</v>
      </c>
    </row>
    <row r="163" spans="1:39" ht="16.5" hidden="1" thickBot="1" x14ac:dyDescent="0.3">
      <c r="A163" s="47"/>
      <c r="B163" s="47"/>
      <c r="C163" s="47"/>
      <c r="D163" s="81">
        <v>201302484</v>
      </c>
      <c r="E163" s="79"/>
      <c r="F163" s="79"/>
      <c r="G163" s="79"/>
      <c r="H163" s="81" t="s">
        <v>620</v>
      </c>
      <c r="I163" s="59" t="s">
        <v>456</v>
      </c>
      <c r="J163" s="59" t="s">
        <v>621</v>
      </c>
      <c r="K163" s="81" t="s">
        <v>622</v>
      </c>
      <c r="L163" s="60">
        <v>41747</v>
      </c>
      <c r="M163" s="60"/>
      <c r="N163" s="59">
        <v>2500</v>
      </c>
      <c r="O163" s="58" t="s">
        <v>452</v>
      </c>
      <c r="P163" s="58">
        <v>17701</v>
      </c>
      <c r="Q163" s="59">
        <v>20200</v>
      </c>
      <c r="R163" s="79"/>
      <c r="S163" s="58" t="s">
        <v>453</v>
      </c>
      <c r="T163" s="79"/>
      <c r="U163" s="79"/>
      <c r="V163" s="58" t="s">
        <v>454</v>
      </c>
      <c r="W163" s="60">
        <v>41728</v>
      </c>
      <c r="X163" s="79"/>
      <c r="Y163" s="60">
        <v>41747</v>
      </c>
      <c r="Z163" s="61">
        <v>41737</v>
      </c>
      <c r="AA163" s="80">
        <v>27</v>
      </c>
      <c r="AB163" s="80">
        <v>2481</v>
      </c>
      <c r="AC163" s="79"/>
      <c r="AD163" s="47"/>
      <c r="AE163" s="47"/>
      <c r="AF163" s="47"/>
      <c r="AG163" s="47"/>
      <c r="AH163" s="54">
        <v>19</v>
      </c>
      <c r="AI163" s="55">
        <v>41882</v>
      </c>
      <c r="AJ163" s="55">
        <v>41713</v>
      </c>
      <c r="AK163" s="78">
        <v>15</v>
      </c>
      <c r="AL163" s="78">
        <v>19</v>
      </c>
      <c r="AM163" s="78">
        <v>-10</v>
      </c>
    </row>
    <row r="164" spans="1:39" ht="16.5" hidden="1" thickBot="1" x14ac:dyDescent="0.3">
      <c r="A164" s="47"/>
      <c r="B164" s="47"/>
      <c r="C164" s="47"/>
      <c r="D164" s="76">
        <v>201302484</v>
      </c>
      <c r="E164" s="47"/>
      <c r="F164" s="47"/>
      <c r="G164" s="47"/>
      <c r="H164" s="76" t="s">
        <v>620</v>
      </c>
      <c r="I164" s="53" t="s">
        <v>456</v>
      </c>
      <c r="J164" s="53" t="s">
        <v>621</v>
      </c>
      <c r="K164" s="76" t="s">
        <v>622</v>
      </c>
      <c r="L164" s="60">
        <v>41769</v>
      </c>
      <c r="M164" s="60"/>
      <c r="N164" s="53">
        <v>1500</v>
      </c>
      <c r="O164" s="58" t="s">
        <v>452</v>
      </c>
      <c r="P164" s="58">
        <v>20201</v>
      </c>
      <c r="Q164" s="59">
        <v>21700</v>
      </c>
      <c r="R164" s="79"/>
      <c r="S164" s="58" t="s">
        <v>453</v>
      </c>
      <c r="T164" s="79"/>
      <c r="U164" s="79"/>
      <c r="V164" s="58" t="s">
        <v>454</v>
      </c>
      <c r="W164" s="60">
        <v>41728</v>
      </c>
      <c r="X164" s="79"/>
      <c r="Y164" s="60">
        <v>41769</v>
      </c>
      <c r="Z164" s="61">
        <v>41761</v>
      </c>
      <c r="AA164" s="80">
        <v>6</v>
      </c>
      <c r="AB164" s="80">
        <v>666</v>
      </c>
      <c r="AC164" s="79"/>
      <c r="AD164" s="47"/>
      <c r="AE164" s="47"/>
      <c r="AF164" s="47"/>
      <c r="AG164" s="47"/>
      <c r="AH164" s="54">
        <v>41</v>
      </c>
      <c r="AI164" s="55">
        <v>41917</v>
      </c>
      <c r="AJ164" s="55">
        <v>41713</v>
      </c>
      <c r="AK164" s="78">
        <v>15</v>
      </c>
      <c r="AL164" s="78">
        <v>41</v>
      </c>
      <c r="AM164" s="78">
        <v>-8</v>
      </c>
    </row>
    <row r="165" spans="1:39" ht="16.5" hidden="1" thickBot="1" x14ac:dyDescent="0.3">
      <c r="A165" s="47"/>
      <c r="B165" s="47"/>
      <c r="C165" s="47"/>
      <c r="D165" s="76">
        <v>201400075</v>
      </c>
      <c r="E165" s="47"/>
      <c r="F165" s="47"/>
      <c r="G165" s="47"/>
      <c r="H165" s="81" t="s">
        <v>633</v>
      </c>
      <c r="I165" s="59" t="s">
        <v>456</v>
      </c>
      <c r="J165" s="59" t="s">
        <v>621</v>
      </c>
      <c r="K165" s="81" t="s">
        <v>622</v>
      </c>
      <c r="L165" s="60">
        <v>41800</v>
      </c>
      <c r="M165" s="60"/>
      <c r="N165" s="59">
        <v>1500</v>
      </c>
      <c r="O165" s="64" t="s">
        <v>452</v>
      </c>
      <c r="P165" s="80">
        <v>38201</v>
      </c>
      <c r="Q165" s="59">
        <v>39700</v>
      </c>
      <c r="R165" s="79"/>
      <c r="S165" s="80" t="s">
        <v>453</v>
      </c>
      <c r="T165" s="79"/>
      <c r="U165" s="79"/>
      <c r="V165" s="58" t="s">
        <v>454</v>
      </c>
      <c r="W165" s="61">
        <v>41790</v>
      </c>
      <c r="X165" s="79"/>
      <c r="Y165" s="60">
        <v>41800</v>
      </c>
      <c r="Z165" s="61">
        <v>41789</v>
      </c>
      <c r="AA165" s="80">
        <v>18</v>
      </c>
      <c r="AB165" s="80">
        <v>874</v>
      </c>
      <c r="AC165" s="79"/>
      <c r="AD165" s="79"/>
      <c r="AE165" s="79"/>
      <c r="AF165" s="79"/>
      <c r="AG165" s="79"/>
      <c r="AH165" s="58">
        <v>10</v>
      </c>
      <c r="AI165" s="79"/>
      <c r="AJ165" s="55">
        <v>41769</v>
      </c>
      <c r="AK165" s="78">
        <v>21</v>
      </c>
      <c r="AL165" s="78">
        <v>10</v>
      </c>
      <c r="AM165" s="78">
        <v>-11</v>
      </c>
    </row>
    <row r="166" spans="1:39" ht="16.5" hidden="1" thickBot="1" x14ac:dyDescent="0.3">
      <c r="A166" s="47"/>
      <c r="B166" s="47"/>
      <c r="C166" s="47"/>
      <c r="D166" s="76">
        <v>201400488</v>
      </c>
      <c r="E166" s="47"/>
      <c r="F166" s="47"/>
      <c r="G166" s="75" t="s">
        <v>642</v>
      </c>
      <c r="H166" s="76" t="s">
        <v>465</v>
      </c>
      <c r="I166" s="76" t="s">
        <v>456</v>
      </c>
      <c r="J166" s="76" t="s">
        <v>643</v>
      </c>
      <c r="K166" s="76" t="s">
        <v>622</v>
      </c>
      <c r="L166" s="56">
        <v>41813</v>
      </c>
      <c r="M166" s="56"/>
      <c r="N166" s="76">
        <v>2000</v>
      </c>
      <c r="O166" s="63" t="s">
        <v>452</v>
      </c>
      <c r="P166" s="75">
        <v>54701</v>
      </c>
      <c r="Q166" s="53">
        <v>56700</v>
      </c>
      <c r="R166" s="47"/>
      <c r="S166" s="75" t="s">
        <v>472</v>
      </c>
      <c r="T166" s="47"/>
      <c r="U166" s="47"/>
      <c r="V166" s="75" t="s">
        <v>454</v>
      </c>
      <c r="W166" s="56">
        <v>41809</v>
      </c>
      <c r="X166" s="47"/>
      <c r="Y166" s="56">
        <v>41813</v>
      </c>
      <c r="Z166" s="56">
        <v>41815</v>
      </c>
      <c r="AA166" s="75">
        <v>132</v>
      </c>
      <c r="AB166" s="75">
        <v>0</v>
      </c>
      <c r="AC166" s="47"/>
      <c r="AD166" s="47"/>
      <c r="AE166" s="47"/>
      <c r="AF166" s="47"/>
      <c r="AG166" s="47"/>
      <c r="AH166" s="54">
        <v>4</v>
      </c>
      <c r="AI166" s="47"/>
      <c r="AJ166" s="55">
        <v>41804</v>
      </c>
      <c r="AK166" s="78">
        <v>5</v>
      </c>
      <c r="AL166" s="78">
        <v>4</v>
      </c>
      <c r="AM166" s="78">
        <v>2</v>
      </c>
    </row>
    <row r="167" spans="1:39" ht="15.75" hidden="1" thickBot="1" x14ac:dyDescent="0.3">
      <c r="A167" s="47"/>
      <c r="B167" s="47"/>
      <c r="C167" s="47"/>
      <c r="D167" s="76">
        <v>201400521</v>
      </c>
      <c r="E167" s="47"/>
      <c r="F167" s="47"/>
      <c r="G167" s="75" t="s">
        <v>657</v>
      </c>
      <c r="H167" s="76" t="s">
        <v>478</v>
      </c>
      <c r="I167" s="76" t="s">
        <v>456</v>
      </c>
      <c r="J167" s="76" t="s">
        <v>643</v>
      </c>
      <c r="K167" s="76" t="s">
        <v>622</v>
      </c>
      <c r="L167" s="83">
        <v>41821</v>
      </c>
      <c r="M167" s="83"/>
      <c r="N167" s="76">
        <v>2000</v>
      </c>
      <c r="O167" s="75" t="s">
        <v>452</v>
      </c>
      <c r="P167" s="75">
        <v>59701</v>
      </c>
      <c r="Q167" s="53">
        <v>109700</v>
      </c>
      <c r="R167" s="47"/>
      <c r="S167" s="75" t="s">
        <v>472</v>
      </c>
      <c r="T167" s="47"/>
      <c r="U167" s="47"/>
      <c r="V167" s="75" t="s">
        <v>454</v>
      </c>
      <c r="W167" s="83">
        <v>41807</v>
      </c>
      <c r="X167" s="47"/>
      <c r="Y167" s="83">
        <v>41821</v>
      </c>
      <c r="Z167" s="47"/>
      <c r="AA167" s="75">
        <v>191</v>
      </c>
      <c r="AB167" s="75">
        <v>0</v>
      </c>
      <c r="AC167" s="47"/>
      <c r="AD167" s="47"/>
      <c r="AE167" s="47"/>
      <c r="AF167" s="47"/>
      <c r="AG167" s="47"/>
      <c r="AH167" s="54">
        <v>1</v>
      </c>
      <c r="AI167" s="47"/>
      <c r="AJ167" s="60">
        <v>41811</v>
      </c>
      <c r="AK167" s="78">
        <v>-4</v>
      </c>
      <c r="AL167" s="78">
        <v>14</v>
      </c>
      <c r="AM167" s="78">
        <v>-41821</v>
      </c>
    </row>
    <row r="168" spans="1:39" ht="16.5" hidden="1" thickBot="1" x14ac:dyDescent="0.3">
      <c r="A168" s="47"/>
      <c r="B168" s="47"/>
      <c r="C168" s="47"/>
      <c r="D168" s="76">
        <v>201400521</v>
      </c>
      <c r="E168" s="47"/>
      <c r="F168" s="47"/>
      <c r="G168" s="80" t="s">
        <v>679</v>
      </c>
      <c r="H168" s="81" t="s">
        <v>674</v>
      </c>
      <c r="I168" s="80" t="s">
        <v>456</v>
      </c>
      <c r="J168" s="80" t="s">
        <v>643</v>
      </c>
      <c r="K168" s="80" t="s">
        <v>622</v>
      </c>
      <c r="L168" s="83">
        <v>41870</v>
      </c>
      <c r="M168" s="83"/>
      <c r="N168" s="80">
        <v>2000</v>
      </c>
      <c r="O168" s="80" t="s">
        <v>452</v>
      </c>
      <c r="P168" s="80">
        <v>80701</v>
      </c>
      <c r="Q168" s="59">
        <v>82700</v>
      </c>
      <c r="R168" s="80" t="s">
        <v>678</v>
      </c>
      <c r="S168" s="80" t="s">
        <v>453</v>
      </c>
      <c r="T168" s="79"/>
      <c r="U168" s="79"/>
      <c r="V168" s="80" t="s">
        <v>454</v>
      </c>
      <c r="W168" s="83">
        <v>41867</v>
      </c>
      <c r="X168" s="66" t="s">
        <v>522</v>
      </c>
      <c r="Y168" s="83">
        <v>41870</v>
      </c>
      <c r="Z168" s="83">
        <v>41872</v>
      </c>
      <c r="AA168" s="75">
        <v>10</v>
      </c>
      <c r="AB168" s="75">
        <v>0</v>
      </c>
      <c r="AC168" s="47"/>
      <c r="AD168" s="47"/>
      <c r="AE168" s="47"/>
      <c r="AF168" s="47"/>
      <c r="AG168" s="47"/>
      <c r="AH168" s="54">
        <v>5</v>
      </c>
      <c r="AI168" s="47"/>
      <c r="AJ168" s="55">
        <v>41860</v>
      </c>
      <c r="AK168" s="78">
        <v>7</v>
      </c>
      <c r="AL168" s="78">
        <v>3</v>
      </c>
      <c r="AM168" s="78">
        <v>2</v>
      </c>
    </row>
    <row r="169" spans="1:39" ht="16.5" hidden="1" thickBot="1" x14ac:dyDescent="0.3">
      <c r="A169" s="47"/>
      <c r="B169" s="47"/>
      <c r="C169" s="47"/>
      <c r="D169" s="76">
        <v>201400521</v>
      </c>
      <c r="E169" s="47"/>
      <c r="F169" s="47"/>
      <c r="G169" s="75" t="s">
        <v>689</v>
      </c>
      <c r="H169" s="76" t="s">
        <v>484</v>
      </c>
      <c r="I169" s="75" t="s">
        <v>456</v>
      </c>
      <c r="J169" s="75" t="s">
        <v>643</v>
      </c>
      <c r="K169" s="75" t="s">
        <v>622</v>
      </c>
      <c r="L169" s="83">
        <v>41883</v>
      </c>
      <c r="M169" s="83"/>
      <c r="N169" s="75">
        <v>3000</v>
      </c>
      <c r="O169" s="80" t="s">
        <v>452</v>
      </c>
      <c r="P169" s="75">
        <v>86701</v>
      </c>
      <c r="Q169" s="76">
        <v>89700</v>
      </c>
      <c r="R169" s="47"/>
      <c r="S169" s="80" t="s">
        <v>453</v>
      </c>
      <c r="T169" s="47"/>
      <c r="U169" s="47"/>
      <c r="V169" s="75" t="s">
        <v>454</v>
      </c>
      <c r="W169" s="83">
        <v>41881</v>
      </c>
      <c r="X169" s="66" t="s">
        <v>522</v>
      </c>
      <c r="Y169" s="83">
        <v>41883</v>
      </c>
      <c r="Z169" s="83">
        <v>41886</v>
      </c>
      <c r="AA169" s="75">
        <v>1</v>
      </c>
      <c r="AB169" s="75">
        <v>418</v>
      </c>
      <c r="AC169" s="47"/>
      <c r="AD169" s="47"/>
      <c r="AE169" s="47"/>
      <c r="AF169" s="47"/>
      <c r="AG169" s="47"/>
      <c r="AH169" s="54">
        <v>1</v>
      </c>
      <c r="AI169" s="47"/>
      <c r="AJ169" s="55">
        <v>41867</v>
      </c>
      <c r="AK169" s="78">
        <v>14</v>
      </c>
      <c r="AL169" s="78">
        <v>2</v>
      </c>
      <c r="AM169" s="78">
        <v>3</v>
      </c>
    </row>
    <row r="170" spans="1:39" ht="16.5" hidden="1" thickBot="1" x14ac:dyDescent="0.3">
      <c r="A170" s="47"/>
      <c r="B170" s="47"/>
      <c r="C170" s="47"/>
      <c r="D170" s="88">
        <v>201400932</v>
      </c>
      <c r="E170" s="89"/>
      <c r="F170" s="89"/>
      <c r="G170" s="90" t="s">
        <v>690</v>
      </c>
      <c r="H170" s="88" t="s">
        <v>488</v>
      </c>
      <c r="I170" s="90" t="s">
        <v>456</v>
      </c>
      <c r="J170" s="90" t="s">
        <v>643</v>
      </c>
      <c r="K170" s="90" t="s">
        <v>622</v>
      </c>
      <c r="L170" s="83">
        <v>41895</v>
      </c>
      <c r="M170" s="83"/>
      <c r="N170" s="90">
        <v>3000</v>
      </c>
      <c r="O170" s="80" t="s">
        <v>452</v>
      </c>
      <c r="P170" s="75">
        <v>89701</v>
      </c>
      <c r="Q170" s="76">
        <v>92700</v>
      </c>
      <c r="R170" s="47"/>
      <c r="S170" s="80" t="s">
        <v>453</v>
      </c>
      <c r="T170" s="47"/>
      <c r="U170" s="47"/>
      <c r="V170" s="75" t="s">
        <v>454</v>
      </c>
      <c r="W170" s="83">
        <v>41887</v>
      </c>
      <c r="X170" s="66" t="s">
        <v>522</v>
      </c>
      <c r="Y170" s="83">
        <v>41895</v>
      </c>
      <c r="Z170" s="83">
        <v>41899</v>
      </c>
      <c r="AA170" s="75">
        <v>0</v>
      </c>
      <c r="AB170" s="75">
        <v>149</v>
      </c>
      <c r="AC170" s="47"/>
      <c r="AD170" s="47"/>
      <c r="AE170" s="47"/>
      <c r="AF170" s="47"/>
      <c r="AG170" s="47"/>
      <c r="AH170" s="54">
        <v>5</v>
      </c>
      <c r="AI170" s="47"/>
      <c r="AJ170" s="55">
        <v>41874</v>
      </c>
      <c r="AK170" s="78">
        <v>13</v>
      </c>
      <c r="AL170" s="78">
        <v>8</v>
      </c>
      <c r="AM170" s="78">
        <v>4</v>
      </c>
    </row>
    <row r="171" spans="1:39" ht="16.5" hidden="1" thickBot="1" x14ac:dyDescent="0.3">
      <c r="A171" s="47"/>
      <c r="B171" s="47"/>
      <c r="C171" s="47"/>
      <c r="D171" s="88">
        <v>201400932</v>
      </c>
      <c r="E171" s="89"/>
      <c r="F171" s="89"/>
      <c r="G171" s="90" t="s">
        <v>701</v>
      </c>
      <c r="H171" s="88" t="s">
        <v>539</v>
      </c>
      <c r="I171" s="88" t="s">
        <v>456</v>
      </c>
      <c r="J171" s="88" t="s">
        <v>643</v>
      </c>
      <c r="K171" s="88" t="s">
        <v>622</v>
      </c>
      <c r="L171" s="83">
        <v>41895</v>
      </c>
      <c r="M171" s="83"/>
      <c r="N171" s="90">
        <v>4000</v>
      </c>
      <c r="O171" s="80" t="s">
        <v>452</v>
      </c>
      <c r="P171" s="75">
        <v>103701</v>
      </c>
      <c r="Q171" s="76" t="s">
        <v>702</v>
      </c>
      <c r="R171" s="47"/>
      <c r="S171" s="75" t="s">
        <v>453</v>
      </c>
      <c r="T171" s="47"/>
      <c r="U171" s="47"/>
      <c r="V171" s="75" t="s">
        <v>454</v>
      </c>
      <c r="W171" s="83">
        <v>41883</v>
      </c>
      <c r="X171" s="66" t="s">
        <v>522</v>
      </c>
      <c r="Y171" s="83">
        <v>41895</v>
      </c>
      <c r="Z171" s="83">
        <v>41899</v>
      </c>
      <c r="AA171" s="75">
        <v>0</v>
      </c>
      <c r="AB171" s="75">
        <v>0</v>
      </c>
      <c r="AC171" s="47"/>
      <c r="AD171" s="47"/>
      <c r="AE171" s="47"/>
      <c r="AF171" s="47"/>
      <c r="AG171" s="47"/>
      <c r="AH171" s="54">
        <v>2</v>
      </c>
      <c r="AI171" s="47"/>
      <c r="AJ171" s="55">
        <v>41888</v>
      </c>
      <c r="AK171" s="78">
        <v>-5</v>
      </c>
      <c r="AL171" s="78">
        <v>12</v>
      </c>
      <c r="AM171" s="78">
        <v>4</v>
      </c>
    </row>
    <row r="172" spans="1:39" ht="16.5" hidden="1" thickBot="1" x14ac:dyDescent="0.3">
      <c r="A172" s="47"/>
      <c r="B172" s="47"/>
      <c r="C172" s="47"/>
      <c r="D172" s="76">
        <v>201401248</v>
      </c>
      <c r="E172" s="47"/>
      <c r="F172" s="47"/>
      <c r="G172" s="75" t="s">
        <v>739</v>
      </c>
      <c r="H172" s="76" t="s">
        <v>584</v>
      </c>
      <c r="I172" s="76" t="s">
        <v>456</v>
      </c>
      <c r="J172" s="76" t="s">
        <v>643</v>
      </c>
      <c r="K172" s="76" t="s">
        <v>622</v>
      </c>
      <c r="L172" s="83">
        <v>41953</v>
      </c>
      <c r="M172" s="83"/>
      <c r="N172" s="76">
        <v>2000</v>
      </c>
      <c r="O172" s="47"/>
      <c r="P172" s="47"/>
      <c r="Q172" s="47"/>
      <c r="R172" s="47"/>
      <c r="S172" s="75" t="s">
        <v>453</v>
      </c>
      <c r="T172" s="47"/>
      <c r="U172" s="47"/>
      <c r="V172" s="47"/>
      <c r="W172" s="83">
        <v>41950</v>
      </c>
      <c r="X172" s="66" t="s">
        <v>522</v>
      </c>
      <c r="Y172" s="83">
        <v>41953</v>
      </c>
      <c r="Z172" s="47"/>
      <c r="AA172" s="75">
        <v>2</v>
      </c>
      <c r="AB172" s="75">
        <v>218</v>
      </c>
      <c r="AC172" s="47"/>
      <c r="AD172" s="47"/>
      <c r="AE172" s="47"/>
      <c r="AF172" s="47"/>
      <c r="AG172" s="47"/>
      <c r="AH172" s="54">
        <v>3</v>
      </c>
      <c r="AI172" s="47"/>
      <c r="AJ172" s="55">
        <v>41923</v>
      </c>
      <c r="AK172" s="78">
        <v>27</v>
      </c>
      <c r="AL172" s="78">
        <v>3</v>
      </c>
      <c r="AM172" s="78">
        <v>-41953</v>
      </c>
    </row>
    <row r="173" spans="1:39" ht="16.5" hidden="1" thickBot="1" x14ac:dyDescent="0.3">
      <c r="A173" s="47"/>
      <c r="B173" s="47"/>
      <c r="C173" s="47"/>
      <c r="D173" s="76">
        <v>201401248</v>
      </c>
      <c r="E173" s="47"/>
      <c r="F173" s="47"/>
      <c r="G173" s="75" t="s">
        <v>747</v>
      </c>
      <c r="H173" s="76" t="s">
        <v>587</v>
      </c>
      <c r="I173" s="76" t="s">
        <v>456</v>
      </c>
      <c r="J173" s="76" t="s">
        <v>643</v>
      </c>
      <c r="K173" s="76" t="s">
        <v>622</v>
      </c>
      <c r="L173" s="83">
        <v>41960</v>
      </c>
      <c r="M173" s="83"/>
      <c r="N173" s="76">
        <v>2000</v>
      </c>
      <c r="O173" s="47"/>
      <c r="P173" s="47"/>
      <c r="Q173" s="47"/>
      <c r="R173" s="47"/>
      <c r="S173" s="75" t="s">
        <v>453</v>
      </c>
      <c r="T173" s="47"/>
      <c r="U173" s="47"/>
      <c r="V173" s="47"/>
      <c r="W173" s="83">
        <v>41956</v>
      </c>
      <c r="X173" s="66" t="s">
        <v>522</v>
      </c>
      <c r="Y173" s="83">
        <v>41960</v>
      </c>
      <c r="Z173" s="47"/>
      <c r="AA173" s="75">
        <v>2</v>
      </c>
      <c r="AB173" s="75">
        <v>0</v>
      </c>
      <c r="AC173" s="47"/>
      <c r="AD173" s="47"/>
      <c r="AE173" s="47"/>
      <c r="AF173" s="47"/>
      <c r="AG173" s="47"/>
      <c r="AH173" s="54">
        <v>7</v>
      </c>
      <c r="AI173" s="47"/>
      <c r="AJ173" s="55">
        <v>41930</v>
      </c>
      <c r="AK173" s="78">
        <v>26</v>
      </c>
      <c r="AL173" s="78">
        <v>4</v>
      </c>
      <c r="AM173" s="78">
        <v>-41960</v>
      </c>
    </row>
    <row r="174" spans="1:39" ht="16.5" hidden="1" thickBot="1" x14ac:dyDescent="0.3">
      <c r="A174" s="47"/>
      <c r="B174" s="47"/>
      <c r="C174" s="47"/>
      <c r="D174" s="76">
        <v>201401618</v>
      </c>
      <c r="E174" s="47"/>
      <c r="F174" s="47"/>
      <c r="G174" s="47"/>
      <c r="H174" s="47"/>
      <c r="I174" s="47"/>
      <c r="J174" s="75" t="s">
        <v>751</v>
      </c>
      <c r="K174" s="76" t="s">
        <v>622</v>
      </c>
      <c r="L174" s="83">
        <v>41983</v>
      </c>
      <c r="M174" s="83"/>
      <c r="N174" s="75">
        <v>4500</v>
      </c>
      <c r="O174" s="75" t="s">
        <v>452</v>
      </c>
      <c r="P174" s="47"/>
      <c r="Q174" s="47"/>
      <c r="R174" s="47"/>
      <c r="S174" s="75" t="s">
        <v>453</v>
      </c>
      <c r="T174" s="47"/>
      <c r="U174" s="47"/>
      <c r="V174" s="47"/>
      <c r="W174" s="83">
        <v>41979</v>
      </c>
      <c r="X174" s="66" t="s">
        <v>522</v>
      </c>
      <c r="Y174" s="83">
        <v>41983</v>
      </c>
      <c r="Z174" s="47"/>
      <c r="AA174" s="75">
        <v>0</v>
      </c>
      <c r="AB174" s="75">
        <v>1290</v>
      </c>
      <c r="AC174" s="47"/>
      <c r="AD174" s="47"/>
      <c r="AE174" s="47"/>
      <c r="AF174" s="47"/>
      <c r="AG174" s="47"/>
      <c r="AH174" s="47"/>
      <c r="AI174" s="47"/>
      <c r="AJ174" s="55">
        <v>41972</v>
      </c>
      <c r="AK174" s="78">
        <v>7</v>
      </c>
      <c r="AL174" s="78">
        <v>4</v>
      </c>
      <c r="AM174" s="78">
        <v>-41983</v>
      </c>
    </row>
    <row r="175" spans="1:39" ht="15.75" hidden="1" thickBot="1" x14ac:dyDescent="0.3">
      <c r="A175" s="75">
        <v>29</v>
      </c>
      <c r="B175" s="76" t="s">
        <v>611</v>
      </c>
      <c r="C175" s="77">
        <v>41811</v>
      </c>
      <c r="D175" s="76">
        <v>201400521</v>
      </c>
      <c r="E175" s="76" t="s">
        <v>450</v>
      </c>
      <c r="F175" s="76">
        <v>65000</v>
      </c>
      <c r="G175" s="79"/>
      <c r="H175" s="81" t="s">
        <v>451</v>
      </c>
      <c r="I175" s="79"/>
      <c r="J175" s="79"/>
      <c r="K175" s="79"/>
      <c r="L175" s="80">
        <v>0</v>
      </c>
      <c r="M175" s="80"/>
      <c r="N175" s="79"/>
      <c r="O175" s="79"/>
      <c r="P175" s="79"/>
      <c r="Q175" s="79"/>
      <c r="R175" s="79"/>
      <c r="S175" s="80" t="s">
        <v>651</v>
      </c>
      <c r="T175" s="79"/>
      <c r="U175" s="79"/>
      <c r="V175" s="79"/>
      <c r="W175" s="79"/>
      <c r="X175" s="79"/>
      <c r="Y175" s="80">
        <v>0</v>
      </c>
      <c r="Z175" s="79"/>
      <c r="AA175" s="80">
        <v>0</v>
      </c>
      <c r="AB175" s="80">
        <v>0</v>
      </c>
      <c r="AC175" s="79"/>
      <c r="AD175" s="79"/>
      <c r="AE175" s="79"/>
      <c r="AF175" s="79"/>
      <c r="AG175" s="79"/>
      <c r="AH175" s="58">
        <v>0</v>
      </c>
      <c r="AI175" s="79"/>
      <c r="AJ175" s="79"/>
      <c r="AK175" s="78">
        <v>0</v>
      </c>
      <c r="AL175" s="78">
        <v>0</v>
      </c>
      <c r="AM175" s="78">
        <v>0</v>
      </c>
    </row>
    <row r="176" spans="1:39" ht="16.5" hidden="1" thickBot="1" x14ac:dyDescent="0.3">
      <c r="A176" s="47"/>
      <c r="B176" s="47"/>
      <c r="C176" s="47"/>
      <c r="D176" s="89"/>
      <c r="E176" s="89"/>
      <c r="F176" s="89"/>
      <c r="G176" s="89"/>
      <c r="H176" s="89"/>
      <c r="I176" s="89"/>
      <c r="J176" s="89"/>
      <c r="K176" s="89"/>
      <c r="L176" s="83">
        <v>41895</v>
      </c>
      <c r="M176" s="83"/>
      <c r="N176" s="89"/>
      <c r="O176" s="79"/>
      <c r="P176" s="47"/>
      <c r="Q176" s="47"/>
      <c r="R176" s="47"/>
      <c r="S176" s="79"/>
      <c r="T176" s="47"/>
      <c r="U176" s="47"/>
      <c r="V176" s="47"/>
      <c r="W176" s="47"/>
      <c r="X176" s="66" t="s">
        <v>522</v>
      </c>
      <c r="Y176" s="83">
        <v>41895</v>
      </c>
      <c r="Z176" s="83">
        <v>41899</v>
      </c>
      <c r="AA176" s="75">
        <v>0</v>
      </c>
      <c r="AB176" s="75">
        <v>0</v>
      </c>
      <c r="AC176" s="47"/>
      <c r="AD176" s="47"/>
      <c r="AE176" s="47"/>
      <c r="AF176" s="47"/>
      <c r="AG176" s="47"/>
      <c r="AH176" s="47"/>
      <c r="AI176" s="47"/>
      <c r="AJ176" s="47"/>
      <c r="AK176" s="78">
        <v>0</v>
      </c>
      <c r="AL176" s="78">
        <v>41895</v>
      </c>
      <c r="AM176" s="78">
        <v>4</v>
      </c>
    </row>
    <row r="177" spans="1:39" ht="16.5" hidden="1" thickBot="1" x14ac:dyDescent="0.3">
      <c r="A177" s="47"/>
      <c r="B177" s="47"/>
      <c r="C177" s="47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58" t="s">
        <v>454</v>
      </c>
      <c r="W177" s="79"/>
      <c r="X177" s="79"/>
      <c r="Y177" s="79"/>
      <c r="Z177" s="61">
        <v>41737</v>
      </c>
      <c r="AA177" s="80">
        <v>0</v>
      </c>
      <c r="AB177" s="80">
        <v>0</v>
      </c>
      <c r="AC177" s="79"/>
      <c r="AD177" s="79"/>
      <c r="AE177" s="79"/>
      <c r="AF177" s="79"/>
      <c r="AG177" s="79"/>
      <c r="AH177" s="58">
        <v>0</v>
      </c>
      <c r="AI177" s="60">
        <v>41924</v>
      </c>
      <c r="AJ177" s="79"/>
      <c r="AK177" s="78">
        <v>0</v>
      </c>
      <c r="AL177" s="78">
        <v>0</v>
      </c>
      <c r="AM177" s="78">
        <v>41737</v>
      </c>
    </row>
    <row r="178" spans="1:39" ht="15.75" hidden="1" thickBot="1" x14ac:dyDescent="0.3">
      <c r="A178" s="75">
        <v>21</v>
      </c>
      <c r="B178" s="76" t="s">
        <v>611</v>
      </c>
      <c r="C178" s="77">
        <v>41703</v>
      </c>
      <c r="D178" s="76">
        <v>201302487</v>
      </c>
      <c r="E178" s="76" t="s">
        <v>450</v>
      </c>
      <c r="F178" s="76">
        <v>10000</v>
      </c>
      <c r="G178" s="47"/>
      <c r="H178" s="81" t="s">
        <v>451</v>
      </c>
      <c r="I178" s="79"/>
      <c r="J178" s="79"/>
      <c r="K178" s="79"/>
      <c r="L178" s="79"/>
      <c r="M178" s="79"/>
      <c r="N178" s="79"/>
      <c r="O178" s="79"/>
      <c r="P178" s="80">
        <v>1004401</v>
      </c>
      <c r="Q178" s="59">
        <v>1014400</v>
      </c>
      <c r="R178" s="79"/>
      <c r="S178" s="80" t="s">
        <v>453</v>
      </c>
      <c r="T178" s="79"/>
      <c r="U178" s="79"/>
      <c r="V178" s="58" t="s">
        <v>454</v>
      </c>
      <c r="W178" s="79"/>
      <c r="X178" s="79"/>
      <c r="Y178" s="79"/>
      <c r="Z178" s="79"/>
      <c r="AA178" s="80">
        <v>0</v>
      </c>
      <c r="AB178" s="80">
        <v>0</v>
      </c>
      <c r="AC178" s="79"/>
      <c r="AD178" s="79"/>
      <c r="AE178" s="79"/>
      <c r="AF178" s="79"/>
      <c r="AG178" s="79"/>
      <c r="AH178" s="58">
        <v>0</v>
      </c>
      <c r="AI178" s="60">
        <v>41931</v>
      </c>
      <c r="AJ178" s="79"/>
      <c r="AK178" s="78">
        <v>0</v>
      </c>
      <c r="AL178" s="78">
        <v>0</v>
      </c>
      <c r="AM178" s="78">
        <v>0</v>
      </c>
    </row>
    <row r="179" spans="1:39" ht="15.75" hidden="1" thickBot="1" x14ac:dyDescent="0.3">
      <c r="A179" s="75">
        <v>22</v>
      </c>
      <c r="B179" s="76" t="s">
        <v>611</v>
      </c>
      <c r="C179" s="77">
        <v>41703</v>
      </c>
      <c r="D179" s="76">
        <v>201302488</v>
      </c>
      <c r="E179" s="76" t="s">
        <v>450</v>
      </c>
      <c r="F179" s="76">
        <v>10000</v>
      </c>
      <c r="G179" s="47"/>
      <c r="H179" s="81" t="s">
        <v>451</v>
      </c>
      <c r="I179" s="79"/>
      <c r="J179" s="79"/>
      <c r="K179" s="79"/>
      <c r="L179" s="79"/>
      <c r="M179" s="79"/>
      <c r="N179" s="79"/>
      <c r="O179" s="79"/>
      <c r="P179" s="58">
        <v>21701</v>
      </c>
      <c r="Q179" s="59">
        <v>31700</v>
      </c>
      <c r="R179" s="79"/>
      <c r="S179" s="58" t="s">
        <v>453</v>
      </c>
      <c r="T179" s="79"/>
      <c r="U179" s="79"/>
      <c r="V179" s="58" t="s">
        <v>454</v>
      </c>
      <c r="W179" s="79"/>
      <c r="X179" s="79"/>
      <c r="Y179" s="79"/>
      <c r="Z179" s="79"/>
      <c r="AA179" s="80">
        <v>0</v>
      </c>
      <c r="AB179" s="79"/>
      <c r="AC179" s="79"/>
      <c r="AD179" s="79"/>
      <c r="AE179" s="79"/>
      <c r="AF179" s="79"/>
      <c r="AG179" s="79"/>
      <c r="AH179" s="79"/>
      <c r="AI179" s="55">
        <v>41994</v>
      </c>
      <c r="AJ179" s="47"/>
      <c r="AK179" s="78">
        <v>0</v>
      </c>
      <c r="AL179" s="78">
        <v>0</v>
      </c>
      <c r="AM179" s="78">
        <v>0</v>
      </c>
    </row>
    <row r="180" spans="1:39" ht="15.75" hidden="1" thickBot="1" x14ac:dyDescent="0.3">
      <c r="A180" s="75">
        <v>23</v>
      </c>
      <c r="B180" s="76" t="s">
        <v>611</v>
      </c>
      <c r="C180" s="77">
        <v>41740</v>
      </c>
      <c r="D180" s="76">
        <v>201400075</v>
      </c>
      <c r="E180" s="76" t="s">
        <v>450</v>
      </c>
      <c r="F180" s="76">
        <v>10000</v>
      </c>
      <c r="G180" s="79"/>
      <c r="H180" s="81" t="s">
        <v>451</v>
      </c>
      <c r="I180" s="79"/>
      <c r="J180" s="79"/>
      <c r="K180" s="79"/>
      <c r="L180" s="79"/>
      <c r="M180" s="79"/>
      <c r="N180" s="79"/>
      <c r="O180" s="79"/>
      <c r="P180" s="80">
        <v>31701</v>
      </c>
      <c r="Q180" s="59">
        <v>41700</v>
      </c>
      <c r="R180" s="79"/>
      <c r="S180" s="80" t="s">
        <v>453</v>
      </c>
      <c r="T180" s="79"/>
      <c r="U180" s="79"/>
      <c r="V180" s="58" t="s">
        <v>454</v>
      </c>
      <c r="W180" s="79"/>
      <c r="X180" s="79"/>
      <c r="Y180" s="79"/>
      <c r="Z180" s="79"/>
      <c r="AA180" s="80">
        <v>0</v>
      </c>
      <c r="AB180" s="79"/>
      <c r="AC180" s="79"/>
      <c r="AD180" s="79"/>
      <c r="AE180" s="79"/>
      <c r="AF180" s="79"/>
      <c r="AG180" s="79"/>
      <c r="AH180" s="79"/>
      <c r="AI180" s="79"/>
      <c r="AJ180" s="79"/>
      <c r="AK180" s="78">
        <v>0</v>
      </c>
      <c r="AL180" s="78">
        <v>0</v>
      </c>
      <c r="AM180" s="78">
        <v>0</v>
      </c>
    </row>
    <row r="181" spans="1:39" ht="15.75" hidden="1" thickBot="1" x14ac:dyDescent="0.3">
      <c r="A181" s="75">
        <v>27</v>
      </c>
      <c r="B181" s="76" t="s">
        <v>611</v>
      </c>
      <c r="C181" s="77">
        <v>41772</v>
      </c>
      <c r="D181" s="76">
        <v>201400488</v>
      </c>
      <c r="E181" s="76" t="s">
        <v>450</v>
      </c>
      <c r="F181" s="76">
        <v>30000</v>
      </c>
      <c r="G181" s="47"/>
      <c r="H181" s="81" t="s">
        <v>451</v>
      </c>
      <c r="I181" s="79"/>
      <c r="J181" s="79"/>
      <c r="K181" s="79"/>
      <c r="L181" s="79"/>
      <c r="M181" s="79"/>
      <c r="N181" s="79"/>
      <c r="O181" s="79"/>
      <c r="P181" s="80">
        <v>41701</v>
      </c>
      <c r="Q181" s="59">
        <v>71700</v>
      </c>
      <c r="R181" s="79"/>
      <c r="S181" s="80" t="s">
        <v>453</v>
      </c>
      <c r="T181" s="79"/>
      <c r="U181" s="79"/>
      <c r="V181" s="58" t="s">
        <v>454</v>
      </c>
      <c r="W181" s="79"/>
      <c r="X181" s="79"/>
      <c r="Y181" s="79"/>
      <c r="Z181" s="79"/>
      <c r="AA181" s="80">
        <v>0</v>
      </c>
      <c r="AB181" s="79"/>
      <c r="AC181" s="79"/>
      <c r="AD181" s="79"/>
      <c r="AE181" s="79"/>
      <c r="AF181" s="79"/>
      <c r="AG181" s="79"/>
      <c r="AH181" s="79"/>
      <c r="AI181" s="79"/>
      <c r="AJ181" s="79"/>
      <c r="AK181" s="78">
        <v>0</v>
      </c>
      <c r="AL181" s="78">
        <v>0</v>
      </c>
      <c r="AM181" s="78">
        <v>0</v>
      </c>
    </row>
    <row r="182" spans="1:39" ht="15.75" hidden="1" thickBot="1" x14ac:dyDescent="0.3">
      <c r="A182" s="47"/>
      <c r="B182" s="47"/>
      <c r="C182" s="47"/>
      <c r="D182" s="47"/>
      <c r="E182" s="47"/>
      <c r="F182" s="47"/>
      <c r="G182" s="79"/>
      <c r="H182" s="81" t="s">
        <v>451</v>
      </c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80">
        <v>0</v>
      </c>
      <c r="AB182" s="80">
        <v>0</v>
      </c>
      <c r="AC182" s="79"/>
      <c r="AD182" s="79"/>
      <c r="AE182" s="79"/>
      <c r="AF182" s="79"/>
      <c r="AG182" s="79"/>
      <c r="AH182" s="58">
        <v>0</v>
      </c>
      <c r="AI182" s="79"/>
      <c r="AJ182" s="79"/>
      <c r="AK182" s="78">
        <v>0</v>
      </c>
      <c r="AL182" s="78">
        <v>0</v>
      </c>
      <c r="AM182" s="78">
        <v>0</v>
      </c>
    </row>
    <row r="183" spans="1:39" ht="15.75" hidden="1" thickBot="1" x14ac:dyDescent="0.3">
      <c r="A183" s="47"/>
      <c r="B183" s="47"/>
      <c r="C183" s="47"/>
      <c r="D183" s="47"/>
      <c r="E183" s="47"/>
      <c r="F183" s="47"/>
      <c r="G183" s="79"/>
      <c r="H183" s="81" t="s">
        <v>451</v>
      </c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80">
        <v>0</v>
      </c>
      <c r="AB183" s="80">
        <v>0</v>
      </c>
      <c r="AC183" s="79"/>
      <c r="AD183" s="79"/>
      <c r="AE183" s="79"/>
      <c r="AF183" s="79"/>
      <c r="AG183" s="79"/>
      <c r="AH183" s="58">
        <v>0</v>
      </c>
      <c r="AI183" s="79"/>
      <c r="AJ183" s="79"/>
      <c r="AK183" s="78">
        <v>0</v>
      </c>
      <c r="AL183" s="78">
        <v>0</v>
      </c>
      <c r="AM183" s="78">
        <v>0</v>
      </c>
    </row>
    <row r="184" spans="1:39" ht="15.75" hidden="1" thickBot="1" x14ac:dyDescent="0.3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75">
        <v>0</v>
      </c>
      <c r="AB184" s="75">
        <v>0</v>
      </c>
      <c r="AC184" s="47"/>
      <c r="AD184" s="47"/>
      <c r="AE184" s="47"/>
      <c r="AF184" s="47"/>
      <c r="AG184" s="47"/>
      <c r="AH184" s="47"/>
      <c r="AI184" s="47"/>
      <c r="AJ184" s="47"/>
      <c r="AK184" s="78">
        <v>0</v>
      </c>
      <c r="AL184" s="78">
        <v>0</v>
      </c>
      <c r="AM184" s="78">
        <v>0</v>
      </c>
    </row>
    <row r="185" spans="1:39" ht="15.75" hidden="1" thickBot="1" x14ac:dyDescent="0.3">
      <c r="A185" s="47"/>
      <c r="B185" s="47"/>
      <c r="C185" s="47"/>
      <c r="D185" s="47"/>
      <c r="E185" s="47"/>
      <c r="F185" s="47"/>
      <c r="G185" s="79"/>
      <c r="H185" s="76" t="s">
        <v>451</v>
      </c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75">
        <v>0</v>
      </c>
      <c r="AB185" s="75">
        <v>0</v>
      </c>
      <c r="AC185" s="47"/>
      <c r="AD185" s="47"/>
      <c r="AE185" s="47"/>
      <c r="AF185" s="47"/>
      <c r="AG185" s="47"/>
      <c r="AH185" s="54">
        <v>4</v>
      </c>
      <c r="AI185" s="47"/>
      <c r="AJ185" s="47"/>
      <c r="AK185" s="78">
        <v>0</v>
      </c>
      <c r="AL185" s="78">
        <v>0</v>
      </c>
      <c r="AM185" s="78">
        <v>0</v>
      </c>
    </row>
    <row r="186" spans="1:39" ht="15.75" hidden="1" thickBot="1" x14ac:dyDescent="0.3">
      <c r="A186" s="47"/>
      <c r="B186" s="47"/>
      <c r="C186" s="47"/>
      <c r="D186" s="76">
        <v>201400521</v>
      </c>
      <c r="E186" s="47"/>
      <c r="F186" s="47"/>
      <c r="G186" s="79"/>
      <c r="H186" s="47"/>
      <c r="I186" s="84"/>
      <c r="J186" s="84"/>
      <c r="K186" s="84"/>
      <c r="L186" s="47"/>
      <c r="M186" s="47"/>
      <c r="N186" s="84"/>
      <c r="O186" s="84"/>
      <c r="P186" s="84"/>
      <c r="Q186" s="47"/>
      <c r="R186" s="84"/>
      <c r="S186" s="47"/>
      <c r="T186" s="47"/>
      <c r="U186" s="47"/>
      <c r="V186" s="47"/>
      <c r="W186" s="47"/>
      <c r="X186" s="47"/>
      <c r="Y186" s="47"/>
      <c r="Z186" s="47"/>
      <c r="AA186" s="75">
        <v>0</v>
      </c>
      <c r="AB186" s="75">
        <v>0</v>
      </c>
      <c r="AC186" s="47"/>
      <c r="AD186" s="47"/>
      <c r="AE186" s="47"/>
      <c r="AF186" s="47"/>
      <c r="AG186" s="47"/>
      <c r="AH186" s="54">
        <v>2</v>
      </c>
      <c r="AI186" s="47"/>
      <c r="AJ186" s="47"/>
      <c r="AK186" s="78">
        <v>0</v>
      </c>
      <c r="AL186" s="78">
        <v>0</v>
      </c>
      <c r="AM186" s="78">
        <v>0</v>
      </c>
    </row>
    <row r="187" spans="1:39" ht="15.75" hidden="1" thickBot="1" x14ac:dyDescent="0.3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79"/>
      <c r="T187" s="47"/>
      <c r="U187" s="47"/>
      <c r="V187" s="47"/>
      <c r="W187" s="47"/>
      <c r="X187" s="47"/>
      <c r="Y187" s="47"/>
      <c r="Z187" s="47"/>
      <c r="AA187" s="75">
        <v>0</v>
      </c>
      <c r="AB187" s="47"/>
      <c r="AC187" s="47"/>
      <c r="AD187" s="47"/>
      <c r="AE187" s="47"/>
      <c r="AF187" s="47"/>
      <c r="AG187" s="47"/>
      <c r="AH187" s="47"/>
      <c r="AI187" s="47"/>
      <c r="AJ187" s="47"/>
      <c r="AK187" s="78">
        <v>0</v>
      </c>
      <c r="AL187" s="78">
        <v>0</v>
      </c>
      <c r="AM187" s="78">
        <v>0</v>
      </c>
    </row>
    <row r="188" spans="1:39" ht="15.75" hidden="1" thickBot="1" x14ac:dyDescent="0.3">
      <c r="A188" s="47"/>
      <c r="B188" s="47"/>
      <c r="C188" s="47"/>
      <c r="D188" s="47"/>
      <c r="E188" s="47"/>
      <c r="F188" s="47"/>
      <c r="G188" s="47"/>
      <c r="H188" s="76" t="s">
        <v>451</v>
      </c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75">
        <v>0</v>
      </c>
      <c r="AB188" s="47"/>
      <c r="AC188" s="47"/>
      <c r="AD188" s="47"/>
      <c r="AE188" s="47"/>
      <c r="AF188" s="47"/>
      <c r="AG188" s="47"/>
      <c r="AH188" s="47"/>
      <c r="AI188" s="47"/>
      <c r="AJ188" s="47"/>
      <c r="AK188" s="78">
        <v>0</v>
      </c>
      <c r="AL188" s="78">
        <v>0</v>
      </c>
      <c r="AM188" s="78">
        <v>0</v>
      </c>
    </row>
    <row r="189" spans="1:39" ht="15.75" hidden="1" thickBot="1" x14ac:dyDescent="0.3">
      <c r="A189" s="75">
        <v>33</v>
      </c>
      <c r="B189" s="76" t="s">
        <v>611</v>
      </c>
      <c r="C189" s="77">
        <v>41859</v>
      </c>
      <c r="D189" s="76">
        <v>201400932</v>
      </c>
      <c r="E189" s="76" t="s">
        <v>450</v>
      </c>
      <c r="F189" s="76">
        <v>50000</v>
      </c>
      <c r="G189" s="47"/>
      <c r="H189" s="76" t="s">
        <v>451</v>
      </c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75">
        <v>0</v>
      </c>
      <c r="AB189" s="47"/>
      <c r="AC189" s="47"/>
      <c r="AD189" s="47"/>
      <c r="AE189" s="47"/>
      <c r="AF189" s="47"/>
      <c r="AG189" s="47"/>
      <c r="AH189" s="47"/>
      <c r="AI189" s="47"/>
      <c r="AJ189" s="47"/>
      <c r="AK189" s="78">
        <v>0</v>
      </c>
      <c r="AL189" s="78">
        <v>0</v>
      </c>
      <c r="AM189" s="78">
        <v>0</v>
      </c>
    </row>
    <row r="190" spans="1:39" ht="16.5" hidden="1" thickBot="1" x14ac:dyDescent="0.3">
      <c r="A190" s="75">
        <v>35</v>
      </c>
      <c r="B190" s="76" t="s">
        <v>611</v>
      </c>
      <c r="C190" s="77">
        <v>41884</v>
      </c>
      <c r="D190" s="76">
        <v>201401092</v>
      </c>
      <c r="E190" s="76" t="s">
        <v>450</v>
      </c>
      <c r="F190" s="76">
        <v>60000</v>
      </c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66" t="s">
        <v>522</v>
      </c>
      <c r="Y190" s="47"/>
      <c r="Z190" s="47"/>
      <c r="AA190" s="75">
        <v>0</v>
      </c>
      <c r="AB190" s="75">
        <v>0</v>
      </c>
      <c r="AC190" s="47"/>
      <c r="AD190" s="47"/>
      <c r="AE190" s="47"/>
      <c r="AF190" s="47"/>
      <c r="AG190" s="47"/>
      <c r="AH190" s="47"/>
      <c r="AI190" s="47"/>
      <c r="AJ190" s="47"/>
      <c r="AK190" s="78">
        <v>0</v>
      </c>
      <c r="AL190" s="78">
        <v>0</v>
      </c>
      <c r="AM190" s="78">
        <v>0</v>
      </c>
    </row>
    <row r="191" spans="1:39" ht="16.5" hidden="1" thickBot="1" x14ac:dyDescent="0.3">
      <c r="A191" s="75">
        <v>39</v>
      </c>
      <c r="B191" s="76" t="s">
        <v>611</v>
      </c>
      <c r="C191" s="77">
        <v>41904</v>
      </c>
      <c r="D191" s="76">
        <v>201401248</v>
      </c>
      <c r="E191" s="76" t="s">
        <v>450</v>
      </c>
      <c r="F191" s="76">
        <v>50000</v>
      </c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66" t="s">
        <v>522</v>
      </c>
      <c r="Y191" s="47"/>
      <c r="Z191" s="47"/>
      <c r="AA191" s="75">
        <v>0</v>
      </c>
      <c r="AB191" s="75">
        <v>0</v>
      </c>
      <c r="AC191" s="47"/>
      <c r="AD191" s="47"/>
      <c r="AE191" s="47"/>
      <c r="AF191" s="47"/>
      <c r="AG191" s="47"/>
      <c r="AH191" s="54">
        <v>0</v>
      </c>
      <c r="AI191" s="47"/>
      <c r="AJ191" s="47"/>
      <c r="AK191" s="78">
        <v>0</v>
      </c>
      <c r="AL191" s="78">
        <v>0</v>
      </c>
      <c r="AM191" s="78">
        <v>0</v>
      </c>
    </row>
    <row r="192" spans="1:39" ht="16.5" hidden="1" thickBot="1" x14ac:dyDescent="0.3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66" t="s">
        <v>522</v>
      </c>
      <c r="Y192" s="47"/>
      <c r="Z192" s="47"/>
      <c r="AA192" s="75">
        <v>0</v>
      </c>
      <c r="AB192" s="75">
        <v>0</v>
      </c>
      <c r="AC192" s="47"/>
      <c r="AD192" s="47"/>
      <c r="AE192" s="47"/>
      <c r="AF192" s="47"/>
      <c r="AG192" s="47"/>
      <c r="AH192" s="47"/>
      <c r="AI192" s="47"/>
      <c r="AJ192" s="47"/>
      <c r="AK192" s="78">
        <v>0</v>
      </c>
      <c r="AL192" s="78">
        <v>0</v>
      </c>
      <c r="AM192" s="78">
        <v>0</v>
      </c>
    </row>
    <row r="193" spans="1:39" ht="16.5" hidden="1" thickBot="1" x14ac:dyDescent="0.3">
      <c r="A193" s="75">
        <v>41</v>
      </c>
      <c r="B193" s="76" t="s">
        <v>611</v>
      </c>
      <c r="C193" s="77">
        <v>41960</v>
      </c>
      <c r="D193" s="76">
        <v>201401618</v>
      </c>
      <c r="E193" s="76" t="s">
        <v>450</v>
      </c>
      <c r="F193" s="76">
        <v>25000</v>
      </c>
      <c r="G193" s="47"/>
      <c r="H193" s="76" t="s">
        <v>451</v>
      </c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66" t="s">
        <v>522</v>
      </c>
      <c r="Y193" s="47"/>
      <c r="Z193" s="47"/>
      <c r="AA193" s="75">
        <v>0</v>
      </c>
      <c r="AB193" s="75">
        <v>0</v>
      </c>
      <c r="AC193" s="47"/>
      <c r="AD193" s="47"/>
      <c r="AE193" s="47"/>
      <c r="AF193" s="47"/>
      <c r="AG193" s="47"/>
      <c r="AH193" s="47"/>
      <c r="AI193" s="47"/>
      <c r="AJ193" s="47"/>
      <c r="AK193" s="78">
        <v>0</v>
      </c>
      <c r="AL193" s="78">
        <v>0</v>
      </c>
      <c r="AM193" s="78">
        <v>0</v>
      </c>
    </row>
    <row r="194" spans="1:39" ht="15.75" hidden="1" thickBot="1" x14ac:dyDescent="0.3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75">
        <v>0</v>
      </c>
      <c r="AB194" s="75">
        <v>0</v>
      </c>
      <c r="AC194" s="47"/>
      <c r="AD194" s="47"/>
      <c r="AE194" s="47"/>
      <c r="AF194" s="47"/>
      <c r="AG194" s="47"/>
      <c r="AH194" s="47"/>
      <c r="AI194" s="47"/>
      <c r="AJ194" s="47"/>
      <c r="AK194" s="78">
        <v>0</v>
      </c>
      <c r="AL194" s="78">
        <v>0</v>
      </c>
      <c r="AM194" s="78">
        <v>0</v>
      </c>
    </row>
    <row r="195" spans="1:39" ht="15.75" hidden="1" thickBot="1" x14ac:dyDescent="0.3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75">
        <v>0</v>
      </c>
      <c r="AB195" s="75">
        <v>0</v>
      </c>
      <c r="AC195" s="47"/>
      <c r="AD195" s="47"/>
      <c r="AE195" s="47"/>
      <c r="AF195" s="47"/>
      <c r="AG195" s="47"/>
      <c r="AH195" s="47"/>
      <c r="AI195" s="47"/>
      <c r="AJ195" s="47"/>
      <c r="AK195" s="78">
        <v>0</v>
      </c>
      <c r="AL195" s="78">
        <v>0</v>
      </c>
      <c r="AM195" s="78">
        <v>0</v>
      </c>
    </row>
    <row r="196" spans="1:39" ht="15.75" hidden="1" thickBot="1" x14ac:dyDescent="0.3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75">
        <v>0</v>
      </c>
      <c r="AB196" s="75">
        <v>0</v>
      </c>
      <c r="AC196" s="47"/>
      <c r="AD196" s="47"/>
      <c r="AE196" s="47"/>
      <c r="AF196" s="47"/>
      <c r="AG196" s="47"/>
      <c r="AH196" s="47"/>
      <c r="AI196" s="47"/>
      <c r="AJ196" s="47"/>
      <c r="AK196" s="78">
        <v>0</v>
      </c>
      <c r="AL196" s="78">
        <v>0</v>
      </c>
      <c r="AM196" s="78">
        <v>0</v>
      </c>
    </row>
    <row r="197" spans="1:39" ht="15.75" hidden="1" thickBot="1" x14ac:dyDescent="0.3">
      <c r="A197" s="47"/>
      <c r="B197" s="47"/>
      <c r="C197" s="47"/>
      <c r="D197" s="116"/>
      <c r="E197" s="116"/>
      <c r="F197" s="116"/>
      <c r="G197" s="116"/>
      <c r="H197" s="116"/>
      <c r="I197" s="116"/>
      <c r="J197" s="116"/>
      <c r="K197" s="116"/>
      <c r="L197" s="47"/>
      <c r="M197" s="47"/>
      <c r="N197" s="116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75">
        <v>0</v>
      </c>
      <c r="AB197" s="75">
        <v>0</v>
      </c>
      <c r="AC197" s="47"/>
      <c r="AD197" s="47"/>
      <c r="AE197" s="47"/>
      <c r="AF197" s="47"/>
      <c r="AG197" s="47"/>
      <c r="AH197" s="47"/>
      <c r="AI197" s="47"/>
      <c r="AJ197" s="47"/>
      <c r="AK197" s="78">
        <v>0</v>
      </c>
      <c r="AL197" s="78">
        <v>0</v>
      </c>
      <c r="AM197" s="78">
        <v>0</v>
      </c>
    </row>
    <row r="198" spans="1:39" ht="15.75" hidden="1" thickBot="1" x14ac:dyDescent="0.3">
      <c r="A198" s="47"/>
      <c r="B198" s="47"/>
      <c r="C198" s="47"/>
      <c r="D198" s="116"/>
      <c r="E198" s="116"/>
      <c r="F198" s="116"/>
      <c r="G198" s="116"/>
      <c r="H198" s="116"/>
      <c r="I198" s="116"/>
      <c r="J198" s="116"/>
      <c r="K198" s="116"/>
      <c r="L198" s="47"/>
      <c r="M198" s="47"/>
      <c r="N198" s="116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75">
        <v>0</v>
      </c>
      <c r="AB198" s="75">
        <v>0</v>
      </c>
      <c r="AC198" s="47"/>
      <c r="AD198" s="47"/>
      <c r="AE198" s="47"/>
      <c r="AF198" s="47"/>
      <c r="AG198" s="47"/>
      <c r="AH198" s="47"/>
      <c r="AI198" s="47"/>
      <c r="AJ198" s="47"/>
      <c r="AK198" s="78">
        <v>0</v>
      </c>
      <c r="AL198" s="78">
        <v>0</v>
      </c>
      <c r="AM198" s="78">
        <v>0</v>
      </c>
    </row>
    <row r="199" spans="1:39" ht="15.75" hidden="1" thickBot="1" x14ac:dyDescent="0.3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5">
        <v>0</v>
      </c>
      <c r="AB199" s="75">
        <v>0</v>
      </c>
      <c r="AC199" s="47"/>
      <c r="AD199" s="47"/>
      <c r="AE199" s="47"/>
      <c r="AF199" s="47"/>
      <c r="AG199" s="47"/>
      <c r="AH199" s="47"/>
      <c r="AI199" s="47"/>
      <c r="AJ199" s="47"/>
      <c r="AK199" s="78">
        <v>0</v>
      </c>
      <c r="AL199" s="78">
        <v>0</v>
      </c>
      <c r="AM199" s="78">
        <v>0</v>
      </c>
    </row>
    <row r="200" spans="1:39" ht="15.75" hidden="1" thickBot="1" x14ac:dyDescent="0.3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5">
        <v>0</v>
      </c>
      <c r="AB200" s="75">
        <v>0</v>
      </c>
      <c r="AC200" s="47"/>
      <c r="AD200" s="47"/>
      <c r="AE200" s="47"/>
      <c r="AF200" s="47"/>
      <c r="AG200" s="47"/>
      <c r="AH200" s="47"/>
      <c r="AI200" s="47"/>
      <c r="AJ200" s="47"/>
      <c r="AK200" s="120"/>
      <c r="AL200" s="120"/>
      <c r="AM200" s="120"/>
    </row>
    <row r="201" spans="1:39" ht="15.75" hidden="1" thickBot="1" x14ac:dyDescent="0.3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5">
        <v>0</v>
      </c>
      <c r="AB201" s="75">
        <v>0</v>
      </c>
      <c r="AC201" s="47"/>
      <c r="AD201" s="47"/>
      <c r="AE201" s="47"/>
      <c r="AF201" s="47"/>
      <c r="AG201" s="47"/>
      <c r="AH201" s="47"/>
      <c r="AI201" s="47"/>
      <c r="AJ201" s="47"/>
      <c r="AK201" s="120"/>
      <c r="AL201" s="120"/>
      <c r="AM201" s="120"/>
    </row>
    <row r="202" spans="1:39" ht="15.75" hidden="1" thickBot="1" x14ac:dyDescent="0.3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5">
        <v>0</v>
      </c>
      <c r="AB202" s="75">
        <v>0</v>
      </c>
      <c r="AC202" s="47"/>
      <c r="AD202" s="47"/>
      <c r="AE202" s="47"/>
      <c r="AF202" s="47"/>
      <c r="AG202" s="47"/>
      <c r="AH202" s="47"/>
      <c r="AI202" s="47"/>
      <c r="AJ202" s="47"/>
      <c r="AK202" s="120"/>
      <c r="AL202" s="120"/>
      <c r="AM202" s="120"/>
    </row>
    <row r="203" spans="1:39" ht="15.75" hidden="1" thickBot="1" x14ac:dyDescent="0.3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5">
        <v>0</v>
      </c>
      <c r="AB203" s="75">
        <v>0</v>
      </c>
      <c r="AC203" s="47"/>
      <c r="AD203" s="47"/>
      <c r="AE203" s="47"/>
      <c r="AF203" s="47"/>
      <c r="AG203" s="47"/>
      <c r="AH203" s="47"/>
      <c r="AI203" s="47"/>
      <c r="AJ203" s="47"/>
      <c r="AK203" s="120"/>
      <c r="AL203" s="120"/>
      <c r="AM203" s="120"/>
    </row>
    <row r="204" spans="1:39" ht="15.75" hidden="1" thickBot="1" x14ac:dyDescent="0.3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5">
        <v>0</v>
      </c>
      <c r="AB204" s="75">
        <v>0</v>
      </c>
      <c r="AC204" s="47"/>
      <c r="AD204" s="47"/>
      <c r="AE204" s="47"/>
      <c r="AF204" s="47"/>
      <c r="AG204" s="47"/>
      <c r="AH204" s="47"/>
      <c r="AI204" s="47"/>
      <c r="AJ204" s="47"/>
      <c r="AK204" s="120"/>
      <c r="AL204" s="120"/>
      <c r="AM204" s="120"/>
    </row>
    <row r="205" spans="1:39" ht="15.75" hidden="1" thickBot="1" x14ac:dyDescent="0.3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5">
        <v>0</v>
      </c>
      <c r="AB205" s="75">
        <v>0</v>
      </c>
      <c r="AC205" s="47"/>
      <c r="AD205" s="47"/>
      <c r="AE205" s="47"/>
      <c r="AF205" s="47"/>
      <c r="AG205" s="47"/>
      <c r="AH205" s="47"/>
      <c r="AI205" s="47"/>
      <c r="AJ205" s="47"/>
      <c r="AK205" s="120"/>
      <c r="AL205" s="120"/>
      <c r="AM205" s="120"/>
    </row>
    <row r="206" spans="1:39" ht="15.75" hidden="1" thickBot="1" x14ac:dyDescent="0.3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5">
        <v>0</v>
      </c>
      <c r="AB206" s="75">
        <v>0</v>
      </c>
      <c r="AC206" s="47"/>
      <c r="AD206" s="47"/>
      <c r="AE206" s="47"/>
      <c r="AF206" s="47"/>
      <c r="AG206" s="47"/>
      <c r="AH206" s="47"/>
      <c r="AI206" s="47"/>
      <c r="AJ206" s="47"/>
      <c r="AK206" s="120"/>
      <c r="AL206" s="120"/>
      <c r="AM206" s="120"/>
    </row>
    <row r="207" spans="1:39" ht="15.75" hidden="1" thickBot="1" x14ac:dyDescent="0.3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5">
        <v>0</v>
      </c>
      <c r="AB207" s="75">
        <v>0</v>
      </c>
      <c r="AC207" s="47"/>
      <c r="AD207" s="47"/>
      <c r="AE207" s="47"/>
      <c r="AF207" s="47"/>
      <c r="AG207" s="47"/>
      <c r="AH207" s="47"/>
      <c r="AI207" s="47"/>
      <c r="AJ207" s="47"/>
      <c r="AK207" s="120"/>
      <c r="AL207" s="120"/>
      <c r="AM207" s="120"/>
    </row>
    <row r="208" spans="1:39" ht="15.75" hidden="1" thickBot="1" x14ac:dyDescent="0.3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5">
        <v>0</v>
      </c>
      <c r="AB208" s="75">
        <v>0</v>
      </c>
      <c r="AC208" s="47"/>
      <c r="AD208" s="47"/>
      <c r="AE208" s="47"/>
      <c r="AF208" s="47"/>
      <c r="AG208" s="47"/>
      <c r="AH208" s="47"/>
      <c r="AI208" s="47"/>
      <c r="AJ208" s="47"/>
      <c r="AK208" s="120"/>
      <c r="AL208" s="120"/>
      <c r="AM208" s="120"/>
    </row>
    <row r="209" spans="1:39" ht="15.75" hidden="1" thickBot="1" x14ac:dyDescent="0.3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5">
        <v>0</v>
      </c>
      <c r="AB209" s="75">
        <v>0</v>
      </c>
      <c r="AC209" s="47"/>
      <c r="AD209" s="47"/>
      <c r="AE209" s="47"/>
      <c r="AF209" s="47"/>
      <c r="AG209" s="47"/>
      <c r="AH209" s="47"/>
      <c r="AI209" s="47"/>
      <c r="AJ209" s="47"/>
      <c r="AK209" s="120"/>
      <c r="AL209" s="120"/>
      <c r="AM209" s="120"/>
    </row>
    <row r="210" spans="1:39" ht="15.75" hidden="1" thickBot="1" x14ac:dyDescent="0.3">
      <c r="A210" s="47"/>
      <c r="B210" s="47"/>
      <c r="C210" s="47"/>
      <c r="D210" s="110"/>
      <c r="E210" s="110"/>
      <c r="F210" s="110"/>
      <c r="G210" s="110"/>
      <c r="H210" s="110"/>
      <c r="I210" s="110"/>
      <c r="J210" s="110"/>
      <c r="K210" s="110"/>
      <c r="L210" s="47"/>
      <c r="M210" s="47"/>
      <c r="N210" s="110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75">
        <v>0</v>
      </c>
      <c r="AB210" s="75">
        <v>0</v>
      </c>
      <c r="AC210" s="47"/>
      <c r="AD210" s="47"/>
      <c r="AE210" s="47"/>
      <c r="AF210" s="47"/>
      <c r="AG210" s="47"/>
      <c r="AH210" s="47"/>
      <c r="AI210" s="47"/>
      <c r="AJ210" s="47"/>
      <c r="AK210" s="120"/>
      <c r="AL210" s="120"/>
      <c r="AM210" s="120"/>
    </row>
    <row r="211" spans="1:39" ht="15.75" hidden="1" thickBot="1" x14ac:dyDescent="0.3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75">
        <v>0</v>
      </c>
      <c r="AB211" s="75">
        <v>0</v>
      </c>
      <c r="AC211" s="47"/>
      <c r="AD211" s="47"/>
      <c r="AE211" s="47"/>
      <c r="AF211" s="47"/>
      <c r="AG211" s="47"/>
      <c r="AH211" s="47"/>
      <c r="AI211" s="47"/>
      <c r="AJ211" s="47"/>
      <c r="AK211" s="120"/>
      <c r="AL211" s="120"/>
      <c r="AM211" s="120"/>
    </row>
    <row r="212" spans="1:39" ht="15.75" hidden="1" thickBot="1" x14ac:dyDescent="0.3">
      <c r="A212" s="47"/>
      <c r="B212" s="47"/>
      <c r="C212" s="47"/>
      <c r="D212" s="79"/>
      <c r="E212" s="79"/>
      <c r="F212" s="79"/>
      <c r="G212" s="79"/>
      <c r="H212" s="79"/>
      <c r="I212" s="79"/>
      <c r="J212" s="79"/>
      <c r="K212" s="79"/>
      <c r="L212" s="47"/>
      <c r="M212" s="47"/>
      <c r="N212" s="79"/>
      <c r="O212" s="79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75">
        <v>0</v>
      </c>
      <c r="AB212" s="75">
        <v>0</v>
      </c>
      <c r="AC212" s="47"/>
      <c r="AD212" s="47"/>
      <c r="AE212" s="47"/>
      <c r="AF212" s="47"/>
      <c r="AG212" s="47"/>
      <c r="AH212" s="47"/>
      <c r="AI212" s="47"/>
      <c r="AJ212" s="47"/>
      <c r="AK212" s="120"/>
      <c r="AL212" s="120"/>
      <c r="AM212" s="120"/>
    </row>
    <row r="213" spans="1:39" ht="15.75" hidden="1" thickBot="1" x14ac:dyDescent="0.3">
      <c r="A213" s="47"/>
      <c r="B213" s="47"/>
      <c r="C213" s="47"/>
      <c r="D213" s="79"/>
      <c r="E213" s="79"/>
      <c r="F213" s="79"/>
      <c r="G213" s="79"/>
      <c r="H213" s="79"/>
      <c r="I213" s="79"/>
      <c r="J213" s="79"/>
      <c r="K213" s="79"/>
      <c r="L213" s="47"/>
      <c r="M213" s="47"/>
      <c r="N213" s="79"/>
      <c r="O213" s="79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75">
        <v>0</v>
      </c>
      <c r="AB213" s="75">
        <v>0</v>
      </c>
      <c r="AC213" s="47"/>
      <c r="AD213" s="47"/>
      <c r="AE213" s="47"/>
      <c r="AF213" s="47"/>
      <c r="AG213" s="47"/>
      <c r="AH213" s="47"/>
      <c r="AI213" s="47"/>
      <c r="AJ213" s="47"/>
      <c r="AK213" s="120"/>
      <c r="AL213" s="120"/>
      <c r="AM213" s="120"/>
    </row>
    <row r="214" spans="1:39" ht="15.75" hidden="1" thickBot="1" x14ac:dyDescent="0.3">
      <c r="A214" s="47"/>
      <c r="B214" s="47"/>
      <c r="C214" s="47"/>
      <c r="D214" s="79"/>
      <c r="E214" s="79"/>
      <c r="F214" s="79"/>
      <c r="G214" s="79"/>
      <c r="H214" s="79"/>
      <c r="I214" s="79"/>
      <c r="J214" s="79"/>
      <c r="K214" s="79"/>
      <c r="L214" s="47"/>
      <c r="M214" s="47"/>
      <c r="N214" s="79"/>
      <c r="O214" s="79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75">
        <v>0</v>
      </c>
      <c r="AB214" s="75">
        <v>0</v>
      </c>
      <c r="AC214" s="47"/>
      <c r="AD214" s="47"/>
      <c r="AE214" s="47"/>
      <c r="AF214" s="47"/>
      <c r="AG214" s="47"/>
      <c r="AH214" s="47"/>
      <c r="AI214" s="47"/>
      <c r="AJ214" s="47"/>
      <c r="AK214" s="120"/>
      <c r="AL214" s="120"/>
      <c r="AM214" s="120"/>
    </row>
    <row r="215" spans="1:39" ht="15.75" hidden="1" thickBot="1" x14ac:dyDescent="0.3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75">
        <v>0</v>
      </c>
      <c r="AB215" s="75">
        <v>0</v>
      </c>
      <c r="AC215" s="47"/>
      <c r="AD215" s="47"/>
      <c r="AE215" s="47"/>
      <c r="AF215" s="47"/>
      <c r="AG215" s="47"/>
      <c r="AH215" s="47"/>
      <c r="AI215" s="47"/>
      <c r="AJ215" s="47"/>
      <c r="AK215" s="120"/>
      <c r="AL215" s="120"/>
      <c r="AM215" s="120"/>
    </row>
    <row r="216" spans="1:39" ht="15.75" hidden="1" thickBot="1" x14ac:dyDescent="0.3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75">
        <v>0</v>
      </c>
      <c r="AB216" s="75">
        <v>0</v>
      </c>
      <c r="AC216" s="47"/>
      <c r="AD216" s="47"/>
      <c r="AE216" s="47"/>
      <c r="AF216" s="47"/>
      <c r="AG216" s="47"/>
      <c r="AH216" s="47"/>
      <c r="AI216" s="47"/>
      <c r="AJ216" s="47"/>
      <c r="AK216" s="120"/>
      <c r="AL216" s="120"/>
      <c r="AM216" s="120"/>
    </row>
    <row r="217" spans="1:39" ht="15.75" hidden="1" thickBot="1" x14ac:dyDescent="0.3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75">
        <v>0</v>
      </c>
      <c r="AB217" s="75">
        <v>0</v>
      </c>
      <c r="AC217" s="47"/>
      <c r="AD217" s="47"/>
      <c r="AE217" s="47"/>
      <c r="AF217" s="47"/>
      <c r="AG217" s="47"/>
      <c r="AH217" s="47"/>
      <c r="AI217" s="47"/>
      <c r="AJ217" s="47"/>
      <c r="AK217" s="120"/>
      <c r="AL217" s="120"/>
      <c r="AM217" s="120"/>
    </row>
    <row r="218" spans="1:39" ht="15.75" hidden="1" thickBot="1" x14ac:dyDescent="0.3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75">
        <v>0</v>
      </c>
      <c r="AB218" s="75">
        <v>0</v>
      </c>
      <c r="AC218" s="47"/>
      <c r="AD218" s="47"/>
      <c r="AE218" s="47"/>
      <c r="AF218" s="47"/>
      <c r="AG218" s="47"/>
      <c r="AH218" s="47"/>
      <c r="AI218" s="47"/>
      <c r="AJ218" s="47"/>
      <c r="AK218" s="120"/>
      <c r="AL218" s="120"/>
      <c r="AM218" s="120"/>
    </row>
    <row r="219" spans="1:39" ht="15.75" hidden="1" thickBot="1" x14ac:dyDescent="0.3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75">
        <v>0</v>
      </c>
      <c r="AB219" s="75">
        <v>0</v>
      </c>
      <c r="AC219" s="47"/>
      <c r="AD219" s="47"/>
      <c r="AE219" s="47"/>
      <c r="AF219" s="47"/>
      <c r="AG219" s="47"/>
      <c r="AH219" s="47"/>
      <c r="AI219" s="47"/>
      <c r="AJ219" s="47"/>
      <c r="AK219" s="120"/>
      <c r="AL219" s="120"/>
      <c r="AM219" s="120"/>
    </row>
    <row r="220" spans="1:39" ht="15.75" hidden="1" thickBot="1" x14ac:dyDescent="0.3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75">
        <v>0</v>
      </c>
      <c r="AB220" s="75">
        <v>0</v>
      </c>
      <c r="AC220" s="47"/>
      <c r="AD220" s="47"/>
      <c r="AE220" s="47"/>
      <c r="AF220" s="47"/>
      <c r="AG220" s="47"/>
      <c r="AH220" s="47"/>
      <c r="AI220" s="47"/>
      <c r="AJ220" s="47"/>
      <c r="AK220" s="120"/>
      <c r="AL220" s="120"/>
      <c r="AM220" s="120"/>
    </row>
    <row r="221" spans="1:39" ht="15.75" hidden="1" thickBot="1" x14ac:dyDescent="0.3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75">
        <v>0</v>
      </c>
      <c r="AB221" s="75">
        <v>0</v>
      </c>
      <c r="AC221" s="47"/>
      <c r="AD221" s="47"/>
      <c r="AE221" s="47"/>
      <c r="AF221" s="47"/>
      <c r="AG221" s="47"/>
      <c r="AH221" s="47"/>
      <c r="AI221" s="47"/>
      <c r="AJ221" s="47"/>
      <c r="AK221" s="120"/>
      <c r="AL221" s="120"/>
      <c r="AM221" s="120"/>
    </row>
    <row r="222" spans="1:39" ht="15.75" hidden="1" thickBot="1" x14ac:dyDescent="0.3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75">
        <v>0</v>
      </c>
      <c r="AB222" s="75">
        <v>0</v>
      </c>
      <c r="AC222" s="47"/>
      <c r="AD222" s="47"/>
      <c r="AE222" s="47"/>
      <c r="AF222" s="47"/>
      <c r="AG222" s="47"/>
      <c r="AH222" s="47"/>
      <c r="AI222" s="47"/>
      <c r="AJ222" s="47"/>
      <c r="AK222" s="120"/>
      <c r="AL222" s="120"/>
      <c r="AM222" s="120"/>
    </row>
    <row r="223" spans="1:39" ht="15.75" hidden="1" thickBot="1" x14ac:dyDescent="0.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75">
        <v>0</v>
      </c>
      <c r="AB223" s="75">
        <v>0</v>
      </c>
      <c r="AC223" s="47"/>
      <c r="AD223" s="47"/>
      <c r="AE223" s="47"/>
      <c r="AF223" s="47"/>
      <c r="AG223" s="47"/>
      <c r="AH223" s="47"/>
      <c r="AI223" s="47"/>
      <c r="AJ223" s="47"/>
      <c r="AK223" s="120"/>
      <c r="AL223" s="120"/>
      <c r="AM223" s="120"/>
    </row>
    <row r="224" spans="1:39" ht="15.75" hidden="1" thickBot="1" x14ac:dyDescent="0.3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75">
        <v>0</v>
      </c>
      <c r="AB224" s="75">
        <v>0</v>
      </c>
      <c r="AC224" s="47"/>
      <c r="AD224" s="47"/>
      <c r="AE224" s="47"/>
      <c r="AF224" s="47"/>
      <c r="AG224" s="47"/>
      <c r="AH224" s="47"/>
      <c r="AI224" s="47"/>
      <c r="AJ224" s="47"/>
      <c r="AK224" s="120"/>
      <c r="AL224" s="120"/>
      <c r="AM224" s="120"/>
    </row>
    <row r="225" spans="1:39" ht="15.75" hidden="1" thickBot="1" x14ac:dyDescent="0.3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75">
        <v>0</v>
      </c>
      <c r="AB225" s="75">
        <v>0</v>
      </c>
      <c r="AC225" s="47"/>
      <c r="AD225" s="47"/>
      <c r="AE225" s="47"/>
      <c r="AF225" s="47"/>
      <c r="AG225" s="47"/>
      <c r="AH225" s="47"/>
      <c r="AI225" s="47"/>
      <c r="AJ225" s="47"/>
      <c r="AK225" s="120"/>
      <c r="AL225" s="120"/>
      <c r="AM225" s="120"/>
    </row>
    <row r="226" spans="1:39" ht="15.75" hidden="1" thickBot="1" x14ac:dyDescent="0.3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75">
        <v>0</v>
      </c>
      <c r="AB226" s="75">
        <v>0</v>
      </c>
      <c r="AC226" s="47"/>
      <c r="AD226" s="47"/>
      <c r="AE226" s="47"/>
      <c r="AF226" s="47"/>
      <c r="AG226" s="47"/>
      <c r="AH226" s="47"/>
      <c r="AI226" s="47"/>
      <c r="AJ226" s="47"/>
      <c r="AK226" s="120"/>
      <c r="AL226" s="120"/>
      <c r="AM226" s="120"/>
    </row>
    <row r="227" spans="1:39" ht="15.75" hidden="1" thickBot="1" x14ac:dyDescent="0.3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75">
        <v>0</v>
      </c>
      <c r="AB227" s="75">
        <v>0</v>
      </c>
      <c r="AC227" s="47"/>
      <c r="AD227" s="47"/>
      <c r="AE227" s="47"/>
      <c r="AF227" s="47"/>
      <c r="AG227" s="47"/>
      <c r="AH227" s="47"/>
      <c r="AI227" s="47"/>
      <c r="AJ227" s="47"/>
      <c r="AK227" s="120"/>
      <c r="AL227" s="120"/>
      <c r="AM227" s="120"/>
    </row>
    <row r="228" spans="1:39" ht="15.75" hidden="1" thickBot="1" x14ac:dyDescent="0.3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75">
        <v>0</v>
      </c>
      <c r="AB228" s="75">
        <v>0</v>
      </c>
      <c r="AC228" s="47"/>
      <c r="AD228" s="47"/>
      <c r="AE228" s="47"/>
      <c r="AF228" s="47"/>
      <c r="AG228" s="47"/>
      <c r="AH228" s="47"/>
      <c r="AI228" s="47"/>
      <c r="AJ228" s="47"/>
      <c r="AK228" s="120"/>
      <c r="AL228" s="120"/>
      <c r="AM228" s="120"/>
    </row>
    <row r="229" spans="1:39" ht="15.75" hidden="1" thickBot="1" x14ac:dyDescent="0.3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75">
        <v>0</v>
      </c>
      <c r="AB229" s="75">
        <v>0</v>
      </c>
      <c r="AC229" s="47"/>
      <c r="AD229" s="47"/>
      <c r="AE229" s="47"/>
      <c r="AF229" s="47"/>
      <c r="AG229" s="47"/>
      <c r="AH229" s="47"/>
      <c r="AI229" s="47"/>
      <c r="AJ229" s="47"/>
      <c r="AK229" s="120"/>
      <c r="AL229" s="120"/>
      <c r="AM229" s="120"/>
    </row>
    <row r="230" spans="1:39" ht="15.75" hidden="1" thickBot="1" x14ac:dyDescent="0.3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54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75">
        <v>0</v>
      </c>
      <c r="AB230" s="75">
        <v>0</v>
      </c>
      <c r="AC230" s="47"/>
      <c r="AD230" s="47"/>
      <c r="AE230" s="47"/>
      <c r="AF230" s="47"/>
      <c r="AG230" s="47"/>
      <c r="AH230" s="47"/>
      <c r="AI230" s="47"/>
      <c r="AJ230" s="47"/>
      <c r="AK230" s="120"/>
      <c r="AL230" s="120"/>
      <c r="AM230" s="120"/>
    </row>
    <row r="231" spans="1:39" ht="15.75" hidden="1" thickBot="1" x14ac:dyDescent="0.3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75">
        <v>0</v>
      </c>
      <c r="AB231" s="75">
        <v>0</v>
      </c>
      <c r="AC231" s="47"/>
      <c r="AD231" s="47"/>
      <c r="AE231" s="47"/>
      <c r="AF231" s="47"/>
      <c r="AG231" s="47"/>
      <c r="AH231" s="47"/>
      <c r="AI231" s="47"/>
      <c r="AJ231" s="47"/>
      <c r="AK231" s="120"/>
      <c r="AL231" s="120"/>
      <c r="AM231" s="120"/>
    </row>
    <row r="232" spans="1:39" ht="15.75" hidden="1" thickBot="1" x14ac:dyDescent="0.3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75">
        <v>0</v>
      </c>
      <c r="AB232" s="75">
        <v>0</v>
      </c>
      <c r="AC232" s="47"/>
      <c r="AD232" s="47"/>
      <c r="AE232" s="47"/>
      <c r="AF232" s="47"/>
      <c r="AG232" s="47"/>
      <c r="AH232" s="47"/>
      <c r="AI232" s="47"/>
      <c r="AJ232" s="47"/>
      <c r="AK232" s="120"/>
      <c r="AL232" s="120"/>
      <c r="AM232" s="120"/>
    </row>
    <row r="233" spans="1:39" ht="15.75" hidden="1" thickBot="1" x14ac:dyDescent="0.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75">
        <v>0</v>
      </c>
      <c r="AB233" s="75">
        <v>0</v>
      </c>
      <c r="AC233" s="47"/>
      <c r="AD233" s="47"/>
      <c r="AE233" s="47"/>
      <c r="AF233" s="47"/>
      <c r="AG233" s="47"/>
      <c r="AH233" s="47"/>
      <c r="AI233" s="47"/>
      <c r="AJ233" s="47"/>
      <c r="AK233" s="120"/>
      <c r="AL233" s="120"/>
      <c r="AM233" s="120"/>
    </row>
    <row r="234" spans="1:39" ht="15.75" hidden="1" thickBot="1" x14ac:dyDescent="0.3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75">
        <v>0</v>
      </c>
      <c r="AB234" s="75">
        <v>0</v>
      </c>
      <c r="AC234" s="47"/>
      <c r="AD234" s="47"/>
      <c r="AE234" s="47"/>
      <c r="AF234" s="47"/>
      <c r="AG234" s="47"/>
      <c r="AH234" s="47"/>
      <c r="AI234" s="47"/>
      <c r="AJ234" s="47"/>
      <c r="AK234" s="120"/>
      <c r="AL234" s="120"/>
      <c r="AM234" s="120"/>
    </row>
    <row r="235" spans="1:39" ht="15.75" hidden="1" thickBot="1" x14ac:dyDescent="0.3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75">
        <v>0</v>
      </c>
      <c r="AB235" s="75">
        <v>0</v>
      </c>
      <c r="AC235" s="47"/>
      <c r="AD235" s="47"/>
      <c r="AE235" s="47"/>
      <c r="AF235" s="47"/>
      <c r="AG235" s="47"/>
      <c r="AH235" s="47"/>
      <c r="AI235" s="47"/>
      <c r="AJ235" s="47"/>
      <c r="AK235" s="120"/>
      <c r="AL235" s="120"/>
      <c r="AM235" s="120"/>
    </row>
    <row r="236" spans="1:39" ht="15.75" hidden="1" thickBot="1" x14ac:dyDescent="0.3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75">
        <v>0</v>
      </c>
      <c r="AB236" s="75">
        <v>0</v>
      </c>
      <c r="AC236" s="47"/>
      <c r="AD236" s="47"/>
      <c r="AE236" s="47"/>
      <c r="AF236" s="47"/>
      <c r="AG236" s="47"/>
      <c r="AH236" s="47"/>
      <c r="AI236" s="47"/>
      <c r="AJ236" s="47"/>
      <c r="AK236" s="120"/>
      <c r="AL236" s="120"/>
      <c r="AM236" s="120"/>
    </row>
    <row r="237" spans="1:39" ht="15.75" hidden="1" thickBot="1" x14ac:dyDescent="0.3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75">
        <v>0</v>
      </c>
      <c r="AB237" s="75">
        <v>0</v>
      </c>
      <c r="AC237" s="47"/>
      <c r="AD237" s="47"/>
      <c r="AE237" s="47"/>
      <c r="AF237" s="47"/>
      <c r="AG237" s="47"/>
      <c r="AH237" s="47"/>
      <c r="AI237" s="47"/>
      <c r="AJ237" s="47"/>
      <c r="AK237" s="120"/>
      <c r="AL237" s="120"/>
      <c r="AM237" s="120"/>
    </row>
    <row r="238" spans="1:39" ht="15.75" hidden="1" thickBot="1" x14ac:dyDescent="0.3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75">
        <v>0</v>
      </c>
      <c r="AB238" s="75">
        <v>0</v>
      </c>
      <c r="AC238" s="47"/>
      <c r="AD238" s="47"/>
      <c r="AE238" s="47"/>
      <c r="AF238" s="47"/>
      <c r="AG238" s="47"/>
      <c r="AH238" s="47"/>
      <c r="AI238" s="47"/>
      <c r="AJ238" s="47"/>
      <c r="AK238" s="120"/>
      <c r="AL238" s="120"/>
      <c r="AM238" s="120"/>
    </row>
    <row r="239" spans="1:39" ht="15.75" hidden="1" thickBot="1" x14ac:dyDescent="0.3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75">
        <v>0</v>
      </c>
      <c r="AB239" s="75">
        <v>0</v>
      </c>
      <c r="AC239" s="47"/>
      <c r="AD239" s="47"/>
      <c r="AE239" s="47"/>
      <c r="AF239" s="47"/>
      <c r="AG239" s="47"/>
      <c r="AH239" s="47"/>
      <c r="AI239" s="47"/>
      <c r="AJ239" s="47"/>
      <c r="AK239" s="120"/>
      <c r="AL239" s="120"/>
      <c r="AM239" s="120"/>
    </row>
    <row r="240" spans="1:39" ht="15.75" hidden="1" thickBot="1" x14ac:dyDescent="0.3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75">
        <v>0</v>
      </c>
      <c r="AB240" s="47"/>
      <c r="AC240" s="47"/>
      <c r="AD240" s="47"/>
      <c r="AE240" s="47"/>
      <c r="AF240" s="47"/>
      <c r="AG240" s="47"/>
      <c r="AH240" s="47"/>
      <c r="AI240" s="47"/>
      <c r="AJ240" s="47"/>
      <c r="AK240" s="120"/>
      <c r="AL240" s="120"/>
      <c r="AM240" s="120"/>
    </row>
    <row r="241" spans="1:39" ht="15.75" hidden="1" thickBot="1" x14ac:dyDescent="0.3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75">
        <v>0</v>
      </c>
      <c r="AB241" s="47"/>
      <c r="AC241" s="47"/>
      <c r="AD241" s="47"/>
      <c r="AE241" s="47"/>
      <c r="AF241" s="47"/>
      <c r="AG241" s="47"/>
      <c r="AH241" s="47"/>
      <c r="AI241" s="47"/>
      <c r="AJ241" s="47"/>
      <c r="AK241" s="120"/>
      <c r="AL241" s="120"/>
      <c r="AM241" s="120"/>
    </row>
    <row r="242" spans="1:39" ht="15.75" hidden="1" thickBot="1" x14ac:dyDescent="0.3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75">
        <v>0</v>
      </c>
      <c r="AB242" s="47"/>
      <c r="AC242" s="47"/>
      <c r="AD242" s="47"/>
      <c r="AE242" s="47"/>
      <c r="AF242" s="47"/>
      <c r="AG242" s="47"/>
      <c r="AH242" s="47"/>
      <c r="AI242" s="47"/>
      <c r="AJ242" s="47"/>
      <c r="AK242" s="120"/>
      <c r="AL242" s="120"/>
      <c r="AM242" s="120"/>
    </row>
    <row r="243" spans="1:39" ht="15.75" hidden="1" thickBot="1" x14ac:dyDescent="0.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75">
        <v>0</v>
      </c>
      <c r="AB243" s="47"/>
      <c r="AC243" s="47"/>
      <c r="AD243" s="47"/>
      <c r="AE243" s="47"/>
      <c r="AF243" s="47"/>
      <c r="AG243" s="47"/>
      <c r="AH243" s="47"/>
      <c r="AI243" s="47"/>
      <c r="AJ243" s="47"/>
      <c r="AK243" s="120"/>
      <c r="AL243" s="120"/>
      <c r="AM243" s="120"/>
    </row>
    <row r="244" spans="1:39" ht="15.75" hidden="1" thickBot="1" x14ac:dyDescent="0.3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75">
        <v>0</v>
      </c>
      <c r="AB244" s="47"/>
      <c r="AC244" s="47"/>
      <c r="AD244" s="47"/>
      <c r="AE244" s="47"/>
      <c r="AF244" s="47"/>
      <c r="AG244" s="47"/>
      <c r="AH244" s="47"/>
      <c r="AI244" s="47"/>
      <c r="AJ244" s="47"/>
      <c r="AK244" s="120"/>
      <c r="AL244" s="120"/>
      <c r="AM244" s="120"/>
    </row>
    <row r="245" spans="1:39" ht="15.75" hidden="1" thickBot="1" x14ac:dyDescent="0.3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75">
        <v>0</v>
      </c>
      <c r="AB245" s="47"/>
      <c r="AC245" s="47"/>
      <c r="AD245" s="47"/>
      <c r="AE245" s="47"/>
      <c r="AF245" s="47"/>
      <c r="AG245" s="47"/>
      <c r="AH245" s="47"/>
      <c r="AI245" s="47"/>
      <c r="AJ245" s="47"/>
      <c r="AK245" s="120"/>
      <c r="AL245" s="120"/>
      <c r="AM245" s="120"/>
    </row>
    <row r="246" spans="1:39" ht="15.75" hidden="1" thickBot="1" x14ac:dyDescent="0.3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75">
        <v>0</v>
      </c>
      <c r="AB246" s="47"/>
      <c r="AC246" s="47"/>
      <c r="AD246" s="47"/>
      <c r="AE246" s="47"/>
      <c r="AF246" s="47"/>
      <c r="AG246" s="47"/>
      <c r="AH246" s="47"/>
      <c r="AI246" s="47"/>
      <c r="AJ246" s="47"/>
      <c r="AK246" s="120"/>
      <c r="AL246" s="120"/>
      <c r="AM246" s="120"/>
    </row>
    <row r="247" spans="1:39" ht="15.75" hidden="1" thickBot="1" x14ac:dyDescent="0.3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75">
        <v>0</v>
      </c>
      <c r="AB247" s="47"/>
      <c r="AC247" s="47"/>
      <c r="AD247" s="47"/>
      <c r="AE247" s="47"/>
      <c r="AF247" s="47"/>
      <c r="AG247" s="47"/>
      <c r="AH247" s="47"/>
      <c r="AI247" s="47"/>
      <c r="AJ247" s="47"/>
      <c r="AK247" s="120"/>
      <c r="AL247" s="120"/>
      <c r="AM247" s="120"/>
    </row>
    <row r="248" spans="1:39" ht="15.75" hidden="1" thickBot="1" x14ac:dyDescent="0.3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75">
        <v>0</v>
      </c>
      <c r="AB248" s="47"/>
      <c r="AC248" s="47"/>
      <c r="AD248" s="47"/>
      <c r="AE248" s="47"/>
      <c r="AF248" s="47"/>
      <c r="AG248" s="47"/>
      <c r="AH248" s="47"/>
      <c r="AI248" s="47"/>
      <c r="AJ248" s="47"/>
      <c r="AK248" s="120"/>
      <c r="AL248" s="120"/>
      <c r="AM248" s="120"/>
    </row>
    <row r="249" spans="1:39" ht="15.75" thickBot="1" x14ac:dyDescent="0.3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120"/>
      <c r="AL249" s="120"/>
      <c r="AM249" s="120"/>
    </row>
    <row r="250" spans="1:39" ht="15.75" thickBot="1" x14ac:dyDescent="0.3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120"/>
      <c r="AL250" s="120"/>
      <c r="AM250" s="120"/>
    </row>
    <row r="251" spans="1:39" ht="15.75" thickBot="1" x14ac:dyDescent="0.3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120"/>
      <c r="AL251" s="120"/>
      <c r="AM251" s="120"/>
    </row>
    <row r="252" spans="1:39" ht="15.75" thickBot="1" x14ac:dyDescent="0.3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120"/>
      <c r="AL252" s="120"/>
      <c r="AM252" s="120"/>
    </row>
    <row r="253" spans="1:39" ht="15.75" thickBot="1" x14ac:dyDescent="0.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120"/>
      <c r="AL253" s="120"/>
      <c r="AM253" s="120"/>
    </row>
    <row r="254" spans="1:39" ht="15.75" thickBot="1" x14ac:dyDescent="0.3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120"/>
      <c r="AL254" s="120"/>
      <c r="AM254" s="120"/>
    </row>
    <row r="255" spans="1:39" ht="15.75" thickBot="1" x14ac:dyDescent="0.3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120"/>
      <c r="AL255" s="120"/>
      <c r="AM255" s="120"/>
    </row>
    <row r="256" spans="1:39" ht="15.75" thickBot="1" x14ac:dyDescent="0.3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120"/>
      <c r="AL256" s="120"/>
      <c r="AM256" s="120"/>
    </row>
    <row r="257" spans="1:39" ht="15.75" thickBot="1" x14ac:dyDescent="0.3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120"/>
      <c r="AL257" s="120"/>
      <c r="AM257" s="120"/>
    </row>
    <row r="258" spans="1:39" ht="15.75" thickBot="1" x14ac:dyDescent="0.3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120"/>
      <c r="AL258" s="120"/>
      <c r="AM258" s="120"/>
    </row>
    <row r="259" spans="1:39" ht="15.75" thickBot="1" x14ac:dyDescent="0.3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120"/>
      <c r="AL259" s="120"/>
      <c r="AM259" s="120"/>
    </row>
    <row r="260" spans="1:39" ht="15.75" thickBot="1" x14ac:dyDescent="0.3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120"/>
      <c r="AL260" s="120"/>
      <c r="AM260" s="120"/>
    </row>
    <row r="261" spans="1:39" ht="15.75" thickBot="1" x14ac:dyDescent="0.3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120"/>
      <c r="AL261" s="120"/>
      <c r="AM261" s="120"/>
    </row>
    <row r="262" spans="1:39" ht="15.75" thickBot="1" x14ac:dyDescent="0.3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120"/>
      <c r="AL262" s="120"/>
      <c r="AM262" s="120"/>
    </row>
    <row r="263" spans="1:39" ht="15.75" thickBot="1" x14ac:dyDescent="0.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120"/>
      <c r="AL263" s="120"/>
      <c r="AM263" s="120"/>
    </row>
    <row r="264" spans="1:39" ht="15.75" thickBot="1" x14ac:dyDescent="0.3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120"/>
      <c r="AL264" s="120"/>
      <c r="AM264" s="120"/>
    </row>
    <row r="265" spans="1:39" ht="15.75" thickBot="1" x14ac:dyDescent="0.3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120"/>
      <c r="AL265" s="120"/>
      <c r="AM265" s="120"/>
    </row>
    <row r="266" spans="1:39" ht="15.75" thickBot="1" x14ac:dyDescent="0.3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120"/>
      <c r="AL266" s="120"/>
      <c r="AM266" s="120"/>
    </row>
    <row r="267" spans="1:39" ht="15.75" thickBot="1" x14ac:dyDescent="0.3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120"/>
      <c r="AL267" s="120"/>
      <c r="AM267" s="120"/>
    </row>
    <row r="268" spans="1:39" ht="15.75" thickBot="1" x14ac:dyDescent="0.3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120"/>
      <c r="AL268" s="120"/>
      <c r="AM268" s="120"/>
    </row>
    <row r="269" spans="1:39" ht="15.75" thickBot="1" x14ac:dyDescent="0.3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120"/>
      <c r="AL269" s="120"/>
      <c r="AM269" s="120"/>
    </row>
    <row r="270" spans="1:39" ht="15.75" thickBot="1" x14ac:dyDescent="0.3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120"/>
      <c r="AL270" s="120"/>
      <c r="AM270" s="120"/>
    </row>
    <row r="271" spans="1:39" ht="15.75" thickBot="1" x14ac:dyDescent="0.3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120"/>
      <c r="AL271" s="120"/>
      <c r="AM271" s="120"/>
    </row>
    <row r="272" spans="1:39" ht="15.75" thickBot="1" x14ac:dyDescent="0.3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120"/>
      <c r="AL272" s="120"/>
      <c r="AM272" s="120"/>
    </row>
    <row r="273" spans="1:39" ht="15.75" thickBot="1" x14ac:dyDescent="0.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120"/>
      <c r="AL273" s="120"/>
      <c r="AM273" s="120"/>
    </row>
    <row r="274" spans="1:39" ht="15.75" thickBot="1" x14ac:dyDescent="0.3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120"/>
      <c r="AL274" s="120"/>
      <c r="AM274" s="120"/>
    </row>
    <row r="275" spans="1:39" ht="15.75" thickBot="1" x14ac:dyDescent="0.3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120"/>
      <c r="AL275" s="120"/>
      <c r="AM275" s="120"/>
    </row>
    <row r="276" spans="1:39" ht="15.75" thickBot="1" x14ac:dyDescent="0.3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120"/>
      <c r="AL276" s="120"/>
      <c r="AM276" s="120"/>
    </row>
    <row r="277" spans="1:39" ht="15.75" thickBot="1" x14ac:dyDescent="0.3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120"/>
      <c r="AL277" s="120"/>
      <c r="AM277" s="120"/>
    </row>
    <row r="278" spans="1:39" ht="15.75" thickBot="1" x14ac:dyDescent="0.3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120"/>
      <c r="AL278" s="120"/>
      <c r="AM278" s="120"/>
    </row>
    <row r="279" spans="1:39" ht="15.75" thickBot="1" x14ac:dyDescent="0.3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120"/>
      <c r="AL279" s="120"/>
      <c r="AM279" s="120"/>
    </row>
    <row r="280" spans="1:39" ht="15.75" thickBot="1" x14ac:dyDescent="0.3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120"/>
      <c r="AL280" s="120"/>
      <c r="AM280" s="120"/>
    </row>
    <row r="281" spans="1:39" ht="15.75" thickBot="1" x14ac:dyDescent="0.3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120"/>
      <c r="AL281" s="120"/>
      <c r="AM281" s="120"/>
    </row>
    <row r="282" spans="1:39" ht="15.75" thickBot="1" x14ac:dyDescent="0.3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120"/>
      <c r="AL282" s="120"/>
      <c r="AM282" s="120"/>
    </row>
    <row r="283" spans="1:39" ht="15.75" thickBot="1" x14ac:dyDescent="0.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120"/>
      <c r="AL283" s="120"/>
      <c r="AM283" s="120"/>
    </row>
    <row r="284" spans="1:39" ht="15.75" thickBot="1" x14ac:dyDescent="0.3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120"/>
      <c r="AL284" s="120"/>
      <c r="AM284" s="120"/>
    </row>
    <row r="285" spans="1:39" ht="15.75" thickBot="1" x14ac:dyDescent="0.3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120"/>
      <c r="AL285" s="120"/>
      <c r="AM285" s="120"/>
    </row>
    <row r="286" spans="1:39" ht="15.75" thickBot="1" x14ac:dyDescent="0.3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120"/>
      <c r="AL286" s="120"/>
      <c r="AM286" s="120"/>
    </row>
    <row r="287" spans="1:39" ht="15.75" thickBot="1" x14ac:dyDescent="0.3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120"/>
      <c r="AL287" s="120"/>
      <c r="AM287" s="120"/>
    </row>
    <row r="288" spans="1:39" ht="15.75" thickBot="1" x14ac:dyDescent="0.3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120"/>
      <c r="AL288" s="120"/>
      <c r="AM288" s="120"/>
    </row>
    <row r="289" spans="1:39" ht="15.75" thickBot="1" x14ac:dyDescent="0.3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120"/>
      <c r="AL289" s="120"/>
      <c r="AM289" s="120"/>
    </row>
    <row r="290" spans="1:39" ht="15.75" thickBot="1" x14ac:dyDescent="0.3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120"/>
      <c r="AL290" s="120"/>
      <c r="AM290" s="120"/>
    </row>
    <row r="291" spans="1:39" ht="15.75" thickBot="1" x14ac:dyDescent="0.3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120"/>
      <c r="AL291" s="120"/>
      <c r="AM291" s="120"/>
    </row>
    <row r="292" spans="1:39" ht="15.75" thickBot="1" x14ac:dyDescent="0.3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120"/>
      <c r="AL292" s="120"/>
      <c r="AM292" s="120"/>
    </row>
    <row r="293" spans="1:39" ht="15.75" thickBot="1" x14ac:dyDescent="0.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120"/>
      <c r="AL293" s="120"/>
      <c r="AM293" s="120"/>
    </row>
    <row r="294" spans="1:39" ht="15.75" thickBot="1" x14ac:dyDescent="0.3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120"/>
      <c r="AL294" s="120"/>
      <c r="AM294" s="120"/>
    </row>
    <row r="295" spans="1:39" ht="15.75" thickBot="1" x14ac:dyDescent="0.3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120"/>
      <c r="AL295" s="120"/>
      <c r="AM295" s="120"/>
    </row>
    <row r="296" spans="1:39" ht="15.75" thickBot="1" x14ac:dyDescent="0.3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120"/>
      <c r="AL296" s="120"/>
      <c r="AM296" s="120"/>
    </row>
    <row r="297" spans="1:39" ht="15.75" thickBot="1" x14ac:dyDescent="0.3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120"/>
      <c r="AL297" s="120"/>
      <c r="AM297" s="120"/>
    </row>
    <row r="298" spans="1:39" ht="15.75" thickBot="1" x14ac:dyDescent="0.3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120"/>
      <c r="AL298" s="120"/>
      <c r="AM298" s="120"/>
    </row>
    <row r="299" spans="1:39" ht="15.75" thickBot="1" x14ac:dyDescent="0.3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120"/>
      <c r="AL299" s="120"/>
      <c r="AM299" s="120"/>
    </row>
    <row r="300" spans="1:39" ht="15.75" thickBot="1" x14ac:dyDescent="0.3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120"/>
      <c r="AL300" s="120"/>
      <c r="AM300" s="120"/>
    </row>
    <row r="301" spans="1:39" ht="15.75" thickBot="1" x14ac:dyDescent="0.3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120"/>
      <c r="AL301" s="120"/>
      <c r="AM301" s="120"/>
    </row>
    <row r="302" spans="1:39" ht="15.75" thickBot="1" x14ac:dyDescent="0.3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120"/>
      <c r="AL302" s="120"/>
      <c r="AM302" s="120"/>
    </row>
    <row r="303" spans="1:39" ht="15.75" thickBot="1" x14ac:dyDescent="0.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120"/>
      <c r="AL303" s="120"/>
      <c r="AM303" s="120"/>
    </row>
    <row r="304" spans="1:39" ht="15.75" thickBot="1" x14ac:dyDescent="0.3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120"/>
      <c r="AL304" s="120"/>
      <c r="AM304" s="120"/>
    </row>
    <row r="305" spans="1:39" ht="15.75" thickBot="1" x14ac:dyDescent="0.3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120"/>
      <c r="AL305" s="120"/>
      <c r="AM305" s="120"/>
    </row>
    <row r="306" spans="1:39" ht="15.75" thickBot="1" x14ac:dyDescent="0.3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120"/>
      <c r="AL306" s="120"/>
      <c r="AM306" s="120"/>
    </row>
    <row r="307" spans="1:39" ht="15.75" thickBot="1" x14ac:dyDescent="0.3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120"/>
      <c r="AL307" s="120"/>
      <c r="AM307" s="120"/>
    </row>
    <row r="308" spans="1:39" ht="15.75" thickBot="1" x14ac:dyDescent="0.3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120"/>
      <c r="AL308" s="120"/>
      <c r="AM308" s="120"/>
    </row>
    <row r="309" spans="1:39" ht="15.75" thickBot="1" x14ac:dyDescent="0.3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120"/>
      <c r="AL309" s="120"/>
      <c r="AM309" s="120"/>
    </row>
    <row r="310" spans="1:39" ht="15.75" thickBot="1" x14ac:dyDescent="0.3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120"/>
      <c r="AL310" s="120"/>
      <c r="AM310" s="120"/>
    </row>
    <row r="311" spans="1:39" ht="15.75" thickBot="1" x14ac:dyDescent="0.3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120"/>
      <c r="AL311" s="120"/>
      <c r="AM311" s="120"/>
    </row>
    <row r="312" spans="1:39" ht="15.75" thickBot="1" x14ac:dyDescent="0.3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120"/>
      <c r="AL312" s="120"/>
      <c r="AM312" s="120"/>
    </row>
    <row r="313" spans="1:39" ht="15.75" thickBot="1" x14ac:dyDescent="0.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120"/>
      <c r="AL313" s="120"/>
      <c r="AM313" s="120"/>
    </row>
    <row r="314" spans="1:39" ht="15.75" thickBot="1" x14ac:dyDescent="0.3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120"/>
      <c r="AL314" s="120"/>
      <c r="AM314" s="120"/>
    </row>
    <row r="315" spans="1:39" ht="15.75" thickBot="1" x14ac:dyDescent="0.3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120"/>
      <c r="AL315" s="120"/>
      <c r="AM315" s="120"/>
    </row>
    <row r="316" spans="1:39" ht="15.75" thickBot="1" x14ac:dyDescent="0.3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120"/>
      <c r="AL316" s="120"/>
      <c r="AM316" s="120"/>
    </row>
    <row r="317" spans="1:39" ht="15.75" thickBot="1" x14ac:dyDescent="0.3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120"/>
      <c r="AL317" s="120"/>
      <c r="AM317" s="120"/>
    </row>
    <row r="318" spans="1:39" ht="15.75" thickBot="1" x14ac:dyDescent="0.3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120"/>
      <c r="AL318" s="120"/>
      <c r="AM318" s="120"/>
    </row>
    <row r="319" spans="1:39" ht="15.75" thickBot="1" x14ac:dyDescent="0.3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120"/>
      <c r="AL319" s="120"/>
      <c r="AM319" s="120"/>
    </row>
    <row r="320" spans="1:39" ht="15.75" thickBot="1" x14ac:dyDescent="0.3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120"/>
      <c r="AL320" s="120"/>
      <c r="AM320" s="120"/>
    </row>
    <row r="321" spans="1:39" ht="15.75" thickBot="1" x14ac:dyDescent="0.3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120"/>
      <c r="AL321" s="120"/>
      <c r="AM321" s="120"/>
    </row>
    <row r="322" spans="1:39" ht="15.75" thickBot="1" x14ac:dyDescent="0.3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120"/>
      <c r="AL322" s="120"/>
      <c r="AM322" s="120"/>
    </row>
    <row r="323" spans="1:39" ht="15.75" thickBot="1" x14ac:dyDescent="0.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120"/>
      <c r="AL323" s="120"/>
      <c r="AM323" s="120"/>
    </row>
    <row r="324" spans="1:39" ht="15.75" thickBot="1" x14ac:dyDescent="0.3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120"/>
      <c r="AL324" s="120"/>
      <c r="AM324" s="120"/>
    </row>
    <row r="325" spans="1:39" ht="15.75" thickBot="1" x14ac:dyDescent="0.3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120"/>
      <c r="AL325" s="120"/>
      <c r="AM325" s="120"/>
    </row>
    <row r="326" spans="1:39" ht="15.75" thickBot="1" x14ac:dyDescent="0.3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120"/>
      <c r="AL326" s="120"/>
      <c r="AM326" s="120"/>
    </row>
    <row r="327" spans="1:39" ht="15.75" thickBot="1" x14ac:dyDescent="0.3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120"/>
      <c r="AL327" s="120"/>
      <c r="AM327" s="120"/>
    </row>
    <row r="328" spans="1:39" ht="15.75" thickBot="1" x14ac:dyDescent="0.3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120"/>
      <c r="AL328" s="120"/>
      <c r="AM328" s="120"/>
    </row>
    <row r="329" spans="1:39" ht="15.75" thickBot="1" x14ac:dyDescent="0.3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120"/>
      <c r="AL329" s="120"/>
      <c r="AM329" s="120"/>
    </row>
    <row r="330" spans="1:39" ht="15.75" thickBot="1" x14ac:dyDescent="0.3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120"/>
      <c r="AL330" s="120"/>
      <c r="AM330" s="120"/>
    </row>
    <row r="331" spans="1:39" ht="15.75" thickBot="1" x14ac:dyDescent="0.3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120"/>
      <c r="AL331" s="120"/>
      <c r="AM331" s="120"/>
    </row>
    <row r="332" spans="1:39" ht="15.75" thickBot="1" x14ac:dyDescent="0.3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120"/>
      <c r="AL332" s="120"/>
      <c r="AM332" s="120"/>
    </row>
    <row r="333" spans="1:39" ht="15.75" thickBot="1" x14ac:dyDescent="0.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120"/>
      <c r="AL333" s="120"/>
      <c r="AM333" s="120"/>
    </row>
    <row r="334" spans="1:39" ht="15.75" thickBot="1" x14ac:dyDescent="0.3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120"/>
      <c r="AL334" s="120"/>
      <c r="AM334" s="120"/>
    </row>
    <row r="335" spans="1:39" ht="15.75" thickBot="1" x14ac:dyDescent="0.3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120"/>
      <c r="AL335" s="120"/>
      <c r="AM335" s="120"/>
    </row>
    <row r="336" spans="1:39" ht="15.75" thickBot="1" x14ac:dyDescent="0.3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120"/>
      <c r="AL336" s="120"/>
      <c r="AM336" s="120"/>
    </row>
    <row r="337" spans="1:39" ht="15.75" thickBot="1" x14ac:dyDescent="0.3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120"/>
      <c r="AL337" s="120"/>
      <c r="AM337" s="120"/>
    </row>
    <row r="338" spans="1:39" ht="15.75" thickBot="1" x14ac:dyDescent="0.3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120"/>
      <c r="AL338" s="120"/>
      <c r="AM338" s="120"/>
    </row>
    <row r="339" spans="1:39" ht="15.75" thickBot="1" x14ac:dyDescent="0.3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120"/>
      <c r="AL339" s="120"/>
      <c r="AM339" s="120"/>
    </row>
    <row r="340" spans="1:39" ht="15.75" thickBot="1" x14ac:dyDescent="0.3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120"/>
      <c r="AL340" s="120"/>
      <c r="AM340" s="120"/>
    </row>
    <row r="341" spans="1:39" ht="15.75" thickBot="1" x14ac:dyDescent="0.3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120"/>
      <c r="AL341" s="120"/>
      <c r="AM341" s="120"/>
    </row>
    <row r="342" spans="1:39" ht="15.75" thickBot="1" x14ac:dyDescent="0.3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120"/>
      <c r="AL342" s="120"/>
      <c r="AM342" s="120"/>
    </row>
    <row r="343" spans="1:39" ht="15.75" thickBot="1" x14ac:dyDescent="0.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120"/>
      <c r="AL343" s="120"/>
      <c r="AM343" s="120"/>
    </row>
    <row r="344" spans="1:39" ht="15.75" thickBot="1" x14ac:dyDescent="0.3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120"/>
      <c r="AL344" s="120"/>
      <c r="AM344" s="120"/>
    </row>
    <row r="345" spans="1:39" ht="15.75" thickBot="1" x14ac:dyDescent="0.3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120"/>
      <c r="AL345" s="120"/>
      <c r="AM345" s="120"/>
    </row>
    <row r="346" spans="1:39" ht="15.75" thickBot="1" x14ac:dyDescent="0.3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120"/>
      <c r="AL346" s="120"/>
      <c r="AM346" s="120"/>
    </row>
    <row r="347" spans="1:39" ht="15.75" thickBot="1" x14ac:dyDescent="0.3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120"/>
      <c r="AL347" s="120"/>
      <c r="AM347" s="120"/>
    </row>
    <row r="348" spans="1:39" ht="15.75" thickBot="1" x14ac:dyDescent="0.3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120"/>
      <c r="AL348" s="120"/>
      <c r="AM348" s="120"/>
    </row>
    <row r="349" spans="1:39" ht="15.75" thickBot="1" x14ac:dyDescent="0.3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120"/>
      <c r="AL349" s="120"/>
      <c r="AM349" s="120"/>
    </row>
    <row r="350" spans="1:39" ht="15.75" thickBot="1" x14ac:dyDescent="0.3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120"/>
      <c r="AL350" s="120"/>
      <c r="AM350" s="120"/>
    </row>
    <row r="351" spans="1:39" ht="15.75" thickBot="1" x14ac:dyDescent="0.3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120"/>
      <c r="AL351" s="120"/>
      <c r="AM351" s="120"/>
    </row>
    <row r="352" spans="1:39" ht="15.75" thickBot="1" x14ac:dyDescent="0.3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120"/>
      <c r="AL352" s="120"/>
      <c r="AM352" s="120"/>
    </row>
    <row r="353" spans="1:39" ht="15.75" thickBot="1" x14ac:dyDescent="0.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120"/>
      <c r="AL353" s="120"/>
      <c r="AM353" s="120"/>
    </row>
    <row r="354" spans="1:39" ht="15.75" thickBot="1" x14ac:dyDescent="0.3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120"/>
      <c r="AL354" s="120"/>
      <c r="AM354" s="120"/>
    </row>
    <row r="355" spans="1:39" ht="15.75" thickBot="1" x14ac:dyDescent="0.3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120"/>
      <c r="AL355" s="120"/>
      <c r="AM355" s="120"/>
    </row>
    <row r="356" spans="1:39" ht="15.75" thickBot="1" x14ac:dyDescent="0.3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120"/>
      <c r="AL356" s="120"/>
      <c r="AM356" s="120"/>
    </row>
    <row r="357" spans="1:39" ht="15.75" thickBot="1" x14ac:dyDescent="0.3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120"/>
      <c r="AL357" s="120"/>
      <c r="AM357" s="120"/>
    </row>
    <row r="358" spans="1:39" ht="15.75" thickBot="1" x14ac:dyDescent="0.3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120"/>
      <c r="AL358" s="120"/>
      <c r="AM358" s="120"/>
    </row>
    <row r="359" spans="1:39" ht="15.75" thickBot="1" x14ac:dyDescent="0.3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120"/>
      <c r="AL359" s="120"/>
      <c r="AM359" s="120"/>
    </row>
    <row r="360" spans="1:39" ht="15.75" thickBot="1" x14ac:dyDescent="0.3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120"/>
      <c r="AL360" s="120"/>
      <c r="AM360" s="120"/>
    </row>
    <row r="361" spans="1:39" ht="15.75" thickBot="1" x14ac:dyDescent="0.3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120"/>
      <c r="AL361" s="120"/>
      <c r="AM361" s="120"/>
    </row>
    <row r="362" spans="1:39" ht="15.75" thickBot="1" x14ac:dyDescent="0.3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120"/>
      <c r="AL362" s="120"/>
      <c r="AM362" s="120"/>
    </row>
    <row r="363" spans="1:39" ht="15.75" thickBot="1" x14ac:dyDescent="0.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120"/>
      <c r="AL363" s="120"/>
      <c r="AM363" s="120"/>
    </row>
    <row r="364" spans="1:39" ht="15.75" thickBot="1" x14ac:dyDescent="0.3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120"/>
      <c r="AL364" s="120"/>
      <c r="AM364" s="120"/>
    </row>
    <row r="365" spans="1:39" ht="15.75" thickBot="1" x14ac:dyDescent="0.3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120"/>
      <c r="AL365" s="120"/>
      <c r="AM365" s="120"/>
    </row>
    <row r="366" spans="1:39" ht="15.75" thickBot="1" x14ac:dyDescent="0.3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120"/>
      <c r="AL366" s="120"/>
      <c r="AM366" s="120"/>
    </row>
    <row r="367" spans="1:39" ht="15.75" thickBot="1" x14ac:dyDescent="0.3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120"/>
      <c r="AL367" s="120"/>
      <c r="AM367" s="120"/>
    </row>
    <row r="368" spans="1:39" ht="15.75" thickBot="1" x14ac:dyDescent="0.3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120"/>
      <c r="AL368" s="120"/>
      <c r="AM368" s="120"/>
    </row>
    <row r="369" spans="1:39" ht="15.75" thickBot="1" x14ac:dyDescent="0.3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120"/>
      <c r="AL369" s="120"/>
      <c r="AM369" s="120"/>
    </row>
    <row r="370" spans="1:39" ht="15.75" thickBot="1" x14ac:dyDescent="0.3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120"/>
      <c r="AL370" s="120"/>
      <c r="AM370" s="120"/>
    </row>
    <row r="371" spans="1:39" ht="15.75" thickBot="1" x14ac:dyDescent="0.3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120"/>
      <c r="AL371" s="120"/>
      <c r="AM371" s="120"/>
    </row>
    <row r="372" spans="1:39" ht="15.75" thickBot="1" x14ac:dyDescent="0.3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120"/>
      <c r="AL372" s="120"/>
      <c r="AM372" s="120"/>
    </row>
    <row r="373" spans="1:39" ht="15.75" thickBot="1" x14ac:dyDescent="0.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120"/>
      <c r="AL373" s="120"/>
      <c r="AM373" s="120"/>
    </row>
    <row r="374" spans="1:39" ht="15.75" thickBot="1" x14ac:dyDescent="0.3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120"/>
      <c r="AL374" s="120"/>
      <c r="AM374" s="120"/>
    </row>
    <row r="375" spans="1:39" ht="15.75" thickBot="1" x14ac:dyDescent="0.3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120"/>
      <c r="AL375" s="120"/>
      <c r="AM375" s="120"/>
    </row>
    <row r="376" spans="1:39" ht="15.75" thickBot="1" x14ac:dyDescent="0.3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120"/>
      <c r="AL376" s="120"/>
      <c r="AM376" s="120"/>
    </row>
    <row r="377" spans="1:39" ht="15.75" thickBot="1" x14ac:dyDescent="0.3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120"/>
      <c r="AL377" s="120"/>
      <c r="AM377" s="120"/>
    </row>
    <row r="378" spans="1:39" ht="15.75" thickBot="1" x14ac:dyDescent="0.3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120"/>
      <c r="AL378" s="120"/>
      <c r="AM378" s="120"/>
    </row>
    <row r="379" spans="1:39" ht="15.75" thickBot="1" x14ac:dyDescent="0.3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120"/>
      <c r="AL379" s="120"/>
      <c r="AM379" s="120"/>
    </row>
    <row r="380" spans="1:39" ht="15.75" thickBot="1" x14ac:dyDescent="0.3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120"/>
      <c r="AL380" s="120"/>
      <c r="AM380" s="120"/>
    </row>
    <row r="381" spans="1:39" ht="15.75" thickBot="1" x14ac:dyDescent="0.3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120"/>
      <c r="AL381" s="120"/>
      <c r="AM381" s="120"/>
    </row>
    <row r="382" spans="1:39" ht="15.75" thickBot="1" x14ac:dyDescent="0.3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120"/>
      <c r="AL382" s="120"/>
      <c r="AM382" s="120"/>
    </row>
    <row r="383" spans="1:39" ht="15.75" thickBot="1" x14ac:dyDescent="0.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120"/>
      <c r="AL383" s="120"/>
      <c r="AM383" s="120"/>
    </row>
    <row r="384" spans="1:39" ht="15.75" thickBot="1" x14ac:dyDescent="0.3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120"/>
      <c r="AL384" s="120"/>
      <c r="AM384" s="120"/>
    </row>
    <row r="385" spans="1:39" ht="15.75" thickBot="1" x14ac:dyDescent="0.3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120"/>
      <c r="AL385" s="120"/>
      <c r="AM385" s="120"/>
    </row>
    <row r="386" spans="1:39" ht="15.75" thickBot="1" x14ac:dyDescent="0.3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120"/>
      <c r="AL386" s="120"/>
      <c r="AM386" s="120"/>
    </row>
    <row r="387" spans="1:39" ht="15.75" thickBot="1" x14ac:dyDescent="0.3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120"/>
      <c r="AL387" s="120"/>
      <c r="AM387" s="120"/>
    </row>
    <row r="388" spans="1:39" ht="15.75" thickBot="1" x14ac:dyDescent="0.3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120"/>
      <c r="AL388" s="120"/>
      <c r="AM388" s="120"/>
    </row>
    <row r="389" spans="1:39" ht="15.75" thickBot="1" x14ac:dyDescent="0.3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120"/>
      <c r="AL389" s="120"/>
      <c r="AM389" s="120"/>
    </row>
    <row r="390" spans="1:39" ht="15.75" thickBot="1" x14ac:dyDescent="0.3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120"/>
      <c r="AL390" s="120"/>
      <c r="AM390" s="120"/>
    </row>
    <row r="391" spans="1:39" ht="15.75" thickBot="1" x14ac:dyDescent="0.3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120"/>
      <c r="AL391" s="120"/>
      <c r="AM391" s="120"/>
    </row>
    <row r="392" spans="1:39" ht="15.75" thickBot="1" x14ac:dyDescent="0.3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120"/>
      <c r="AL392" s="120"/>
      <c r="AM392" s="120"/>
    </row>
    <row r="393" spans="1:39" ht="15.75" thickBot="1" x14ac:dyDescent="0.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120"/>
      <c r="AL393" s="120"/>
      <c r="AM393" s="120"/>
    </row>
    <row r="394" spans="1:39" ht="15.75" thickBot="1" x14ac:dyDescent="0.3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120"/>
      <c r="AL394" s="120"/>
      <c r="AM394" s="120"/>
    </row>
    <row r="395" spans="1:39" ht="15.75" thickBot="1" x14ac:dyDescent="0.3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120"/>
      <c r="AL395" s="120"/>
      <c r="AM395" s="120"/>
    </row>
    <row r="396" spans="1:39" ht="15.75" thickBot="1" x14ac:dyDescent="0.3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120"/>
      <c r="AL396" s="120"/>
      <c r="AM396" s="120"/>
    </row>
    <row r="397" spans="1:39" ht="15.75" thickBot="1" x14ac:dyDescent="0.3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120"/>
      <c r="AL397" s="120"/>
      <c r="AM397" s="120"/>
    </row>
    <row r="398" spans="1:39" ht="15.75" thickBot="1" x14ac:dyDescent="0.3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120"/>
      <c r="AL398" s="120"/>
      <c r="AM398" s="120"/>
    </row>
    <row r="399" spans="1:39" ht="15.75" thickBot="1" x14ac:dyDescent="0.3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120"/>
      <c r="AL399" s="120"/>
      <c r="AM399" s="120"/>
    </row>
    <row r="400" spans="1:39" ht="15.75" thickBot="1" x14ac:dyDescent="0.3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120"/>
      <c r="AL400" s="120"/>
      <c r="AM400" s="120"/>
    </row>
    <row r="401" spans="1:39" ht="15.75" thickBot="1" x14ac:dyDescent="0.3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120"/>
      <c r="AL401" s="120"/>
      <c r="AM401" s="120"/>
    </row>
    <row r="402" spans="1:39" ht="15.75" thickBot="1" x14ac:dyDescent="0.3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120"/>
      <c r="AL402" s="120"/>
      <c r="AM402" s="120"/>
    </row>
    <row r="403" spans="1:39" ht="15.75" thickBot="1" x14ac:dyDescent="0.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120"/>
      <c r="AL403" s="120"/>
      <c r="AM403" s="120"/>
    </row>
    <row r="404" spans="1:39" ht="15.75" thickBot="1" x14ac:dyDescent="0.3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120"/>
      <c r="AL404" s="120"/>
      <c r="AM404" s="120"/>
    </row>
    <row r="405" spans="1:39" ht="15.75" thickBot="1" x14ac:dyDescent="0.3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120"/>
      <c r="AL405" s="120"/>
      <c r="AM405" s="120"/>
    </row>
    <row r="406" spans="1:39" ht="15.75" thickBot="1" x14ac:dyDescent="0.3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120"/>
      <c r="AL406" s="120"/>
      <c r="AM406" s="120"/>
    </row>
    <row r="407" spans="1:39" ht="15.75" thickBot="1" x14ac:dyDescent="0.3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120"/>
      <c r="AL407" s="120"/>
      <c r="AM407" s="120"/>
    </row>
    <row r="408" spans="1:39" ht="15.75" thickBot="1" x14ac:dyDescent="0.3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120"/>
      <c r="AL408" s="120"/>
      <c r="AM408" s="120"/>
    </row>
    <row r="409" spans="1:39" ht="15.75" thickBot="1" x14ac:dyDescent="0.3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120"/>
      <c r="AL409" s="120"/>
      <c r="AM409" s="120"/>
    </row>
    <row r="410" spans="1:39" ht="15.75" thickBot="1" x14ac:dyDescent="0.3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120"/>
      <c r="AL410" s="120"/>
      <c r="AM410" s="120"/>
    </row>
    <row r="411" spans="1:39" ht="15.75" thickBot="1" x14ac:dyDescent="0.3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120"/>
      <c r="AL411" s="120"/>
      <c r="AM411" s="120"/>
    </row>
    <row r="412" spans="1:39" ht="15.75" thickBot="1" x14ac:dyDescent="0.3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120"/>
      <c r="AL412" s="120"/>
      <c r="AM412" s="120"/>
    </row>
    <row r="413" spans="1:39" ht="15.75" thickBot="1" x14ac:dyDescent="0.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120"/>
      <c r="AL413" s="120"/>
      <c r="AM413" s="120"/>
    </row>
    <row r="414" spans="1:39" ht="15.75" thickBot="1" x14ac:dyDescent="0.3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120"/>
      <c r="AL414" s="120"/>
      <c r="AM414" s="120"/>
    </row>
    <row r="415" spans="1:39" ht="15.75" thickBot="1" x14ac:dyDescent="0.3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120"/>
      <c r="AL415" s="120"/>
      <c r="AM415" s="120"/>
    </row>
    <row r="416" spans="1:39" ht="15.75" thickBot="1" x14ac:dyDescent="0.3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120"/>
      <c r="AL416" s="120"/>
      <c r="AM416" s="120"/>
    </row>
    <row r="417" spans="1:39" ht="15.75" thickBot="1" x14ac:dyDescent="0.3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120"/>
      <c r="AL417" s="120"/>
      <c r="AM417" s="120"/>
    </row>
    <row r="418" spans="1:39" ht="15.75" thickBot="1" x14ac:dyDescent="0.3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120"/>
      <c r="AL418" s="120"/>
      <c r="AM418" s="120"/>
    </row>
    <row r="419" spans="1:39" ht="15.75" thickBot="1" x14ac:dyDescent="0.3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120"/>
      <c r="AL419" s="120"/>
      <c r="AM419" s="120"/>
    </row>
    <row r="420" spans="1:39" ht="15.75" thickBot="1" x14ac:dyDescent="0.3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120"/>
      <c r="AL420" s="120"/>
      <c r="AM420" s="120"/>
    </row>
    <row r="421" spans="1:39" ht="15.75" thickBot="1" x14ac:dyDescent="0.3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120"/>
      <c r="AL421" s="120"/>
      <c r="AM421" s="120"/>
    </row>
    <row r="422" spans="1:39" ht="15.75" thickBot="1" x14ac:dyDescent="0.3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120"/>
      <c r="AL422" s="120"/>
      <c r="AM422" s="120"/>
    </row>
    <row r="423" spans="1:39" ht="15.75" thickBot="1" x14ac:dyDescent="0.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120"/>
      <c r="AL423" s="120"/>
      <c r="AM423" s="120"/>
    </row>
    <row r="424" spans="1:39" ht="15.75" thickBot="1" x14ac:dyDescent="0.3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120"/>
      <c r="AL424" s="120"/>
      <c r="AM424" s="120"/>
    </row>
    <row r="425" spans="1:39" ht="15.75" thickBot="1" x14ac:dyDescent="0.3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120"/>
      <c r="AL425" s="120"/>
      <c r="AM425" s="120"/>
    </row>
    <row r="426" spans="1:39" ht="15.75" thickBot="1" x14ac:dyDescent="0.3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120"/>
      <c r="AL426" s="120"/>
      <c r="AM426" s="120"/>
    </row>
    <row r="427" spans="1:39" ht="15.75" thickBot="1" x14ac:dyDescent="0.3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120"/>
      <c r="AL427" s="120"/>
      <c r="AM427" s="120"/>
    </row>
    <row r="428" spans="1:39" ht="15.75" thickBot="1" x14ac:dyDescent="0.3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120"/>
      <c r="AL428" s="120"/>
      <c r="AM428" s="120"/>
    </row>
    <row r="429" spans="1:39" ht="15.75" thickBot="1" x14ac:dyDescent="0.3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120"/>
      <c r="AL429" s="120"/>
      <c r="AM429" s="120"/>
    </row>
    <row r="430" spans="1:39" ht="15.75" thickBot="1" x14ac:dyDescent="0.3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120"/>
      <c r="AL430" s="120"/>
      <c r="AM430" s="120"/>
    </row>
    <row r="431" spans="1:39" ht="15.75" thickBot="1" x14ac:dyDescent="0.3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120"/>
      <c r="AL431" s="120"/>
      <c r="AM431" s="120"/>
    </row>
    <row r="432" spans="1:39" ht="15.75" thickBot="1" x14ac:dyDescent="0.3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120"/>
      <c r="AL432" s="120"/>
      <c r="AM432" s="120"/>
    </row>
    <row r="433" spans="1:39" ht="15.75" thickBot="1" x14ac:dyDescent="0.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120"/>
      <c r="AL433" s="120"/>
      <c r="AM433" s="120"/>
    </row>
    <row r="434" spans="1:39" ht="15.75" thickBot="1" x14ac:dyDescent="0.3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120"/>
      <c r="AL434" s="120"/>
      <c r="AM434" s="120"/>
    </row>
    <row r="435" spans="1:39" ht="15.75" thickBot="1" x14ac:dyDescent="0.3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120"/>
      <c r="AL435" s="120"/>
      <c r="AM435" s="120"/>
    </row>
    <row r="436" spans="1:39" ht="15.75" thickBot="1" x14ac:dyDescent="0.3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120"/>
      <c r="AL436" s="120"/>
      <c r="AM436" s="120"/>
    </row>
    <row r="437" spans="1:39" ht="15.75" thickBot="1" x14ac:dyDescent="0.3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120"/>
      <c r="AL437" s="120"/>
      <c r="AM437" s="120"/>
    </row>
    <row r="438" spans="1:39" ht="15.75" thickBot="1" x14ac:dyDescent="0.3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120"/>
      <c r="AL438" s="120"/>
      <c r="AM438" s="120"/>
    </row>
    <row r="439" spans="1:39" ht="15.75" thickBot="1" x14ac:dyDescent="0.3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120"/>
      <c r="AL439" s="120"/>
      <c r="AM439" s="120"/>
    </row>
    <row r="440" spans="1:39" ht="15.75" thickBot="1" x14ac:dyDescent="0.3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120"/>
      <c r="AL440" s="120"/>
      <c r="AM440" s="120"/>
    </row>
    <row r="441" spans="1:39" ht="15.75" thickBot="1" x14ac:dyDescent="0.3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120"/>
      <c r="AL441" s="120"/>
      <c r="AM441" s="120"/>
    </row>
    <row r="442" spans="1:39" ht="15.75" thickBot="1" x14ac:dyDescent="0.3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120"/>
      <c r="AL442" s="120"/>
      <c r="AM442" s="120"/>
    </row>
    <row r="443" spans="1:39" ht="15.75" thickBot="1" x14ac:dyDescent="0.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120"/>
      <c r="AL443" s="120"/>
      <c r="AM443" s="120"/>
    </row>
    <row r="444" spans="1:39" ht="15.75" thickBot="1" x14ac:dyDescent="0.3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120"/>
      <c r="AL444" s="120"/>
      <c r="AM444" s="120"/>
    </row>
    <row r="445" spans="1:39" ht="15.75" thickBot="1" x14ac:dyDescent="0.3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120"/>
      <c r="AL445" s="120"/>
      <c r="AM445" s="120"/>
    </row>
    <row r="446" spans="1:39" ht="15.75" thickBot="1" x14ac:dyDescent="0.3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120"/>
      <c r="AL446" s="120"/>
      <c r="AM446" s="120"/>
    </row>
    <row r="447" spans="1:39" ht="15.75" thickBot="1" x14ac:dyDescent="0.3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120"/>
      <c r="AL447" s="120"/>
      <c r="AM447" s="120"/>
    </row>
    <row r="448" spans="1:39" ht="15.75" thickBot="1" x14ac:dyDescent="0.3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120"/>
      <c r="AL448" s="120"/>
      <c r="AM448" s="120"/>
    </row>
    <row r="449" spans="1:39" ht="15.75" thickBot="1" x14ac:dyDescent="0.3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120"/>
      <c r="AL449" s="120"/>
      <c r="AM449" s="120"/>
    </row>
    <row r="450" spans="1:39" ht="15.75" thickBot="1" x14ac:dyDescent="0.3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120"/>
      <c r="AL450" s="120"/>
      <c r="AM450" s="120"/>
    </row>
    <row r="451" spans="1:39" ht="15.75" thickBot="1" x14ac:dyDescent="0.3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120"/>
      <c r="AL451" s="120"/>
      <c r="AM451" s="120"/>
    </row>
    <row r="452" spans="1:39" ht="15.75" thickBot="1" x14ac:dyDescent="0.3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120"/>
      <c r="AL452" s="120"/>
      <c r="AM452" s="120"/>
    </row>
    <row r="453" spans="1:39" ht="15.75" thickBot="1" x14ac:dyDescent="0.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120"/>
      <c r="AL453" s="120"/>
      <c r="AM453" s="120"/>
    </row>
    <row r="454" spans="1:39" ht="15.75" thickBot="1" x14ac:dyDescent="0.3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120"/>
      <c r="AL454" s="120"/>
      <c r="AM454" s="120"/>
    </row>
    <row r="455" spans="1:39" ht="15.75" thickBot="1" x14ac:dyDescent="0.3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120"/>
      <c r="AL455" s="120"/>
      <c r="AM455" s="120"/>
    </row>
    <row r="456" spans="1:39" ht="15.75" thickBot="1" x14ac:dyDescent="0.3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120"/>
      <c r="AL456" s="120"/>
      <c r="AM456" s="120"/>
    </row>
    <row r="457" spans="1:39" ht="15.75" thickBot="1" x14ac:dyDescent="0.3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120"/>
      <c r="AL457" s="120"/>
      <c r="AM457" s="120"/>
    </row>
    <row r="458" spans="1:39" ht="15.75" thickBot="1" x14ac:dyDescent="0.3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120"/>
      <c r="AL458" s="120"/>
      <c r="AM458" s="120"/>
    </row>
    <row r="459" spans="1:39" ht="15.75" thickBot="1" x14ac:dyDescent="0.3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120"/>
      <c r="AL459" s="120"/>
      <c r="AM459" s="120"/>
    </row>
    <row r="460" spans="1:39" ht="15.75" thickBot="1" x14ac:dyDescent="0.3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120"/>
      <c r="AL460" s="120"/>
      <c r="AM460" s="120"/>
    </row>
    <row r="461" spans="1:39" ht="15.75" thickBot="1" x14ac:dyDescent="0.3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120"/>
      <c r="AL461" s="120"/>
      <c r="AM461" s="120"/>
    </row>
    <row r="462" spans="1:39" ht="15.75" thickBot="1" x14ac:dyDescent="0.3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120"/>
      <c r="AL462" s="120"/>
      <c r="AM462" s="120"/>
    </row>
    <row r="463" spans="1:39" ht="15.75" thickBot="1" x14ac:dyDescent="0.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120"/>
      <c r="AL463" s="120"/>
      <c r="AM463" s="120"/>
    </row>
    <row r="464" spans="1:39" ht="15.75" thickBot="1" x14ac:dyDescent="0.3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120"/>
      <c r="AL464" s="120"/>
      <c r="AM464" s="120"/>
    </row>
    <row r="465" spans="1:39" ht="15.75" thickBot="1" x14ac:dyDescent="0.3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120"/>
      <c r="AL465" s="120"/>
      <c r="AM465" s="120"/>
    </row>
    <row r="466" spans="1:39" ht="15.75" thickBot="1" x14ac:dyDescent="0.3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120"/>
      <c r="AL466" s="120"/>
      <c r="AM466" s="120"/>
    </row>
    <row r="467" spans="1:39" ht="15.75" thickBot="1" x14ac:dyDescent="0.3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120"/>
      <c r="AL467" s="120"/>
      <c r="AM467" s="120"/>
    </row>
    <row r="468" spans="1:39" ht="15.75" thickBot="1" x14ac:dyDescent="0.3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120"/>
      <c r="AL468" s="120"/>
      <c r="AM468" s="120"/>
    </row>
    <row r="469" spans="1:39" ht="15.75" thickBot="1" x14ac:dyDescent="0.3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120"/>
      <c r="AL469" s="120"/>
      <c r="AM469" s="120"/>
    </row>
    <row r="470" spans="1:39" ht="15.75" thickBot="1" x14ac:dyDescent="0.3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120"/>
      <c r="AL470" s="120"/>
      <c r="AM470" s="120"/>
    </row>
    <row r="471" spans="1:39" ht="15.75" thickBot="1" x14ac:dyDescent="0.3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120"/>
      <c r="AL471" s="120"/>
      <c r="AM471" s="120"/>
    </row>
    <row r="472" spans="1:39" ht="15.75" thickBot="1" x14ac:dyDescent="0.3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120"/>
      <c r="AL472" s="120"/>
      <c r="AM472" s="120"/>
    </row>
    <row r="473" spans="1:39" ht="15.75" thickBot="1" x14ac:dyDescent="0.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120"/>
      <c r="AL473" s="120"/>
      <c r="AM473" s="120"/>
    </row>
    <row r="474" spans="1:39" ht="15.75" thickBot="1" x14ac:dyDescent="0.3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120"/>
      <c r="AL474" s="120"/>
      <c r="AM474" s="120"/>
    </row>
    <row r="475" spans="1:39" ht="15.75" thickBot="1" x14ac:dyDescent="0.3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120"/>
      <c r="AL475" s="120"/>
      <c r="AM475" s="120"/>
    </row>
    <row r="476" spans="1:39" ht="15.75" thickBot="1" x14ac:dyDescent="0.3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120"/>
      <c r="AL476" s="120"/>
      <c r="AM476" s="120"/>
    </row>
    <row r="477" spans="1:39" ht="15.75" thickBot="1" x14ac:dyDescent="0.3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120"/>
      <c r="AL477" s="120"/>
      <c r="AM477" s="120"/>
    </row>
    <row r="478" spans="1:39" ht="15.75" thickBot="1" x14ac:dyDescent="0.3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120"/>
      <c r="AL478" s="120"/>
      <c r="AM478" s="120"/>
    </row>
    <row r="479" spans="1:39" ht="15.75" thickBot="1" x14ac:dyDescent="0.3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120"/>
      <c r="AL479" s="120"/>
      <c r="AM479" s="120"/>
    </row>
    <row r="480" spans="1:39" ht="15.75" thickBot="1" x14ac:dyDescent="0.3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120"/>
      <c r="AL480" s="120"/>
      <c r="AM480" s="120"/>
    </row>
    <row r="481" spans="1:39" ht="15.75" thickBot="1" x14ac:dyDescent="0.3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120"/>
      <c r="AL481" s="120"/>
      <c r="AM481" s="120"/>
    </row>
    <row r="482" spans="1:39" ht="15.75" thickBot="1" x14ac:dyDescent="0.3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120"/>
      <c r="AL482" s="120"/>
      <c r="AM482" s="120"/>
    </row>
    <row r="483" spans="1:39" ht="15.75" thickBot="1" x14ac:dyDescent="0.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120"/>
      <c r="AL483" s="120"/>
      <c r="AM483" s="120"/>
    </row>
    <row r="484" spans="1:39" ht="15.75" thickBot="1" x14ac:dyDescent="0.3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120"/>
      <c r="AL484" s="120"/>
      <c r="AM484" s="120"/>
    </row>
    <row r="485" spans="1:39" ht="15.75" thickBot="1" x14ac:dyDescent="0.3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120"/>
      <c r="AL485" s="120"/>
      <c r="AM485" s="120"/>
    </row>
    <row r="486" spans="1:39" ht="15.75" thickBot="1" x14ac:dyDescent="0.3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120"/>
      <c r="AL486" s="120"/>
      <c r="AM486" s="120"/>
    </row>
    <row r="487" spans="1:39" ht="15.75" thickBot="1" x14ac:dyDescent="0.3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120"/>
      <c r="AL487" s="120"/>
      <c r="AM487" s="120"/>
    </row>
    <row r="488" spans="1:39" ht="15.75" thickBot="1" x14ac:dyDescent="0.3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120"/>
      <c r="AL488" s="120"/>
      <c r="AM488" s="120"/>
    </row>
    <row r="489" spans="1:39" ht="15.75" thickBot="1" x14ac:dyDescent="0.3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120"/>
      <c r="AL489" s="120"/>
      <c r="AM489" s="120"/>
    </row>
    <row r="490" spans="1:39" ht="15.75" thickBot="1" x14ac:dyDescent="0.3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120"/>
      <c r="AL490" s="120"/>
      <c r="AM490" s="120"/>
    </row>
    <row r="491" spans="1:39" ht="15.75" thickBot="1" x14ac:dyDescent="0.3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120"/>
      <c r="AL491" s="120"/>
      <c r="AM491" s="120"/>
    </row>
    <row r="492" spans="1:39" ht="15.75" thickBot="1" x14ac:dyDescent="0.3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120"/>
      <c r="AL492" s="120"/>
      <c r="AM492" s="120"/>
    </row>
    <row r="493" spans="1:39" ht="15.75" thickBot="1" x14ac:dyDescent="0.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120"/>
      <c r="AL493" s="120"/>
      <c r="AM493" s="120"/>
    </row>
    <row r="494" spans="1:39" ht="15.75" thickBot="1" x14ac:dyDescent="0.3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120"/>
      <c r="AL494" s="120"/>
      <c r="AM494" s="120"/>
    </row>
    <row r="495" spans="1:39" ht="15.75" thickBot="1" x14ac:dyDescent="0.3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120"/>
      <c r="AL495" s="120"/>
      <c r="AM495" s="120"/>
    </row>
    <row r="496" spans="1:39" ht="15.75" thickBot="1" x14ac:dyDescent="0.3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120"/>
      <c r="AL496" s="120"/>
      <c r="AM496" s="120"/>
    </row>
    <row r="497" spans="1:39" ht="15.75" thickBot="1" x14ac:dyDescent="0.3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120"/>
      <c r="AL497" s="120"/>
      <c r="AM497" s="120"/>
    </row>
    <row r="498" spans="1:39" ht="15.75" thickBot="1" x14ac:dyDescent="0.3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120"/>
      <c r="AL498" s="120"/>
      <c r="AM498" s="120"/>
    </row>
    <row r="499" spans="1:39" ht="15.75" thickBot="1" x14ac:dyDescent="0.3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120"/>
      <c r="AL499" s="120"/>
      <c r="AM499" s="120"/>
    </row>
    <row r="500" spans="1:39" ht="15.75" thickBot="1" x14ac:dyDescent="0.3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120"/>
      <c r="AL500" s="120"/>
      <c r="AM500" s="120"/>
    </row>
    <row r="501" spans="1:39" ht="15.75" thickBot="1" x14ac:dyDescent="0.3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120"/>
      <c r="AL501" s="120"/>
      <c r="AM501" s="120"/>
    </row>
    <row r="502" spans="1:39" ht="15.75" thickBot="1" x14ac:dyDescent="0.3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120"/>
      <c r="AL502" s="120"/>
      <c r="AM502" s="120"/>
    </row>
    <row r="503" spans="1:39" ht="15.75" thickBot="1" x14ac:dyDescent="0.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120"/>
      <c r="AL503" s="120"/>
      <c r="AM503" s="120"/>
    </row>
    <row r="504" spans="1:39" ht="15.75" thickBot="1" x14ac:dyDescent="0.3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120"/>
      <c r="AL504" s="120"/>
      <c r="AM504" s="120"/>
    </row>
    <row r="505" spans="1:39" ht="15.75" thickBot="1" x14ac:dyDescent="0.3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120"/>
      <c r="AL505" s="120"/>
      <c r="AM505" s="120"/>
    </row>
    <row r="506" spans="1:39" ht="15.75" thickBot="1" x14ac:dyDescent="0.3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120"/>
      <c r="AL506" s="120"/>
      <c r="AM506" s="120"/>
    </row>
    <row r="507" spans="1:39" ht="15.75" thickBot="1" x14ac:dyDescent="0.3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120"/>
      <c r="AL507" s="120"/>
      <c r="AM507" s="120"/>
    </row>
    <row r="508" spans="1:39" ht="15.75" thickBot="1" x14ac:dyDescent="0.3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120"/>
      <c r="AL508" s="120"/>
      <c r="AM508" s="120"/>
    </row>
    <row r="509" spans="1:39" ht="15.75" thickBot="1" x14ac:dyDescent="0.3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120"/>
      <c r="AL509" s="120"/>
      <c r="AM509" s="120"/>
    </row>
    <row r="510" spans="1:39" ht="15.75" thickBot="1" x14ac:dyDescent="0.3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120"/>
      <c r="AL510" s="120"/>
      <c r="AM510" s="120"/>
    </row>
    <row r="511" spans="1:39" ht="15.75" thickBot="1" x14ac:dyDescent="0.3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120"/>
      <c r="AL511" s="120"/>
      <c r="AM511" s="120"/>
    </row>
    <row r="512" spans="1:39" ht="15.75" thickBot="1" x14ac:dyDescent="0.3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120"/>
      <c r="AL512" s="120"/>
      <c r="AM512" s="120"/>
    </row>
    <row r="513" spans="1:39" ht="15.75" thickBot="1" x14ac:dyDescent="0.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120"/>
      <c r="AL513" s="120"/>
      <c r="AM513" s="120"/>
    </row>
    <row r="514" spans="1:39" ht="15.75" thickBot="1" x14ac:dyDescent="0.3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120"/>
      <c r="AL514" s="120"/>
      <c r="AM514" s="120"/>
    </row>
    <row r="515" spans="1:39" ht="15.75" thickBot="1" x14ac:dyDescent="0.3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120"/>
      <c r="AL515" s="120"/>
      <c r="AM515" s="120"/>
    </row>
    <row r="516" spans="1:39" ht="15.75" thickBot="1" x14ac:dyDescent="0.3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120"/>
      <c r="AL516" s="120"/>
      <c r="AM516" s="120"/>
    </row>
    <row r="517" spans="1:39" ht="15.75" thickBot="1" x14ac:dyDescent="0.3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120"/>
      <c r="AL517" s="120"/>
      <c r="AM517" s="120"/>
    </row>
    <row r="518" spans="1:39" ht="15.75" thickBot="1" x14ac:dyDescent="0.3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120"/>
      <c r="AL518" s="120"/>
      <c r="AM518" s="120"/>
    </row>
    <row r="519" spans="1:39" ht="15.75" thickBot="1" x14ac:dyDescent="0.3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120"/>
      <c r="AL519" s="120"/>
      <c r="AM519" s="120"/>
    </row>
    <row r="520" spans="1:39" ht="15.75" thickBot="1" x14ac:dyDescent="0.3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120"/>
      <c r="AL520" s="120"/>
      <c r="AM520" s="120"/>
    </row>
    <row r="521" spans="1:39" ht="15.75" thickBot="1" x14ac:dyDescent="0.3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120"/>
      <c r="AL521" s="120"/>
      <c r="AM521" s="120"/>
    </row>
    <row r="522" spans="1:39" ht="15.75" thickBot="1" x14ac:dyDescent="0.3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120"/>
      <c r="AL522" s="120"/>
      <c r="AM522" s="120"/>
    </row>
    <row r="523" spans="1:39" ht="15.75" thickBot="1" x14ac:dyDescent="0.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120"/>
      <c r="AL523" s="120"/>
      <c r="AM523" s="120"/>
    </row>
    <row r="524" spans="1:39" ht="15.75" thickBot="1" x14ac:dyDescent="0.3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120"/>
      <c r="AL524" s="120"/>
      <c r="AM524" s="120"/>
    </row>
    <row r="525" spans="1:39" ht="15.75" thickBot="1" x14ac:dyDescent="0.3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120"/>
      <c r="AL525" s="120"/>
      <c r="AM525" s="120"/>
    </row>
    <row r="526" spans="1:39" ht="15.75" thickBot="1" x14ac:dyDescent="0.3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120"/>
      <c r="AL526" s="120"/>
      <c r="AM526" s="120"/>
    </row>
    <row r="527" spans="1:39" ht="15.75" thickBot="1" x14ac:dyDescent="0.3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120"/>
      <c r="AL527" s="120"/>
      <c r="AM527" s="120"/>
    </row>
    <row r="528" spans="1:39" ht="15.75" thickBot="1" x14ac:dyDescent="0.3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120"/>
      <c r="AL528" s="120"/>
      <c r="AM528" s="120"/>
    </row>
    <row r="529" spans="1:39" ht="15.75" thickBot="1" x14ac:dyDescent="0.3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120"/>
      <c r="AL529" s="120"/>
      <c r="AM529" s="120"/>
    </row>
    <row r="530" spans="1:39" ht="15.75" thickBot="1" x14ac:dyDescent="0.3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120"/>
      <c r="AL530" s="120"/>
      <c r="AM530" s="120"/>
    </row>
    <row r="531" spans="1:39" ht="15.75" thickBot="1" x14ac:dyDescent="0.3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120"/>
      <c r="AL531" s="120"/>
      <c r="AM531" s="120"/>
    </row>
    <row r="532" spans="1:39" ht="15.75" thickBot="1" x14ac:dyDescent="0.3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120"/>
      <c r="AL532" s="120"/>
      <c r="AM532" s="120"/>
    </row>
    <row r="533" spans="1:39" ht="15.75" thickBot="1" x14ac:dyDescent="0.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120"/>
      <c r="AL533" s="120"/>
      <c r="AM533" s="120"/>
    </row>
    <row r="534" spans="1:39" ht="15.75" thickBot="1" x14ac:dyDescent="0.3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120"/>
      <c r="AL534" s="120"/>
      <c r="AM534" s="120"/>
    </row>
    <row r="535" spans="1:39" ht="15.75" thickBot="1" x14ac:dyDescent="0.3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120"/>
      <c r="AL535" s="120"/>
      <c r="AM535" s="120"/>
    </row>
    <row r="536" spans="1:39" ht="15.75" thickBot="1" x14ac:dyDescent="0.3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120"/>
      <c r="AL536" s="120"/>
      <c r="AM536" s="120"/>
    </row>
    <row r="537" spans="1:39" ht="15.75" thickBot="1" x14ac:dyDescent="0.3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120"/>
      <c r="AL537" s="120"/>
      <c r="AM537" s="120"/>
    </row>
    <row r="538" spans="1:39" ht="15.75" thickBot="1" x14ac:dyDescent="0.3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120"/>
      <c r="AL538" s="120"/>
      <c r="AM538" s="120"/>
    </row>
    <row r="539" spans="1:39" ht="15.75" thickBot="1" x14ac:dyDescent="0.3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120"/>
      <c r="AL539" s="120"/>
      <c r="AM539" s="120"/>
    </row>
    <row r="540" spans="1:39" ht="15.75" thickBot="1" x14ac:dyDescent="0.3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120"/>
      <c r="AL540" s="120"/>
      <c r="AM540" s="120"/>
    </row>
    <row r="541" spans="1:39" ht="15.75" thickBot="1" x14ac:dyDescent="0.3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120"/>
      <c r="AL541" s="120"/>
      <c r="AM541" s="120"/>
    </row>
    <row r="542" spans="1:39" ht="15.75" thickBot="1" x14ac:dyDescent="0.3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120"/>
      <c r="AL542" s="120"/>
      <c r="AM542" s="120"/>
    </row>
    <row r="543" spans="1:39" ht="15.75" thickBot="1" x14ac:dyDescent="0.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120"/>
      <c r="AL543" s="120"/>
      <c r="AM543" s="120"/>
    </row>
    <row r="544" spans="1:39" ht="15.75" thickBot="1" x14ac:dyDescent="0.3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120"/>
      <c r="AL544" s="120"/>
      <c r="AM544" s="120"/>
    </row>
    <row r="545" spans="1:39" ht="15.75" thickBot="1" x14ac:dyDescent="0.3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120"/>
      <c r="AL545" s="120"/>
      <c r="AM545" s="120"/>
    </row>
    <row r="546" spans="1:39" ht="15.75" thickBot="1" x14ac:dyDescent="0.3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120"/>
      <c r="AL546" s="120"/>
      <c r="AM546" s="120"/>
    </row>
    <row r="547" spans="1:39" ht="15.75" thickBot="1" x14ac:dyDescent="0.3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120"/>
      <c r="AL547" s="120"/>
      <c r="AM547" s="120"/>
    </row>
    <row r="548" spans="1:39" ht="15.75" thickBot="1" x14ac:dyDescent="0.3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120"/>
      <c r="AL548" s="120"/>
      <c r="AM548" s="120"/>
    </row>
    <row r="549" spans="1:39" ht="15.75" thickBot="1" x14ac:dyDescent="0.3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120"/>
      <c r="AL549" s="120"/>
      <c r="AM549" s="120"/>
    </row>
    <row r="550" spans="1:39" ht="15.75" thickBot="1" x14ac:dyDescent="0.3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120"/>
      <c r="AL550" s="120"/>
      <c r="AM550" s="120"/>
    </row>
    <row r="551" spans="1:39" ht="15.75" thickBot="1" x14ac:dyDescent="0.3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120"/>
      <c r="AL551" s="120"/>
      <c r="AM551" s="120"/>
    </row>
    <row r="552" spans="1:39" ht="15.75" thickBot="1" x14ac:dyDescent="0.3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120"/>
      <c r="AL552" s="120"/>
      <c r="AM552" s="120"/>
    </row>
    <row r="553" spans="1:39" ht="15.75" thickBot="1" x14ac:dyDescent="0.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120"/>
      <c r="AL553" s="120"/>
      <c r="AM553" s="120"/>
    </row>
    <row r="554" spans="1:39" ht="15.75" thickBot="1" x14ac:dyDescent="0.3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120"/>
      <c r="AL554" s="120"/>
      <c r="AM554" s="120"/>
    </row>
    <row r="555" spans="1:39" ht="15.75" thickBot="1" x14ac:dyDescent="0.3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120"/>
      <c r="AL555" s="120"/>
      <c r="AM555" s="120"/>
    </row>
    <row r="556" spans="1:39" ht="15.75" thickBot="1" x14ac:dyDescent="0.3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120"/>
      <c r="AL556" s="120"/>
      <c r="AM556" s="120"/>
    </row>
    <row r="557" spans="1:39" ht="15.75" thickBot="1" x14ac:dyDescent="0.3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120"/>
      <c r="AL557" s="120"/>
      <c r="AM557" s="120"/>
    </row>
    <row r="558" spans="1:39" ht="15.75" thickBot="1" x14ac:dyDescent="0.3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120"/>
      <c r="AL558" s="120"/>
      <c r="AM558" s="120"/>
    </row>
    <row r="559" spans="1:39" ht="15.75" thickBot="1" x14ac:dyDescent="0.3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120"/>
      <c r="AL559" s="120"/>
      <c r="AM559" s="120"/>
    </row>
    <row r="560" spans="1:39" ht="15.75" thickBot="1" x14ac:dyDescent="0.3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120"/>
      <c r="AL560" s="120"/>
      <c r="AM560" s="120"/>
    </row>
    <row r="561" spans="1:39" ht="15.75" thickBot="1" x14ac:dyDescent="0.3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120"/>
      <c r="AL561" s="120"/>
      <c r="AM561" s="120"/>
    </row>
    <row r="562" spans="1:39" ht="15.75" thickBot="1" x14ac:dyDescent="0.3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120"/>
      <c r="AL562" s="120"/>
      <c r="AM562" s="120"/>
    </row>
    <row r="563" spans="1:39" ht="15.75" thickBot="1" x14ac:dyDescent="0.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120"/>
      <c r="AL563" s="120"/>
      <c r="AM563" s="120"/>
    </row>
    <row r="564" spans="1:39" ht="15.75" thickBot="1" x14ac:dyDescent="0.3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120"/>
      <c r="AL564" s="120"/>
      <c r="AM564" s="120"/>
    </row>
    <row r="565" spans="1:39" ht="15.75" thickBot="1" x14ac:dyDescent="0.3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120"/>
      <c r="AL565" s="120"/>
      <c r="AM565" s="120"/>
    </row>
    <row r="566" spans="1:39" ht="15.75" thickBot="1" x14ac:dyDescent="0.3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120"/>
      <c r="AL566" s="120"/>
      <c r="AM566" s="120"/>
    </row>
    <row r="567" spans="1:39" ht="15.75" thickBot="1" x14ac:dyDescent="0.3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120"/>
      <c r="AL567" s="120"/>
      <c r="AM567" s="120"/>
    </row>
    <row r="568" spans="1:39" ht="15.75" thickBot="1" x14ac:dyDescent="0.3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120"/>
      <c r="AL568" s="120"/>
      <c r="AM568" s="120"/>
    </row>
    <row r="569" spans="1:39" ht="15.75" thickBot="1" x14ac:dyDescent="0.3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120"/>
      <c r="AL569" s="120"/>
      <c r="AM569" s="120"/>
    </row>
    <row r="570" spans="1:39" ht="15.75" thickBot="1" x14ac:dyDescent="0.3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120"/>
      <c r="AL570" s="120"/>
      <c r="AM570" s="120"/>
    </row>
    <row r="571" spans="1:39" ht="15.75" thickBot="1" x14ac:dyDescent="0.3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120"/>
      <c r="AL571" s="120"/>
      <c r="AM571" s="120"/>
    </row>
    <row r="572" spans="1:39" ht="15.75" thickBot="1" x14ac:dyDescent="0.3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120"/>
      <c r="AL572" s="120"/>
      <c r="AM572" s="120"/>
    </row>
    <row r="573" spans="1:39" ht="15.75" thickBot="1" x14ac:dyDescent="0.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120"/>
      <c r="AL573" s="120"/>
      <c r="AM573" s="120"/>
    </row>
    <row r="574" spans="1:39" ht="15.75" thickBot="1" x14ac:dyDescent="0.3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120"/>
      <c r="AL574" s="120"/>
      <c r="AM574" s="120"/>
    </row>
    <row r="575" spans="1:39" ht="15.75" thickBot="1" x14ac:dyDescent="0.3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120"/>
      <c r="AL575" s="120"/>
      <c r="AM575" s="120"/>
    </row>
    <row r="576" spans="1:39" ht="15.75" thickBot="1" x14ac:dyDescent="0.3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120"/>
      <c r="AL576" s="120"/>
      <c r="AM576" s="120"/>
    </row>
    <row r="577" spans="1:39" ht="15.75" thickBot="1" x14ac:dyDescent="0.3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120"/>
      <c r="AL577" s="120"/>
      <c r="AM577" s="120"/>
    </row>
    <row r="578" spans="1:39" ht="15.75" thickBot="1" x14ac:dyDescent="0.3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120"/>
      <c r="AL578" s="120"/>
      <c r="AM578" s="120"/>
    </row>
    <row r="579" spans="1:39" ht="15.75" thickBot="1" x14ac:dyDescent="0.3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120"/>
      <c r="AL579" s="120"/>
      <c r="AM579" s="120"/>
    </row>
    <row r="580" spans="1:39" ht="15.75" thickBot="1" x14ac:dyDescent="0.3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120"/>
      <c r="AL580" s="120"/>
      <c r="AM580" s="120"/>
    </row>
    <row r="581" spans="1:39" ht="15.75" thickBot="1" x14ac:dyDescent="0.3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120"/>
      <c r="AL581" s="120"/>
      <c r="AM581" s="120"/>
    </row>
    <row r="582" spans="1:39" ht="15.75" thickBot="1" x14ac:dyDescent="0.3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120"/>
      <c r="AL582" s="120"/>
      <c r="AM582" s="120"/>
    </row>
    <row r="583" spans="1:39" ht="15.75" thickBot="1" x14ac:dyDescent="0.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120"/>
      <c r="AL583" s="120"/>
      <c r="AM583" s="120"/>
    </row>
    <row r="584" spans="1:39" ht="15.75" thickBot="1" x14ac:dyDescent="0.3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120"/>
      <c r="AL584" s="120"/>
      <c r="AM584" s="120"/>
    </row>
    <row r="585" spans="1:39" ht="15.75" thickBot="1" x14ac:dyDescent="0.3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120"/>
      <c r="AL585" s="120"/>
      <c r="AM585" s="120"/>
    </row>
    <row r="586" spans="1:39" ht="15.75" thickBot="1" x14ac:dyDescent="0.3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120"/>
      <c r="AL586" s="120"/>
      <c r="AM586" s="120"/>
    </row>
    <row r="587" spans="1:39" ht="15.75" thickBot="1" x14ac:dyDescent="0.3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120"/>
      <c r="AL587" s="120"/>
      <c r="AM587" s="120"/>
    </row>
    <row r="588" spans="1:39" ht="15.75" thickBot="1" x14ac:dyDescent="0.3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120"/>
      <c r="AL588" s="120"/>
      <c r="AM588" s="120"/>
    </row>
    <row r="589" spans="1:39" ht="15.75" thickBot="1" x14ac:dyDescent="0.3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120"/>
      <c r="AL589" s="120"/>
      <c r="AM589" s="120"/>
    </row>
    <row r="590" spans="1:39" ht="15.75" thickBot="1" x14ac:dyDescent="0.3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120"/>
      <c r="AL590" s="120"/>
      <c r="AM590" s="120"/>
    </row>
    <row r="591" spans="1:39" ht="15.75" thickBot="1" x14ac:dyDescent="0.3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120"/>
      <c r="AL591" s="120"/>
      <c r="AM591" s="120"/>
    </row>
    <row r="592" spans="1:39" ht="15.75" thickBot="1" x14ac:dyDescent="0.3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120"/>
      <c r="AL592" s="120"/>
      <c r="AM592" s="120"/>
    </row>
    <row r="593" spans="1:39" ht="15.75" thickBot="1" x14ac:dyDescent="0.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120"/>
      <c r="AL593" s="120"/>
      <c r="AM593" s="120"/>
    </row>
    <row r="594" spans="1:39" ht="15.75" thickBot="1" x14ac:dyDescent="0.3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120"/>
      <c r="AL594" s="120"/>
      <c r="AM594" s="120"/>
    </row>
    <row r="595" spans="1:39" ht="15.75" thickBot="1" x14ac:dyDescent="0.3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120"/>
      <c r="AL595" s="120"/>
      <c r="AM595" s="120"/>
    </row>
    <row r="596" spans="1:39" ht="15.75" thickBot="1" x14ac:dyDescent="0.3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120"/>
      <c r="AL596" s="120"/>
      <c r="AM596" s="120"/>
    </row>
    <row r="597" spans="1:39" ht="15.75" thickBot="1" x14ac:dyDescent="0.3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120"/>
      <c r="AL597" s="120"/>
      <c r="AM597" s="120"/>
    </row>
    <row r="598" spans="1:39" ht="15.75" thickBot="1" x14ac:dyDescent="0.3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120"/>
      <c r="AL598" s="120"/>
      <c r="AM598" s="120"/>
    </row>
    <row r="599" spans="1:39" ht="15.75" thickBot="1" x14ac:dyDescent="0.3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120"/>
      <c r="AL599" s="120"/>
      <c r="AM599" s="120"/>
    </row>
    <row r="600" spans="1:39" ht="15.75" thickBot="1" x14ac:dyDescent="0.3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120"/>
      <c r="AL600" s="120"/>
      <c r="AM600" s="120"/>
    </row>
    <row r="601" spans="1:39" ht="15.75" thickBot="1" x14ac:dyDescent="0.3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120"/>
      <c r="AL601" s="120"/>
      <c r="AM601" s="120"/>
    </row>
    <row r="602" spans="1:39" ht="15.75" thickBot="1" x14ac:dyDescent="0.3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120"/>
      <c r="AL602" s="120"/>
      <c r="AM602" s="120"/>
    </row>
    <row r="603" spans="1:39" ht="15.75" thickBot="1" x14ac:dyDescent="0.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120"/>
      <c r="AL603" s="120"/>
      <c r="AM603" s="120"/>
    </row>
    <row r="604" spans="1:39" ht="15.75" thickBot="1" x14ac:dyDescent="0.3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120"/>
      <c r="AL604" s="120"/>
      <c r="AM604" s="120"/>
    </row>
    <row r="605" spans="1:39" ht="15.75" thickBot="1" x14ac:dyDescent="0.3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120"/>
      <c r="AL605" s="120"/>
      <c r="AM605" s="120"/>
    </row>
    <row r="606" spans="1:39" ht="15.75" thickBot="1" x14ac:dyDescent="0.3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120"/>
      <c r="AL606" s="120"/>
      <c r="AM606" s="120"/>
    </row>
    <row r="607" spans="1:39" ht="15.75" thickBot="1" x14ac:dyDescent="0.3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120"/>
      <c r="AL607" s="120"/>
      <c r="AM607" s="120"/>
    </row>
    <row r="608" spans="1:39" ht="15.75" thickBot="1" x14ac:dyDescent="0.3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120"/>
      <c r="AL608" s="120"/>
      <c r="AM608" s="120"/>
    </row>
    <row r="609" spans="1:39" ht="15.75" thickBot="1" x14ac:dyDescent="0.3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120"/>
      <c r="AL609" s="120"/>
      <c r="AM609" s="120"/>
    </row>
    <row r="610" spans="1:39" ht="15.75" thickBot="1" x14ac:dyDescent="0.3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120"/>
      <c r="AL610" s="120"/>
      <c r="AM610" s="120"/>
    </row>
    <row r="611" spans="1:39" ht="15.75" thickBot="1" x14ac:dyDescent="0.3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120"/>
      <c r="AL611" s="120"/>
      <c r="AM611" s="120"/>
    </row>
    <row r="612" spans="1:39" ht="15.75" thickBot="1" x14ac:dyDescent="0.3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120"/>
      <c r="AL612" s="120"/>
      <c r="AM612" s="120"/>
    </row>
    <row r="613" spans="1:39" ht="15.75" thickBot="1" x14ac:dyDescent="0.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120"/>
      <c r="AL613" s="120"/>
      <c r="AM613" s="120"/>
    </row>
    <row r="614" spans="1:39" ht="15.75" thickBot="1" x14ac:dyDescent="0.3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120"/>
      <c r="AL614" s="120"/>
      <c r="AM614" s="120"/>
    </row>
    <row r="615" spans="1:39" ht="15.75" thickBot="1" x14ac:dyDescent="0.3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120"/>
      <c r="AL615" s="120"/>
      <c r="AM615" s="120"/>
    </row>
    <row r="616" spans="1:39" ht="15.75" thickBot="1" x14ac:dyDescent="0.3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120"/>
      <c r="AL616" s="120"/>
      <c r="AM616" s="120"/>
    </row>
    <row r="617" spans="1:39" ht="15.75" thickBot="1" x14ac:dyDescent="0.3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120"/>
      <c r="AL617" s="120"/>
      <c r="AM617" s="120"/>
    </row>
    <row r="618" spans="1:39" ht="15.75" thickBot="1" x14ac:dyDescent="0.3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120"/>
      <c r="AL618" s="120"/>
      <c r="AM618" s="120"/>
    </row>
    <row r="619" spans="1:39" ht="15.75" thickBot="1" x14ac:dyDescent="0.3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120"/>
      <c r="AL619" s="120"/>
      <c r="AM619" s="120"/>
    </row>
    <row r="620" spans="1:39" ht="15.75" thickBot="1" x14ac:dyDescent="0.3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120"/>
      <c r="AL620" s="120"/>
      <c r="AM620" s="120"/>
    </row>
    <row r="621" spans="1:39" ht="15.75" thickBot="1" x14ac:dyDescent="0.3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120"/>
      <c r="AL621" s="120"/>
      <c r="AM621" s="120"/>
    </row>
    <row r="622" spans="1:39" ht="15.75" thickBot="1" x14ac:dyDescent="0.3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120"/>
      <c r="AL622" s="120"/>
      <c r="AM622" s="120"/>
    </row>
    <row r="623" spans="1:39" ht="15.75" thickBot="1" x14ac:dyDescent="0.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120"/>
      <c r="AL623" s="120"/>
      <c r="AM623" s="120"/>
    </row>
    <row r="624" spans="1:39" ht="15.75" thickBot="1" x14ac:dyDescent="0.3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120"/>
      <c r="AL624" s="120"/>
      <c r="AM624" s="120"/>
    </row>
    <row r="625" spans="1:39" ht="15.75" thickBot="1" x14ac:dyDescent="0.3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120"/>
      <c r="AL625" s="120"/>
      <c r="AM625" s="120"/>
    </row>
    <row r="626" spans="1:39" ht="15.75" thickBot="1" x14ac:dyDescent="0.3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120"/>
      <c r="AL626" s="120"/>
      <c r="AM626" s="120"/>
    </row>
    <row r="627" spans="1:39" ht="15.75" thickBot="1" x14ac:dyDescent="0.3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120"/>
      <c r="AL627" s="120"/>
      <c r="AM627" s="120"/>
    </row>
    <row r="628" spans="1:39" ht="15.75" thickBot="1" x14ac:dyDescent="0.3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120"/>
      <c r="AL628" s="120"/>
      <c r="AM628" s="120"/>
    </row>
    <row r="629" spans="1:39" ht="15.75" thickBot="1" x14ac:dyDescent="0.3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120"/>
      <c r="AL629" s="120"/>
      <c r="AM629" s="120"/>
    </row>
    <row r="630" spans="1:39" ht="15.75" thickBot="1" x14ac:dyDescent="0.3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120"/>
      <c r="AL630" s="120"/>
      <c r="AM630" s="120"/>
    </row>
    <row r="631" spans="1:39" ht="15.75" thickBot="1" x14ac:dyDescent="0.3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120"/>
      <c r="AL631" s="120"/>
      <c r="AM631" s="120"/>
    </row>
    <row r="632" spans="1:39" ht="15.75" thickBot="1" x14ac:dyDescent="0.3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120"/>
      <c r="AL632" s="120"/>
      <c r="AM632" s="120"/>
    </row>
    <row r="633" spans="1:39" ht="15.75" thickBot="1" x14ac:dyDescent="0.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120"/>
      <c r="AL633" s="120"/>
      <c r="AM633" s="120"/>
    </row>
    <row r="634" spans="1:39" ht="15.75" thickBot="1" x14ac:dyDescent="0.3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120"/>
      <c r="AL634" s="120"/>
      <c r="AM634" s="120"/>
    </row>
    <row r="635" spans="1:39" ht="15.75" thickBot="1" x14ac:dyDescent="0.3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120"/>
      <c r="AL635" s="120"/>
      <c r="AM635" s="120"/>
    </row>
    <row r="636" spans="1:39" ht="15.75" thickBot="1" x14ac:dyDescent="0.3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120"/>
      <c r="AL636" s="120"/>
      <c r="AM636" s="120"/>
    </row>
    <row r="637" spans="1:39" ht="15.75" thickBot="1" x14ac:dyDescent="0.3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120"/>
      <c r="AL637" s="120"/>
      <c r="AM637" s="120"/>
    </row>
    <row r="638" spans="1:39" ht="15.75" thickBot="1" x14ac:dyDescent="0.3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120"/>
      <c r="AL638" s="120"/>
      <c r="AM638" s="120"/>
    </row>
    <row r="639" spans="1:39" ht="15.75" thickBot="1" x14ac:dyDescent="0.3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120"/>
      <c r="AL639" s="120"/>
      <c r="AM639" s="120"/>
    </row>
    <row r="640" spans="1:39" ht="15.75" thickBot="1" x14ac:dyDescent="0.3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120"/>
      <c r="AL640" s="120"/>
      <c r="AM640" s="120"/>
    </row>
    <row r="641" spans="1:39" ht="15.75" thickBot="1" x14ac:dyDescent="0.3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120"/>
      <c r="AL641" s="120"/>
      <c r="AM641" s="120"/>
    </row>
    <row r="642" spans="1:39" ht="15.75" thickBot="1" x14ac:dyDescent="0.3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120"/>
      <c r="AL642" s="120"/>
      <c r="AM642" s="120"/>
    </row>
    <row r="643" spans="1:39" ht="15.75" thickBot="1" x14ac:dyDescent="0.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120"/>
      <c r="AL643" s="120"/>
      <c r="AM643" s="120"/>
    </row>
    <row r="644" spans="1:39" ht="15.75" thickBot="1" x14ac:dyDescent="0.3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120"/>
      <c r="AL644" s="120"/>
      <c r="AM644" s="120"/>
    </row>
    <row r="645" spans="1:39" ht="15.75" thickBot="1" x14ac:dyDescent="0.3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120"/>
      <c r="AL645" s="120"/>
      <c r="AM645" s="120"/>
    </row>
    <row r="646" spans="1:39" ht="15.75" thickBot="1" x14ac:dyDescent="0.3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120"/>
      <c r="AL646" s="120"/>
      <c r="AM646" s="120"/>
    </row>
    <row r="647" spans="1:39" ht="15.75" thickBot="1" x14ac:dyDescent="0.3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120"/>
      <c r="AL647" s="120"/>
      <c r="AM647" s="120"/>
    </row>
    <row r="648" spans="1:39" ht="15.75" thickBot="1" x14ac:dyDescent="0.3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120"/>
      <c r="AL648" s="120"/>
      <c r="AM648" s="120"/>
    </row>
    <row r="649" spans="1:39" ht="15.75" thickBot="1" x14ac:dyDescent="0.3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120"/>
      <c r="AL649" s="120"/>
      <c r="AM649" s="120"/>
    </row>
    <row r="650" spans="1:39" ht="15.75" thickBot="1" x14ac:dyDescent="0.3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120"/>
      <c r="AL650" s="120"/>
      <c r="AM650" s="120"/>
    </row>
    <row r="651" spans="1:39" ht="15.75" thickBot="1" x14ac:dyDescent="0.3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120"/>
      <c r="AL651" s="120"/>
      <c r="AM651" s="120"/>
    </row>
    <row r="652" spans="1:39" ht="15.75" thickBot="1" x14ac:dyDescent="0.3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120"/>
      <c r="AL652" s="120"/>
      <c r="AM652" s="120"/>
    </row>
    <row r="653" spans="1:39" ht="15.75" thickBot="1" x14ac:dyDescent="0.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120"/>
      <c r="AL653" s="120"/>
      <c r="AM653" s="120"/>
    </row>
    <row r="654" spans="1:39" ht="15.75" thickBot="1" x14ac:dyDescent="0.3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120"/>
      <c r="AL654" s="120"/>
      <c r="AM654" s="120"/>
    </row>
    <row r="655" spans="1:39" ht="15.75" thickBot="1" x14ac:dyDescent="0.3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120"/>
      <c r="AL655" s="120"/>
      <c r="AM655" s="120"/>
    </row>
    <row r="656" spans="1:39" ht="15.75" thickBot="1" x14ac:dyDescent="0.3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120"/>
      <c r="AL656" s="120"/>
      <c r="AM656" s="120"/>
    </row>
    <row r="657" spans="1:39" ht="15.75" thickBot="1" x14ac:dyDescent="0.3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120"/>
      <c r="AL657" s="120"/>
      <c r="AM657" s="120"/>
    </row>
    <row r="658" spans="1:39" ht="15.75" thickBot="1" x14ac:dyDescent="0.3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120"/>
      <c r="AL658" s="120"/>
      <c r="AM658" s="120"/>
    </row>
    <row r="659" spans="1:39" ht="15.75" thickBot="1" x14ac:dyDescent="0.3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120"/>
      <c r="AL659" s="120"/>
      <c r="AM659" s="120"/>
    </row>
    <row r="660" spans="1:39" ht="15.75" thickBot="1" x14ac:dyDescent="0.3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120"/>
      <c r="AL660" s="120"/>
      <c r="AM660" s="120"/>
    </row>
    <row r="661" spans="1:39" ht="15.75" thickBot="1" x14ac:dyDescent="0.3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120"/>
      <c r="AL661" s="120"/>
      <c r="AM661" s="120"/>
    </row>
    <row r="662" spans="1:39" ht="15.75" thickBot="1" x14ac:dyDescent="0.3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120"/>
      <c r="AL662" s="120"/>
      <c r="AM662" s="120"/>
    </row>
    <row r="663" spans="1:39" ht="15.75" thickBot="1" x14ac:dyDescent="0.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120"/>
      <c r="AL663" s="120"/>
      <c r="AM663" s="120"/>
    </row>
    <row r="664" spans="1:39" ht="15.75" thickBot="1" x14ac:dyDescent="0.3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120"/>
      <c r="AL664" s="120"/>
      <c r="AM664" s="120"/>
    </row>
    <row r="665" spans="1:39" ht="15.75" thickBot="1" x14ac:dyDescent="0.3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120"/>
      <c r="AL665" s="120"/>
      <c r="AM665" s="120"/>
    </row>
    <row r="666" spans="1:39" ht="15.75" thickBot="1" x14ac:dyDescent="0.3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120"/>
      <c r="AL666" s="120"/>
      <c r="AM666" s="120"/>
    </row>
    <row r="667" spans="1:39" ht="15.75" thickBot="1" x14ac:dyDescent="0.3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120"/>
      <c r="AL667" s="120"/>
      <c r="AM667" s="120"/>
    </row>
    <row r="668" spans="1:39" ht="15.75" thickBot="1" x14ac:dyDescent="0.3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120"/>
      <c r="AL668" s="120"/>
      <c r="AM668" s="120"/>
    </row>
    <row r="669" spans="1:39" ht="15.75" thickBot="1" x14ac:dyDescent="0.3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120"/>
      <c r="AL669" s="120"/>
      <c r="AM669" s="120"/>
    </row>
    <row r="670" spans="1:39" ht="15.75" thickBot="1" x14ac:dyDescent="0.3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120"/>
      <c r="AL670" s="120"/>
      <c r="AM670" s="120"/>
    </row>
    <row r="671" spans="1:39" ht="15.75" thickBot="1" x14ac:dyDescent="0.3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120"/>
      <c r="AL671" s="120"/>
      <c r="AM671" s="120"/>
    </row>
    <row r="672" spans="1:39" ht="15.75" thickBot="1" x14ac:dyDescent="0.3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120"/>
      <c r="AL672" s="120"/>
      <c r="AM672" s="120"/>
    </row>
    <row r="673" spans="1:39" ht="15.75" thickBot="1" x14ac:dyDescent="0.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120"/>
      <c r="AL673" s="120"/>
      <c r="AM673" s="120"/>
    </row>
    <row r="674" spans="1:39" ht="15.75" thickBot="1" x14ac:dyDescent="0.3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120"/>
      <c r="AL674" s="120"/>
      <c r="AM674" s="120"/>
    </row>
    <row r="675" spans="1:39" ht="15.75" thickBot="1" x14ac:dyDescent="0.3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120"/>
      <c r="AL675" s="120"/>
      <c r="AM675" s="120"/>
    </row>
    <row r="676" spans="1:39" ht="15.75" thickBot="1" x14ac:dyDescent="0.3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120"/>
      <c r="AL676" s="120"/>
      <c r="AM676" s="120"/>
    </row>
    <row r="677" spans="1:39" ht="15.75" thickBot="1" x14ac:dyDescent="0.3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120"/>
      <c r="AL677" s="120"/>
      <c r="AM677" s="120"/>
    </row>
    <row r="678" spans="1:39" ht="15.75" thickBot="1" x14ac:dyDescent="0.3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120"/>
      <c r="AL678" s="120"/>
      <c r="AM678" s="120"/>
    </row>
    <row r="679" spans="1:39" ht="15.75" thickBot="1" x14ac:dyDescent="0.3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120"/>
      <c r="AL679" s="120"/>
      <c r="AM679" s="120"/>
    </row>
    <row r="680" spans="1:39" ht="15.75" thickBot="1" x14ac:dyDescent="0.3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120"/>
      <c r="AL680" s="120"/>
      <c r="AM680" s="120"/>
    </row>
    <row r="681" spans="1:39" ht="15.75" thickBot="1" x14ac:dyDescent="0.3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120"/>
      <c r="AL681" s="120"/>
      <c r="AM681" s="120"/>
    </row>
    <row r="682" spans="1:39" ht="15.75" thickBot="1" x14ac:dyDescent="0.3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120"/>
      <c r="AL682" s="120"/>
      <c r="AM682" s="120"/>
    </row>
    <row r="683" spans="1:39" ht="15.75" thickBot="1" x14ac:dyDescent="0.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120"/>
      <c r="AL683" s="120"/>
      <c r="AM683" s="120"/>
    </row>
    <row r="684" spans="1:39" ht="15.75" thickBot="1" x14ac:dyDescent="0.3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120"/>
      <c r="AL684" s="120"/>
      <c r="AM684" s="120"/>
    </row>
    <row r="685" spans="1:39" ht="15.75" thickBot="1" x14ac:dyDescent="0.3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120"/>
      <c r="AL685" s="120"/>
      <c r="AM685" s="120"/>
    </row>
    <row r="686" spans="1:39" ht="15.75" thickBot="1" x14ac:dyDescent="0.3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120"/>
      <c r="AL686" s="120"/>
      <c r="AM686" s="120"/>
    </row>
    <row r="687" spans="1:39" ht="15.75" thickBot="1" x14ac:dyDescent="0.3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120"/>
      <c r="AL687" s="120"/>
      <c r="AM687" s="120"/>
    </row>
    <row r="688" spans="1:39" ht="15.75" thickBot="1" x14ac:dyDescent="0.3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120"/>
      <c r="AL688" s="120"/>
      <c r="AM688" s="120"/>
    </row>
    <row r="689" spans="1:39" ht="15.75" thickBot="1" x14ac:dyDescent="0.3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120"/>
      <c r="AL689" s="120"/>
      <c r="AM689" s="120"/>
    </row>
    <row r="690" spans="1:39" ht="15.75" thickBot="1" x14ac:dyDescent="0.3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120"/>
      <c r="AL690" s="120"/>
      <c r="AM690" s="120"/>
    </row>
    <row r="691" spans="1:39" ht="15.75" thickBot="1" x14ac:dyDescent="0.3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120"/>
      <c r="AL691" s="120"/>
      <c r="AM691" s="120"/>
    </row>
    <row r="692" spans="1:39" ht="15.75" thickBot="1" x14ac:dyDescent="0.3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120"/>
      <c r="AL692" s="120"/>
      <c r="AM692" s="120"/>
    </row>
    <row r="693" spans="1:39" ht="15.75" thickBot="1" x14ac:dyDescent="0.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120"/>
      <c r="AL693" s="120"/>
      <c r="AM693" s="120"/>
    </row>
    <row r="694" spans="1:39" ht="15.75" thickBot="1" x14ac:dyDescent="0.3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120"/>
      <c r="AL694" s="120"/>
      <c r="AM694" s="120"/>
    </row>
    <row r="695" spans="1:39" ht="15.75" thickBot="1" x14ac:dyDescent="0.3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120"/>
      <c r="AL695" s="120"/>
      <c r="AM695" s="120"/>
    </row>
    <row r="696" spans="1:39" ht="15.75" thickBot="1" x14ac:dyDescent="0.3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120"/>
      <c r="AL696" s="120"/>
      <c r="AM696" s="120"/>
    </row>
    <row r="697" spans="1:39" ht="15.75" thickBot="1" x14ac:dyDescent="0.3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120"/>
      <c r="AL697" s="120"/>
      <c r="AM697" s="120"/>
    </row>
    <row r="698" spans="1:39" ht="15.75" thickBot="1" x14ac:dyDescent="0.3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120"/>
      <c r="AL698" s="120"/>
      <c r="AM698" s="120"/>
    </row>
    <row r="699" spans="1:39" ht="15.75" thickBot="1" x14ac:dyDescent="0.3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120"/>
      <c r="AL699" s="120"/>
      <c r="AM699" s="120"/>
    </row>
    <row r="700" spans="1:39" ht="15.75" thickBot="1" x14ac:dyDescent="0.3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120"/>
      <c r="AL700" s="120"/>
      <c r="AM700" s="120"/>
    </row>
    <row r="701" spans="1:39" ht="15.75" thickBot="1" x14ac:dyDescent="0.3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120"/>
      <c r="AL701" s="120"/>
      <c r="AM701" s="120"/>
    </row>
    <row r="702" spans="1:39" ht="15.75" thickBot="1" x14ac:dyDescent="0.3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120"/>
      <c r="AL702" s="120"/>
      <c r="AM702" s="120"/>
    </row>
    <row r="703" spans="1:39" ht="15.75" thickBot="1" x14ac:dyDescent="0.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120"/>
      <c r="AL703" s="120"/>
      <c r="AM703" s="120"/>
    </row>
    <row r="704" spans="1:39" ht="15.75" thickBot="1" x14ac:dyDescent="0.3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120"/>
      <c r="AL704" s="120"/>
      <c r="AM704" s="120"/>
    </row>
    <row r="705" spans="1:39" ht="15.75" thickBot="1" x14ac:dyDescent="0.3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120"/>
      <c r="AL705" s="120"/>
      <c r="AM705" s="120"/>
    </row>
    <row r="706" spans="1:39" ht="15.75" thickBot="1" x14ac:dyDescent="0.3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120"/>
      <c r="AL706" s="120"/>
      <c r="AM706" s="120"/>
    </row>
    <row r="707" spans="1:39" ht="15.75" thickBot="1" x14ac:dyDescent="0.3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120"/>
      <c r="AL707" s="120"/>
      <c r="AM707" s="120"/>
    </row>
    <row r="708" spans="1:39" ht="15.75" thickBot="1" x14ac:dyDescent="0.3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120"/>
      <c r="AL708" s="120"/>
      <c r="AM708" s="120"/>
    </row>
    <row r="709" spans="1:39" ht="15.75" thickBot="1" x14ac:dyDescent="0.3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120"/>
      <c r="AL709" s="120"/>
      <c r="AM709" s="120"/>
    </row>
    <row r="710" spans="1:39" ht="15.75" thickBot="1" x14ac:dyDescent="0.3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120"/>
      <c r="AL710" s="120"/>
      <c r="AM710" s="120"/>
    </row>
    <row r="711" spans="1:39" ht="15.75" thickBot="1" x14ac:dyDescent="0.3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120"/>
      <c r="AL711" s="120"/>
      <c r="AM711" s="120"/>
    </row>
    <row r="712" spans="1:39" ht="15.75" thickBot="1" x14ac:dyDescent="0.3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120"/>
      <c r="AL712" s="120"/>
      <c r="AM712" s="120"/>
    </row>
    <row r="713" spans="1:39" ht="15.75" thickBot="1" x14ac:dyDescent="0.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120"/>
      <c r="AL713" s="120"/>
      <c r="AM713" s="120"/>
    </row>
    <row r="714" spans="1:39" ht="15.75" thickBot="1" x14ac:dyDescent="0.3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120"/>
      <c r="AL714" s="120"/>
      <c r="AM714" s="120"/>
    </row>
    <row r="715" spans="1:39" ht="15.75" thickBot="1" x14ac:dyDescent="0.3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120"/>
      <c r="AL715" s="120"/>
      <c r="AM715" s="120"/>
    </row>
    <row r="716" spans="1:39" ht="15.75" thickBot="1" x14ac:dyDescent="0.3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120"/>
      <c r="AL716" s="120"/>
      <c r="AM716" s="120"/>
    </row>
    <row r="717" spans="1:39" ht="15.75" thickBot="1" x14ac:dyDescent="0.3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120"/>
      <c r="AL717" s="120"/>
      <c r="AM717" s="120"/>
    </row>
    <row r="718" spans="1:39" ht="15.75" thickBot="1" x14ac:dyDescent="0.3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120"/>
      <c r="AL718" s="120"/>
      <c r="AM718" s="120"/>
    </row>
    <row r="719" spans="1:39" ht="15.75" thickBot="1" x14ac:dyDescent="0.3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120"/>
      <c r="AL719" s="120"/>
      <c r="AM719" s="120"/>
    </row>
    <row r="720" spans="1:39" ht="15.75" thickBot="1" x14ac:dyDescent="0.3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120"/>
      <c r="AL720" s="120"/>
      <c r="AM720" s="120"/>
    </row>
    <row r="721" spans="1:39" ht="15.75" thickBot="1" x14ac:dyDescent="0.3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120"/>
      <c r="AL721" s="120"/>
      <c r="AM721" s="120"/>
    </row>
    <row r="722" spans="1:39" ht="15.75" thickBot="1" x14ac:dyDescent="0.3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120"/>
      <c r="AL722" s="120"/>
      <c r="AM722" s="120"/>
    </row>
    <row r="723" spans="1:39" ht="15.75" thickBot="1" x14ac:dyDescent="0.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120"/>
      <c r="AL723" s="120"/>
      <c r="AM723" s="120"/>
    </row>
    <row r="724" spans="1:39" ht="15.75" thickBot="1" x14ac:dyDescent="0.3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120"/>
      <c r="AL724" s="120"/>
      <c r="AM724" s="120"/>
    </row>
    <row r="725" spans="1:39" ht="15.75" thickBot="1" x14ac:dyDescent="0.3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120"/>
      <c r="AL725" s="120"/>
      <c r="AM725" s="120"/>
    </row>
    <row r="726" spans="1:39" ht="15.75" thickBot="1" x14ac:dyDescent="0.3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120"/>
      <c r="AL726" s="120"/>
      <c r="AM726" s="120"/>
    </row>
    <row r="727" spans="1:39" ht="15.75" thickBot="1" x14ac:dyDescent="0.3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120"/>
      <c r="AL727" s="120"/>
      <c r="AM727" s="120"/>
    </row>
    <row r="728" spans="1:39" ht="15.75" thickBot="1" x14ac:dyDescent="0.3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120"/>
      <c r="AL728" s="120"/>
      <c r="AM728" s="120"/>
    </row>
    <row r="729" spans="1:39" ht="15.75" thickBot="1" x14ac:dyDescent="0.3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120"/>
      <c r="AL729" s="120"/>
      <c r="AM729" s="120"/>
    </row>
    <row r="730" spans="1:39" ht="15.75" thickBot="1" x14ac:dyDescent="0.3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120"/>
      <c r="AL730" s="120"/>
      <c r="AM730" s="120"/>
    </row>
    <row r="731" spans="1:39" ht="15.75" thickBot="1" x14ac:dyDescent="0.3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120"/>
      <c r="AL731" s="120"/>
      <c r="AM731" s="120"/>
    </row>
    <row r="732" spans="1:39" ht="15.75" thickBot="1" x14ac:dyDescent="0.3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120"/>
      <c r="AL732" s="120"/>
      <c r="AM732" s="120"/>
    </row>
    <row r="733" spans="1:39" ht="15.75" thickBot="1" x14ac:dyDescent="0.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120"/>
      <c r="AL733" s="120"/>
      <c r="AM733" s="120"/>
    </row>
    <row r="734" spans="1:39" ht="15.75" thickBot="1" x14ac:dyDescent="0.3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120"/>
      <c r="AL734" s="120"/>
      <c r="AM734" s="120"/>
    </row>
    <row r="735" spans="1:39" ht="15.75" thickBot="1" x14ac:dyDescent="0.3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120"/>
      <c r="AL735" s="120"/>
      <c r="AM735" s="120"/>
    </row>
    <row r="736" spans="1:39" ht="15.75" thickBot="1" x14ac:dyDescent="0.3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120"/>
      <c r="AL736" s="120"/>
      <c r="AM736" s="120"/>
    </row>
    <row r="737" spans="1:39" ht="15.75" thickBot="1" x14ac:dyDescent="0.3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120"/>
      <c r="AL737" s="120"/>
      <c r="AM737" s="120"/>
    </row>
    <row r="738" spans="1:39" ht="15.75" thickBot="1" x14ac:dyDescent="0.3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120"/>
      <c r="AL738" s="120"/>
      <c r="AM738" s="120"/>
    </row>
    <row r="739" spans="1:39" ht="15.75" thickBot="1" x14ac:dyDescent="0.3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120"/>
      <c r="AL739" s="120"/>
      <c r="AM739" s="120"/>
    </row>
    <row r="740" spans="1:39" ht="15.75" thickBot="1" x14ac:dyDescent="0.3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120"/>
      <c r="AL740" s="120"/>
      <c r="AM740" s="120"/>
    </row>
    <row r="741" spans="1:39" ht="15.75" thickBot="1" x14ac:dyDescent="0.3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120"/>
      <c r="AL741" s="120"/>
      <c r="AM741" s="120"/>
    </row>
    <row r="742" spans="1:39" ht="15.75" thickBot="1" x14ac:dyDescent="0.3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120"/>
      <c r="AL742" s="120"/>
      <c r="AM742" s="120"/>
    </row>
    <row r="743" spans="1:39" ht="15.75" thickBot="1" x14ac:dyDescent="0.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120"/>
      <c r="AL743" s="120"/>
      <c r="AM743" s="120"/>
    </row>
    <row r="744" spans="1:39" ht="15.75" thickBot="1" x14ac:dyDescent="0.3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120"/>
      <c r="AL744" s="120"/>
      <c r="AM744" s="120"/>
    </row>
    <row r="745" spans="1:39" ht="15.75" thickBot="1" x14ac:dyDescent="0.3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120"/>
      <c r="AL745" s="120"/>
      <c r="AM745" s="120"/>
    </row>
    <row r="746" spans="1:39" ht="15.75" thickBot="1" x14ac:dyDescent="0.3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120"/>
      <c r="AL746" s="120"/>
      <c r="AM746" s="120"/>
    </row>
    <row r="747" spans="1:39" ht="15.75" thickBot="1" x14ac:dyDescent="0.3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120"/>
      <c r="AL747" s="120"/>
      <c r="AM747" s="120"/>
    </row>
    <row r="748" spans="1:39" ht="15.75" thickBot="1" x14ac:dyDescent="0.3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120"/>
      <c r="AL748" s="120"/>
      <c r="AM748" s="120"/>
    </row>
    <row r="749" spans="1:39" ht="15.75" thickBot="1" x14ac:dyDescent="0.3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120"/>
      <c r="AL749" s="120"/>
      <c r="AM749" s="120"/>
    </row>
    <row r="750" spans="1:39" ht="15.75" thickBot="1" x14ac:dyDescent="0.3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120"/>
      <c r="AL750" s="120"/>
      <c r="AM750" s="120"/>
    </row>
    <row r="751" spans="1:39" ht="15.75" thickBot="1" x14ac:dyDescent="0.3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120"/>
      <c r="AL751" s="120"/>
      <c r="AM751" s="120"/>
    </row>
    <row r="752" spans="1:39" ht="15.75" thickBot="1" x14ac:dyDescent="0.3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120"/>
      <c r="AL752" s="120"/>
      <c r="AM752" s="120"/>
    </row>
    <row r="753" spans="1:39" ht="15.75" thickBot="1" x14ac:dyDescent="0.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120"/>
      <c r="AL753" s="120"/>
      <c r="AM753" s="120"/>
    </row>
    <row r="754" spans="1:39" ht="15.75" thickBot="1" x14ac:dyDescent="0.3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120"/>
      <c r="AL754" s="120"/>
      <c r="AM754" s="120"/>
    </row>
    <row r="755" spans="1:39" ht="15.75" thickBot="1" x14ac:dyDescent="0.3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120"/>
      <c r="AL755" s="120"/>
      <c r="AM755" s="120"/>
    </row>
    <row r="756" spans="1:39" ht="15.75" thickBot="1" x14ac:dyDescent="0.3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120"/>
      <c r="AL756" s="120"/>
      <c r="AM756" s="120"/>
    </row>
    <row r="757" spans="1:39" ht="15.75" thickBot="1" x14ac:dyDescent="0.3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120"/>
      <c r="AL757" s="120"/>
      <c r="AM757" s="120"/>
    </row>
    <row r="758" spans="1:39" ht="15.75" thickBot="1" x14ac:dyDescent="0.3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120"/>
      <c r="AL758" s="120"/>
      <c r="AM758" s="120"/>
    </row>
    <row r="759" spans="1:39" ht="15.75" thickBot="1" x14ac:dyDescent="0.3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120"/>
      <c r="AL759" s="120"/>
      <c r="AM759" s="120"/>
    </row>
    <row r="760" spans="1:39" ht="15.75" thickBot="1" x14ac:dyDescent="0.3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120"/>
      <c r="AL760" s="120"/>
      <c r="AM760" s="120"/>
    </row>
    <row r="761" spans="1:39" ht="15.75" thickBot="1" x14ac:dyDescent="0.3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120"/>
      <c r="AL761" s="120"/>
      <c r="AM761" s="120"/>
    </row>
    <row r="762" spans="1:39" ht="15.75" thickBot="1" x14ac:dyDescent="0.3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120"/>
      <c r="AL762" s="120"/>
      <c r="AM762" s="120"/>
    </row>
    <row r="763" spans="1:39" ht="15.75" thickBot="1" x14ac:dyDescent="0.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120"/>
      <c r="AL763" s="120"/>
      <c r="AM763" s="120"/>
    </row>
    <row r="764" spans="1:39" ht="15.75" thickBot="1" x14ac:dyDescent="0.3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120"/>
      <c r="AL764" s="120"/>
      <c r="AM764" s="120"/>
    </row>
    <row r="765" spans="1:39" ht="15.75" thickBot="1" x14ac:dyDescent="0.3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120"/>
      <c r="AL765" s="120"/>
      <c r="AM765" s="120"/>
    </row>
    <row r="766" spans="1:39" ht="15.75" thickBot="1" x14ac:dyDescent="0.3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120"/>
      <c r="AL766" s="120"/>
      <c r="AM766" s="120"/>
    </row>
    <row r="767" spans="1:39" ht="15.75" thickBot="1" x14ac:dyDescent="0.3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120"/>
      <c r="AL767" s="120"/>
      <c r="AM767" s="120"/>
    </row>
    <row r="768" spans="1:39" ht="15.75" thickBot="1" x14ac:dyDescent="0.3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120"/>
      <c r="AL768" s="120"/>
      <c r="AM768" s="120"/>
    </row>
    <row r="769" spans="1:39" ht="15.75" thickBot="1" x14ac:dyDescent="0.3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120"/>
      <c r="AL769" s="120"/>
      <c r="AM769" s="120"/>
    </row>
    <row r="770" spans="1:39" ht="15.75" thickBot="1" x14ac:dyDescent="0.3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120"/>
      <c r="AL770" s="120"/>
      <c r="AM770" s="120"/>
    </row>
    <row r="771" spans="1:39" ht="15.75" thickBot="1" x14ac:dyDescent="0.3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120"/>
      <c r="AL771" s="120"/>
      <c r="AM771" s="120"/>
    </row>
    <row r="772" spans="1:39" ht="15.75" thickBot="1" x14ac:dyDescent="0.3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120"/>
      <c r="AL772" s="120"/>
      <c r="AM772" s="120"/>
    </row>
    <row r="773" spans="1:39" ht="15.75" thickBot="1" x14ac:dyDescent="0.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120"/>
      <c r="AL773" s="120"/>
      <c r="AM773" s="120"/>
    </row>
    <row r="774" spans="1:39" ht="15.75" thickBot="1" x14ac:dyDescent="0.3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120"/>
      <c r="AL774" s="120"/>
      <c r="AM774" s="120"/>
    </row>
    <row r="775" spans="1:39" ht="15.75" thickBot="1" x14ac:dyDescent="0.3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120"/>
      <c r="AL775" s="120"/>
      <c r="AM775" s="120"/>
    </row>
    <row r="776" spans="1:39" ht="15.75" thickBot="1" x14ac:dyDescent="0.3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120"/>
      <c r="AL776" s="120"/>
      <c r="AM776" s="120"/>
    </row>
    <row r="777" spans="1:39" ht="15.75" thickBot="1" x14ac:dyDescent="0.3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120"/>
      <c r="AL777" s="120"/>
      <c r="AM777" s="120"/>
    </row>
    <row r="778" spans="1:39" ht="15.75" thickBot="1" x14ac:dyDescent="0.3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120"/>
      <c r="AL778" s="120"/>
      <c r="AM778" s="120"/>
    </row>
    <row r="779" spans="1:39" ht="15.75" thickBot="1" x14ac:dyDescent="0.3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120"/>
      <c r="AL779" s="120"/>
      <c r="AM779" s="120"/>
    </row>
    <row r="780" spans="1:39" ht="15.75" thickBot="1" x14ac:dyDescent="0.3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120"/>
      <c r="AL780" s="120"/>
      <c r="AM780" s="120"/>
    </row>
    <row r="781" spans="1:39" ht="15.75" thickBot="1" x14ac:dyDescent="0.3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120"/>
      <c r="AL781" s="120"/>
      <c r="AM781" s="120"/>
    </row>
    <row r="782" spans="1:39" ht="15.75" thickBot="1" x14ac:dyDescent="0.3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120"/>
      <c r="AL782" s="120"/>
      <c r="AM782" s="120"/>
    </row>
    <row r="783" spans="1:39" ht="15.75" thickBot="1" x14ac:dyDescent="0.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120"/>
      <c r="AL783" s="120"/>
      <c r="AM783" s="120"/>
    </row>
    <row r="784" spans="1:39" ht="15.75" thickBot="1" x14ac:dyDescent="0.3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120"/>
      <c r="AL784" s="120"/>
      <c r="AM784" s="120"/>
    </row>
    <row r="785" spans="1:39" ht="15.75" thickBot="1" x14ac:dyDescent="0.3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120"/>
      <c r="AL785" s="120"/>
      <c r="AM785" s="120"/>
    </row>
    <row r="786" spans="1:39" ht="15.75" thickBot="1" x14ac:dyDescent="0.3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120"/>
      <c r="AL786" s="120"/>
      <c r="AM786" s="120"/>
    </row>
    <row r="787" spans="1:39" ht="15.75" thickBot="1" x14ac:dyDescent="0.3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120"/>
      <c r="AL787" s="120"/>
      <c r="AM787" s="120"/>
    </row>
    <row r="788" spans="1:39" ht="15.75" thickBot="1" x14ac:dyDescent="0.3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120"/>
      <c r="AL788" s="120"/>
      <c r="AM788" s="120"/>
    </row>
    <row r="789" spans="1:39" ht="15.75" thickBot="1" x14ac:dyDescent="0.3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120"/>
      <c r="AL789" s="120"/>
      <c r="AM789" s="120"/>
    </row>
    <row r="790" spans="1:39" ht="15.75" thickBot="1" x14ac:dyDescent="0.3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120"/>
      <c r="AL790" s="120"/>
      <c r="AM790" s="120"/>
    </row>
    <row r="791" spans="1:39" ht="15.75" thickBot="1" x14ac:dyDescent="0.3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120"/>
      <c r="AL791" s="120"/>
      <c r="AM791" s="120"/>
    </row>
    <row r="792" spans="1:39" ht="15.75" thickBot="1" x14ac:dyDescent="0.3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120"/>
      <c r="AL792" s="120"/>
      <c r="AM792" s="120"/>
    </row>
    <row r="793" spans="1:39" ht="15.75" thickBot="1" x14ac:dyDescent="0.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120"/>
      <c r="AL793" s="120"/>
      <c r="AM793" s="120"/>
    </row>
    <row r="794" spans="1:39" ht="15.75" thickBot="1" x14ac:dyDescent="0.3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120"/>
      <c r="AL794" s="120"/>
      <c r="AM794" s="120"/>
    </row>
    <row r="795" spans="1:39" ht="15.75" thickBot="1" x14ac:dyDescent="0.3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120"/>
      <c r="AL795" s="120"/>
      <c r="AM795" s="120"/>
    </row>
    <row r="796" spans="1:39" ht="15.75" thickBot="1" x14ac:dyDescent="0.3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120"/>
      <c r="AL796" s="120"/>
      <c r="AM796" s="120"/>
    </row>
    <row r="797" spans="1:39" ht="15.75" thickBot="1" x14ac:dyDescent="0.3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120"/>
      <c r="AL797" s="120"/>
      <c r="AM797" s="120"/>
    </row>
    <row r="798" spans="1:39" ht="15.75" thickBot="1" x14ac:dyDescent="0.3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120"/>
      <c r="AL798" s="120"/>
      <c r="AM798" s="120"/>
    </row>
    <row r="799" spans="1:39" ht="15.75" thickBot="1" x14ac:dyDescent="0.3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120"/>
      <c r="AL799" s="120"/>
      <c r="AM799" s="120"/>
    </row>
    <row r="800" spans="1:39" ht="15.75" thickBot="1" x14ac:dyDescent="0.3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120"/>
      <c r="AL800" s="120"/>
      <c r="AM800" s="120"/>
    </row>
    <row r="801" spans="1:39" ht="15.75" thickBot="1" x14ac:dyDescent="0.3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120"/>
      <c r="AL801" s="120"/>
      <c r="AM801" s="120"/>
    </row>
    <row r="802" spans="1:39" ht="15.75" thickBot="1" x14ac:dyDescent="0.3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120"/>
      <c r="AL802" s="120"/>
      <c r="AM802" s="120"/>
    </row>
    <row r="803" spans="1:39" ht="15.75" thickBot="1" x14ac:dyDescent="0.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120"/>
      <c r="AL803" s="120"/>
      <c r="AM803" s="120"/>
    </row>
    <row r="804" spans="1:39" ht="15.75" thickBot="1" x14ac:dyDescent="0.3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120"/>
      <c r="AL804" s="120"/>
      <c r="AM804" s="120"/>
    </row>
    <row r="805" spans="1:39" ht="15.75" thickBot="1" x14ac:dyDescent="0.3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120"/>
      <c r="AL805" s="120"/>
      <c r="AM805" s="120"/>
    </row>
    <row r="806" spans="1:39" ht="15.75" thickBot="1" x14ac:dyDescent="0.3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120"/>
      <c r="AL806" s="120"/>
      <c r="AM806" s="120"/>
    </row>
    <row r="807" spans="1:39" ht="15.75" thickBot="1" x14ac:dyDescent="0.3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120"/>
      <c r="AL807" s="120"/>
      <c r="AM807" s="120"/>
    </row>
    <row r="808" spans="1:39" ht="15.75" thickBot="1" x14ac:dyDescent="0.3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120"/>
      <c r="AL808" s="120"/>
      <c r="AM808" s="120"/>
    </row>
    <row r="809" spans="1:39" ht="15.75" thickBot="1" x14ac:dyDescent="0.3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120"/>
      <c r="AL809" s="120"/>
      <c r="AM809" s="120"/>
    </row>
    <row r="810" spans="1:39" ht="15.75" thickBot="1" x14ac:dyDescent="0.3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120"/>
      <c r="AL810" s="120"/>
      <c r="AM810" s="120"/>
    </row>
    <row r="811" spans="1:39" ht="15.75" thickBot="1" x14ac:dyDescent="0.3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120"/>
      <c r="AL811" s="120"/>
      <c r="AM811" s="120"/>
    </row>
    <row r="812" spans="1:39" ht="15.75" thickBot="1" x14ac:dyDescent="0.3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120"/>
      <c r="AL812" s="120"/>
      <c r="AM812" s="120"/>
    </row>
    <row r="813" spans="1:39" ht="15.75" thickBot="1" x14ac:dyDescent="0.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120"/>
      <c r="AL813" s="120"/>
      <c r="AM813" s="120"/>
    </row>
    <row r="814" spans="1:39" ht="15.75" thickBot="1" x14ac:dyDescent="0.3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120"/>
      <c r="AL814" s="120"/>
      <c r="AM814" s="120"/>
    </row>
    <row r="815" spans="1:39" ht="15.75" thickBot="1" x14ac:dyDescent="0.3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120"/>
      <c r="AL815" s="120"/>
      <c r="AM815" s="120"/>
    </row>
    <row r="816" spans="1:39" ht="15.75" thickBot="1" x14ac:dyDescent="0.3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120"/>
      <c r="AL816" s="120"/>
      <c r="AM816" s="120"/>
    </row>
    <row r="817" spans="1:39" ht="15.75" thickBot="1" x14ac:dyDescent="0.3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120"/>
      <c r="AL817" s="120"/>
      <c r="AM817" s="120"/>
    </row>
    <row r="818" spans="1:39" ht="15.75" thickBot="1" x14ac:dyDescent="0.3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120"/>
      <c r="AL818" s="120"/>
      <c r="AM818" s="120"/>
    </row>
    <row r="819" spans="1:39" ht="15.75" thickBot="1" x14ac:dyDescent="0.3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120"/>
      <c r="AL819" s="120"/>
      <c r="AM819" s="120"/>
    </row>
    <row r="820" spans="1:39" ht="15.75" thickBot="1" x14ac:dyDescent="0.3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120"/>
      <c r="AL820" s="120"/>
      <c r="AM820" s="120"/>
    </row>
    <row r="821" spans="1:39" ht="15.75" thickBot="1" x14ac:dyDescent="0.3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120"/>
      <c r="AL821" s="120"/>
      <c r="AM821" s="120"/>
    </row>
    <row r="822" spans="1:39" ht="15.75" thickBot="1" x14ac:dyDescent="0.3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120"/>
      <c r="AL822" s="120"/>
      <c r="AM822" s="120"/>
    </row>
    <row r="823" spans="1:39" ht="15.75" thickBot="1" x14ac:dyDescent="0.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120"/>
      <c r="AL823" s="120"/>
      <c r="AM823" s="120"/>
    </row>
    <row r="824" spans="1:39" ht="15.75" thickBot="1" x14ac:dyDescent="0.3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120"/>
      <c r="AL824" s="120"/>
      <c r="AM824" s="120"/>
    </row>
    <row r="825" spans="1:39" ht="15.75" thickBot="1" x14ac:dyDescent="0.3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120"/>
      <c r="AL825" s="120"/>
      <c r="AM825" s="120"/>
    </row>
    <row r="826" spans="1:39" ht="15.75" thickBot="1" x14ac:dyDescent="0.3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120"/>
      <c r="AL826" s="120"/>
      <c r="AM826" s="120"/>
    </row>
    <row r="827" spans="1:39" ht="15.75" thickBot="1" x14ac:dyDescent="0.3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120"/>
      <c r="AL827" s="120"/>
      <c r="AM827" s="120"/>
    </row>
    <row r="828" spans="1:39" ht="15.75" thickBot="1" x14ac:dyDescent="0.3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120"/>
      <c r="AL828" s="120"/>
      <c r="AM828" s="120"/>
    </row>
    <row r="829" spans="1:39" ht="15.75" thickBot="1" x14ac:dyDescent="0.3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120"/>
      <c r="AL829" s="120"/>
      <c r="AM829" s="120"/>
    </row>
    <row r="830" spans="1:39" ht="15.75" thickBot="1" x14ac:dyDescent="0.3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120"/>
      <c r="AL830" s="120"/>
      <c r="AM830" s="120"/>
    </row>
    <row r="831" spans="1:39" ht="15.75" thickBot="1" x14ac:dyDescent="0.3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120"/>
      <c r="AL831" s="120"/>
      <c r="AM831" s="120"/>
    </row>
    <row r="832" spans="1:39" ht="15.75" thickBot="1" x14ac:dyDescent="0.3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120"/>
      <c r="AL832" s="120"/>
      <c r="AM832" s="120"/>
    </row>
    <row r="833" spans="1:39" ht="15.75" thickBot="1" x14ac:dyDescent="0.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120"/>
      <c r="AL833" s="120"/>
      <c r="AM833" s="120"/>
    </row>
    <row r="834" spans="1:39" ht="15.75" thickBot="1" x14ac:dyDescent="0.3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120"/>
      <c r="AL834" s="120"/>
      <c r="AM834" s="120"/>
    </row>
    <row r="835" spans="1:39" ht="15.75" thickBot="1" x14ac:dyDescent="0.3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120"/>
      <c r="AL835" s="120"/>
      <c r="AM835" s="120"/>
    </row>
    <row r="836" spans="1:39" ht="15.75" thickBot="1" x14ac:dyDescent="0.3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120"/>
      <c r="AL836" s="120"/>
      <c r="AM836" s="120"/>
    </row>
    <row r="837" spans="1:39" ht="15.75" thickBot="1" x14ac:dyDescent="0.3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120"/>
      <c r="AL837" s="120"/>
      <c r="AM837" s="120"/>
    </row>
    <row r="838" spans="1:39" ht="15.75" thickBot="1" x14ac:dyDescent="0.3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120"/>
      <c r="AL838" s="120"/>
      <c r="AM838" s="120"/>
    </row>
    <row r="839" spans="1:39" ht="15.75" thickBot="1" x14ac:dyDescent="0.3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120"/>
      <c r="AL839" s="120"/>
      <c r="AM839" s="120"/>
    </row>
    <row r="840" spans="1:39" ht="15.75" thickBot="1" x14ac:dyDescent="0.3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120"/>
      <c r="AL840" s="120"/>
      <c r="AM840" s="120"/>
    </row>
    <row r="841" spans="1:39" ht="15.75" thickBot="1" x14ac:dyDescent="0.3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120"/>
      <c r="AL841" s="120"/>
      <c r="AM841" s="120"/>
    </row>
    <row r="842" spans="1:39" ht="15.75" thickBot="1" x14ac:dyDescent="0.3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120"/>
      <c r="AL842" s="120"/>
      <c r="AM842" s="120"/>
    </row>
    <row r="843" spans="1:39" ht="15.75" thickBot="1" x14ac:dyDescent="0.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120"/>
      <c r="AL843" s="120"/>
      <c r="AM843" s="120"/>
    </row>
    <row r="844" spans="1:39" ht="15.75" thickBot="1" x14ac:dyDescent="0.3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120"/>
      <c r="AL844" s="120"/>
      <c r="AM844" s="120"/>
    </row>
    <row r="845" spans="1:39" ht="15.75" thickBot="1" x14ac:dyDescent="0.3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120"/>
      <c r="AL845" s="120"/>
      <c r="AM845" s="120"/>
    </row>
    <row r="846" spans="1:39" ht="15.75" thickBot="1" x14ac:dyDescent="0.3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120"/>
      <c r="AL846" s="120"/>
      <c r="AM846" s="120"/>
    </row>
    <row r="847" spans="1:39" ht="15.75" thickBot="1" x14ac:dyDescent="0.3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120"/>
      <c r="AL847" s="120"/>
      <c r="AM847" s="120"/>
    </row>
    <row r="848" spans="1:39" ht="15.75" thickBot="1" x14ac:dyDescent="0.3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120"/>
      <c r="AL848" s="120"/>
      <c r="AM848" s="120"/>
    </row>
    <row r="849" spans="1:39" ht="15.75" thickBot="1" x14ac:dyDescent="0.3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120"/>
      <c r="AL849" s="120"/>
      <c r="AM849" s="120"/>
    </row>
    <row r="850" spans="1:39" ht="15.75" thickBot="1" x14ac:dyDescent="0.3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120"/>
      <c r="AL850" s="120"/>
      <c r="AM850" s="120"/>
    </row>
    <row r="851" spans="1:39" ht="15.75" thickBot="1" x14ac:dyDescent="0.3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120"/>
      <c r="AL851" s="120"/>
      <c r="AM851" s="120"/>
    </row>
    <row r="852" spans="1:39" ht="15.75" thickBot="1" x14ac:dyDescent="0.3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120"/>
      <c r="AL852" s="120"/>
      <c r="AM852" s="120"/>
    </row>
    <row r="853" spans="1:39" ht="15.75" thickBot="1" x14ac:dyDescent="0.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120"/>
      <c r="AL853" s="120"/>
      <c r="AM853" s="120"/>
    </row>
    <row r="854" spans="1:39" ht="15.75" thickBot="1" x14ac:dyDescent="0.3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120"/>
      <c r="AL854" s="120"/>
      <c r="AM854" s="120"/>
    </row>
    <row r="855" spans="1:39" ht="15.75" thickBot="1" x14ac:dyDescent="0.3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120"/>
      <c r="AL855" s="120"/>
      <c r="AM855" s="120"/>
    </row>
    <row r="856" spans="1:39" ht="15.75" thickBot="1" x14ac:dyDescent="0.3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120"/>
      <c r="AL856" s="120"/>
      <c r="AM856" s="120"/>
    </row>
    <row r="857" spans="1:39" ht="15.75" thickBot="1" x14ac:dyDescent="0.3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120"/>
      <c r="AL857" s="120"/>
      <c r="AM857" s="120"/>
    </row>
    <row r="858" spans="1:39" ht="15.75" thickBot="1" x14ac:dyDescent="0.3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120"/>
      <c r="AL858" s="120"/>
      <c r="AM858" s="120"/>
    </row>
    <row r="859" spans="1:39" ht="15.75" thickBot="1" x14ac:dyDescent="0.3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120"/>
      <c r="AL859" s="120"/>
      <c r="AM859" s="120"/>
    </row>
    <row r="860" spans="1:39" ht="15.75" thickBot="1" x14ac:dyDescent="0.3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120"/>
      <c r="AL860" s="120"/>
      <c r="AM860" s="120"/>
    </row>
    <row r="861" spans="1:39" ht="15.75" thickBot="1" x14ac:dyDescent="0.3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120"/>
      <c r="AL861" s="120"/>
      <c r="AM861" s="120"/>
    </row>
    <row r="862" spans="1:39" ht="15.75" thickBot="1" x14ac:dyDescent="0.3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120"/>
      <c r="AL862" s="120"/>
      <c r="AM862" s="120"/>
    </row>
    <row r="863" spans="1:39" ht="15.75" thickBot="1" x14ac:dyDescent="0.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120"/>
      <c r="AL863" s="120"/>
      <c r="AM863" s="120"/>
    </row>
    <row r="864" spans="1:39" ht="15.75" thickBot="1" x14ac:dyDescent="0.3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120"/>
      <c r="AL864" s="120"/>
      <c r="AM864" s="120"/>
    </row>
    <row r="865" spans="1:39" ht="15.75" thickBot="1" x14ac:dyDescent="0.3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120"/>
      <c r="AL865" s="120"/>
      <c r="AM865" s="120"/>
    </row>
    <row r="866" spans="1:39" ht="15.75" thickBot="1" x14ac:dyDescent="0.3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120"/>
      <c r="AL866" s="120"/>
      <c r="AM866" s="120"/>
    </row>
    <row r="867" spans="1:39" ht="15.75" thickBot="1" x14ac:dyDescent="0.3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120"/>
      <c r="AL867" s="120"/>
      <c r="AM867" s="120"/>
    </row>
    <row r="868" spans="1:39" ht="15.75" thickBot="1" x14ac:dyDescent="0.3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120"/>
      <c r="AL868" s="120"/>
      <c r="AM868" s="120"/>
    </row>
    <row r="869" spans="1:39" ht="15.75" thickBot="1" x14ac:dyDescent="0.3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120"/>
      <c r="AL869" s="120"/>
      <c r="AM869" s="120"/>
    </row>
    <row r="870" spans="1:39" ht="15.75" thickBot="1" x14ac:dyDescent="0.3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120"/>
      <c r="AL870" s="120"/>
      <c r="AM870" s="120"/>
    </row>
    <row r="871" spans="1:39" ht="15.75" thickBot="1" x14ac:dyDescent="0.3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120"/>
      <c r="AL871" s="120"/>
      <c r="AM871" s="120"/>
    </row>
    <row r="872" spans="1:39" ht="15.75" thickBot="1" x14ac:dyDescent="0.3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120"/>
      <c r="AL872" s="120"/>
      <c r="AM872" s="120"/>
    </row>
    <row r="873" spans="1:39" ht="15.75" thickBot="1" x14ac:dyDescent="0.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120"/>
      <c r="AL873" s="120"/>
      <c r="AM873" s="120"/>
    </row>
    <row r="874" spans="1:39" ht="15.75" thickBot="1" x14ac:dyDescent="0.3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120"/>
      <c r="AL874" s="120"/>
      <c r="AM874" s="120"/>
    </row>
    <row r="875" spans="1:39" ht="15.75" thickBot="1" x14ac:dyDescent="0.3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120"/>
      <c r="AL875" s="120"/>
      <c r="AM875" s="120"/>
    </row>
    <row r="876" spans="1:39" ht="15.75" thickBot="1" x14ac:dyDescent="0.3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120"/>
      <c r="AL876" s="120"/>
      <c r="AM876" s="120"/>
    </row>
    <row r="877" spans="1:39" ht="15.75" thickBot="1" x14ac:dyDescent="0.3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120"/>
      <c r="AL877" s="120"/>
      <c r="AM877" s="120"/>
    </row>
    <row r="878" spans="1:39" ht="15.75" thickBot="1" x14ac:dyDescent="0.3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120"/>
      <c r="AL878" s="120"/>
      <c r="AM878" s="120"/>
    </row>
    <row r="879" spans="1:39" ht="15.75" thickBot="1" x14ac:dyDescent="0.3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120"/>
      <c r="AL879" s="120"/>
      <c r="AM879" s="120"/>
    </row>
    <row r="880" spans="1:39" ht="15.75" thickBot="1" x14ac:dyDescent="0.3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120"/>
      <c r="AL880" s="120"/>
      <c r="AM880" s="120"/>
    </row>
    <row r="881" spans="1:39" ht="15.75" thickBot="1" x14ac:dyDescent="0.3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120"/>
      <c r="AL881" s="120"/>
      <c r="AM881" s="120"/>
    </row>
    <row r="882" spans="1:39" ht="15.75" thickBot="1" x14ac:dyDescent="0.3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120"/>
      <c r="AL882" s="120"/>
      <c r="AM882" s="120"/>
    </row>
    <row r="883" spans="1:39" ht="15.75" thickBot="1" x14ac:dyDescent="0.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120"/>
      <c r="AL883" s="120"/>
      <c r="AM883" s="120"/>
    </row>
    <row r="884" spans="1:39" ht="15.75" thickBot="1" x14ac:dyDescent="0.3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120"/>
      <c r="AL884" s="120"/>
      <c r="AM884" s="120"/>
    </row>
    <row r="885" spans="1:39" ht="15.75" thickBot="1" x14ac:dyDescent="0.3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120"/>
      <c r="AL885" s="120"/>
      <c r="AM885" s="120"/>
    </row>
    <row r="886" spans="1:39" ht="15.75" thickBot="1" x14ac:dyDescent="0.3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120"/>
      <c r="AL886" s="120"/>
      <c r="AM886" s="120"/>
    </row>
    <row r="887" spans="1:39" ht="15.75" thickBot="1" x14ac:dyDescent="0.3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120"/>
      <c r="AL887" s="120"/>
      <c r="AM887" s="120"/>
    </row>
    <row r="888" spans="1:39" ht="15.75" thickBot="1" x14ac:dyDescent="0.3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120"/>
      <c r="AL888" s="120"/>
      <c r="AM888" s="120"/>
    </row>
    <row r="889" spans="1:39" ht="15.75" thickBot="1" x14ac:dyDescent="0.3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120"/>
      <c r="AL889" s="120"/>
      <c r="AM889" s="120"/>
    </row>
    <row r="890" spans="1:39" ht="15.75" thickBot="1" x14ac:dyDescent="0.3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120"/>
      <c r="AL890" s="120"/>
      <c r="AM890" s="120"/>
    </row>
    <row r="891" spans="1:39" ht="15.75" thickBot="1" x14ac:dyDescent="0.3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120"/>
      <c r="AL891" s="120"/>
      <c r="AM891" s="120"/>
    </row>
    <row r="892" spans="1:39" ht="15.75" thickBot="1" x14ac:dyDescent="0.3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120"/>
      <c r="AL892" s="120"/>
      <c r="AM892" s="120"/>
    </row>
    <row r="893" spans="1:39" ht="15.75" thickBot="1" x14ac:dyDescent="0.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120"/>
      <c r="AL893" s="120"/>
      <c r="AM893" s="120"/>
    </row>
    <row r="894" spans="1:39" ht="15.75" thickBot="1" x14ac:dyDescent="0.3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120"/>
      <c r="AL894" s="120"/>
      <c r="AM894" s="120"/>
    </row>
    <row r="895" spans="1:39" ht="15.75" thickBot="1" x14ac:dyDescent="0.3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120"/>
      <c r="AL895" s="120"/>
      <c r="AM895" s="120"/>
    </row>
    <row r="896" spans="1:39" ht="15.75" thickBot="1" x14ac:dyDescent="0.3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120"/>
      <c r="AL896" s="120"/>
      <c r="AM896" s="120"/>
    </row>
    <row r="897" spans="1:39" ht="15.75" thickBot="1" x14ac:dyDescent="0.3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120"/>
      <c r="AL897" s="120"/>
      <c r="AM897" s="120"/>
    </row>
    <row r="898" spans="1:39" ht="15.75" thickBot="1" x14ac:dyDescent="0.3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120"/>
      <c r="AL898" s="120"/>
      <c r="AM898" s="120"/>
    </row>
    <row r="899" spans="1:39" ht="15.75" thickBot="1" x14ac:dyDescent="0.3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120"/>
      <c r="AL899" s="120"/>
      <c r="AM899" s="120"/>
    </row>
    <row r="900" spans="1:39" ht="15.75" thickBot="1" x14ac:dyDescent="0.3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120"/>
      <c r="AL900" s="120"/>
      <c r="AM900" s="120"/>
    </row>
    <row r="901" spans="1:39" ht="15.75" thickBot="1" x14ac:dyDescent="0.3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120"/>
      <c r="AL901" s="120"/>
      <c r="AM901" s="120"/>
    </row>
    <row r="902" spans="1:39" ht="15.75" thickBot="1" x14ac:dyDescent="0.3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120"/>
      <c r="AL902" s="120"/>
      <c r="AM902" s="120"/>
    </row>
    <row r="903" spans="1:39" ht="15.75" thickBot="1" x14ac:dyDescent="0.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120"/>
      <c r="AL903" s="120"/>
      <c r="AM903" s="120"/>
    </row>
    <row r="904" spans="1:39" ht="15.75" thickBot="1" x14ac:dyDescent="0.3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120"/>
      <c r="AL904" s="120"/>
      <c r="AM904" s="120"/>
    </row>
    <row r="905" spans="1:39" ht="15.75" thickBot="1" x14ac:dyDescent="0.3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120"/>
      <c r="AL905" s="120"/>
      <c r="AM905" s="120"/>
    </row>
    <row r="906" spans="1:39" ht="15.75" thickBot="1" x14ac:dyDescent="0.3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120"/>
      <c r="AL906" s="120"/>
      <c r="AM906" s="120"/>
    </row>
    <row r="907" spans="1:39" ht="15.75" thickBot="1" x14ac:dyDescent="0.3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120"/>
      <c r="AL907" s="120"/>
      <c r="AM907" s="120"/>
    </row>
    <row r="908" spans="1:39" ht="15.75" thickBot="1" x14ac:dyDescent="0.3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120"/>
      <c r="AL908" s="120"/>
      <c r="AM908" s="120"/>
    </row>
    <row r="909" spans="1:39" ht="15.75" thickBot="1" x14ac:dyDescent="0.3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120"/>
      <c r="AL909" s="120"/>
      <c r="AM909" s="120"/>
    </row>
    <row r="910" spans="1:39" ht="15.75" thickBot="1" x14ac:dyDescent="0.3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120"/>
      <c r="AL910" s="120"/>
      <c r="AM910" s="120"/>
    </row>
    <row r="911" spans="1:39" ht="15.75" thickBot="1" x14ac:dyDescent="0.3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120"/>
      <c r="AL911" s="120"/>
      <c r="AM911" s="120"/>
    </row>
    <row r="912" spans="1:39" ht="15.75" thickBot="1" x14ac:dyDescent="0.3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120"/>
      <c r="AL912" s="120"/>
      <c r="AM912" s="120"/>
    </row>
    <row r="913" spans="1:39" ht="15.75" thickBot="1" x14ac:dyDescent="0.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120"/>
      <c r="AL913" s="120"/>
      <c r="AM913" s="120"/>
    </row>
    <row r="914" spans="1:39" ht="15.75" thickBot="1" x14ac:dyDescent="0.3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120"/>
      <c r="AL914" s="120"/>
      <c r="AM914" s="120"/>
    </row>
    <row r="915" spans="1:39" ht="15.75" thickBot="1" x14ac:dyDescent="0.3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120"/>
      <c r="AL915" s="120"/>
      <c r="AM915" s="120"/>
    </row>
    <row r="916" spans="1:39" ht="15.75" thickBot="1" x14ac:dyDescent="0.3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120"/>
      <c r="AL916" s="120"/>
      <c r="AM916" s="120"/>
    </row>
    <row r="917" spans="1:39" ht="15.75" thickBot="1" x14ac:dyDescent="0.3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120"/>
      <c r="AL917" s="120"/>
      <c r="AM917" s="120"/>
    </row>
    <row r="918" spans="1:39" ht="15.75" thickBot="1" x14ac:dyDescent="0.3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120"/>
      <c r="AL918" s="120"/>
      <c r="AM918" s="120"/>
    </row>
    <row r="919" spans="1:39" ht="15.75" thickBot="1" x14ac:dyDescent="0.3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120"/>
      <c r="AL919" s="120"/>
      <c r="AM919" s="120"/>
    </row>
    <row r="920" spans="1:39" ht="15.75" thickBot="1" x14ac:dyDescent="0.3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120"/>
      <c r="AL920" s="120"/>
      <c r="AM920" s="120"/>
    </row>
    <row r="921" spans="1:39" ht="15.75" thickBot="1" x14ac:dyDescent="0.3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120"/>
      <c r="AL921" s="120"/>
      <c r="AM921" s="120"/>
    </row>
    <row r="922" spans="1:39" ht="15.75" thickBot="1" x14ac:dyDescent="0.3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120"/>
      <c r="AL922" s="120"/>
      <c r="AM922" s="120"/>
    </row>
    <row r="923" spans="1:39" ht="15.75" thickBot="1" x14ac:dyDescent="0.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120"/>
      <c r="AL923" s="120"/>
      <c r="AM923" s="120"/>
    </row>
    <row r="924" spans="1:39" ht="15.75" thickBot="1" x14ac:dyDescent="0.3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120"/>
      <c r="AL924" s="120"/>
      <c r="AM924" s="120"/>
    </row>
    <row r="925" spans="1:39" ht="15.75" thickBot="1" x14ac:dyDescent="0.3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120"/>
      <c r="AL925" s="120"/>
      <c r="AM925" s="120"/>
    </row>
    <row r="926" spans="1:39" ht="15.75" thickBot="1" x14ac:dyDescent="0.3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120"/>
      <c r="AL926" s="120"/>
      <c r="AM926" s="120"/>
    </row>
    <row r="927" spans="1:39" ht="15.75" thickBot="1" x14ac:dyDescent="0.3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120"/>
      <c r="AL927" s="120"/>
      <c r="AM927" s="120"/>
    </row>
    <row r="928" spans="1:39" ht="15.75" thickBot="1" x14ac:dyDescent="0.3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120"/>
      <c r="AL928" s="120"/>
      <c r="AM928" s="120"/>
    </row>
    <row r="929" spans="1:39" ht="15.75" thickBot="1" x14ac:dyDescent="0.3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120"/>
      <c r="AL929" s="120"/>
      <c r="AM929" s="120"/>
    </row>
    <row r="930" spans="1:39" ht="15.75" thickBot="1" x14ac:dyDescent="0.3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120"/>
      <c r="AL930" s="120"/>
      <c r="AM930" s="120"/>
    </row>
    <row r="931" spans="1:39" ht="15.75" thickBot="1" x14ac:dyDescent="0.3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120"/>
      <c r="AL931" s="120"/>
      <c r="AM931" s="120"/>
    </row>
    <row r="932" spans="1:39" ht="15.75" thickBot="1" x14ac:dyDescent="0.3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120"/>
      <c r="AL932" s="120"/>
      <c r="AM932" s="120"/>
    </row>
    <row r="933" spans="1:39" ht="15.75" thickBot="1" x14ac:dyDescent="0.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120"/>
      <c r="AL933" s="120"/>
      <c r="AM933" s="120"/>
    </row>
    <row r="934" spans="1:39" ht="15.75" thickBot="1" x14ac:dyDescent="0.3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120"/>
      <c r="AL934" s="120"/>
      <c r="AM934" s="120"/>
    </row>
    <row r="935" spans="1:39" ht="15.75" thickBot="1" x14ac:dyDescent="0.3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120"/>
      <c r="AL935" s="120"/>
      <c r="AM935" s="120"/>
    </row>
    <row r="936" spans="1:39" ht="15.75" thickBot="1" x14ac:dyDescent="0.3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120"/>
      <c r="AL936" s="120"/>
      <c r="AM936" s="120"/>
    </row>
    <row r="937" spans="1:39" ht="15.75" thickBot="1" x14ac:dyDescent="0.3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120"/>
      <c r="AL937" s="120"/>
      <c r="AM937" s="120"/>
    </row>
    <row r="938" spans="1:39" ht="15.75" thickBot="1" x14ac:dyDescent="0.3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120"/>
      <c r="AL938" s="120"/>
      <c r="AM938" s="120"/>
    </row>
    <row r="939" spans="1:39" ht="15.75" thickBot="1" x14ac:dyDescent="0.3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120"/>
      <c r="AL939" s="120"/>
      <c r="AM939" s="120"/>
    </row>
    <row r="940" spans="1:39" ht="15.75" thickBot="1" x14ac:dyDescent="0.3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120"/>
      <c r="AL940" s="120"/>
      <c r="AM940" s="120"/>
    </row>
    <row r="941" spans="1:39" ht="15.75" thickBot="1" x14ac:dyDescent="0.3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120"/>
      <c r="AL941" s="120"/>
      <c r="AM941" s="120"/>
    </row>
    <row r="942" spans="1:39" ht="15.75" thickBot="1" x14ac:dyDescent="0.3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120"/>
      <c r="AL942" s="120"/>
      <c r="AM942" s="120"/>
    </row>
    <row r="943" spans="1:39" ht="15.75" thickBot="1" x14ac:dyDescent="0.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120"/>
      <c r="AL943" s="120"/>
      <c r="AM943" s="120"/>
    </row>
    <row r="944" spans="1:39" ht="15.75" thickBot="1" x14ac:dyDescent="0.3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120"/>
      <c r="AL944" s="120"/>
      <c r="AM944" s="120"/>
    </row>
    <row r="945" spans="1:39" ht="15.75" thickBot="1" x14ac:dyDescent="0.3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120"/>
      <c r="AL945" s="120"/>
      <c r="AM945" s="120"/>
    </row>
    <row r="946" spans="1:39" ht="15.75" thickBot="1" x14ac:dyDescent="0.3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120"/>
      <c r="AL946" s="120"/>
      <c r="AM946" s="120"/>
    </row>
    <row r="947" spans="1:39" ht="15.75" thickBot="1" x14ac:dyDescent="0.3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120"/>
      <c r="AL947" s="120"/>
      <c r="AM947" s="120"/>
    </row>
    <row r="948" spans="1:39" ht="15.75" thickBot="1" x14ac:dyDescent="0.3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120"/>
      <c r="AL948" s="120"/>
      <c r="AM948" s="120"/>
    </row>
    <row r="949" spans="1:39" ht="15.75" thickBot="1" x14ac:dyDescent="0.3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120"/>
      <c r="AL949" s="120"/>
      <c r="AM949" s="120"/>
    </row>
    <row r="950" spans="1:39" ht="15.75" thickBot="1" x14ac:dyDescent="0.3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120"/>
      <c r="AL950" s="120"/>
      <c r="AM950" s="120"/>
    </row>
    <row r="951" spans="1:39" ht="15.75" thickBot="1" x14ac:dyDescent="0.3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120"/>
      <c r="AL951" s="120"/>
      <c r="AM951" s="120"/>
    </row>
    <row r="952" spans="1:39" ht="15.75" thickBot="1" x14ac:dyDescent="0.3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120"/>
      <c r="AL952" s="120"/>
      <c r="AM952" s="120"/>
    </row>
    <row r="953" spans="1:39" ht="15.75" thickBot="1" x14ac:dyDescent="0.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120"/>
      <c r="AL953" s="120"/>
      <c r="AM953" s="120"/>
    </row>
    <row r="954" spans="1:39" ht="15.75" thickBot="1" x14ac:dyDescent="0.3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120"/>
      <c r="AL954" s="120"/>
      <c r="AM954" s="120"/>
    </row>
    <row r="955" spans="1:39" ht="15.75" thickBot="1" x14ac:dyDescent="0.3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120"/>
      <c r="AL955" s="120"/>
      <c r="AM955" s="120"/>
    </row>
    <row r="956" spans="1:39" ht="15.75" thickBot="1" x14ac:dyDescent="0.3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120"/>
      <c r="AL956" s="120"/>
      <c r="AM956" s="120"/>
    </row>
    <row r="957" spans="1:39" ht="15.75" thickBot="1" x14ac:dyDescent="0.3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120"/>
      <c r="AL957" s="120"/>
      <c r="AM957" s="120"/>
    </row>
    <row r="958" spans="1:39" ht="15.75" thickBot="1" x14ac:dyDescent="0.3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120"/>
      <c r="AL958" s="120"/>
      <c r="AM958" s="120"/>
    </row>
    <row r="959" spans="1:39" ht="15.75" thickBot="1" x14ac:dyDescent="0.3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120"/>
      <c r="AL959" s="120"/>
      <c r="AM959" s="120"/>
    </row>
    <row r="960" spans="1:39" ht="15.75" thickBot="1" x14ac:dyDescent="0.3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120"/>
      <c r="AL960" s="120"/>
      <c r="AM960" s="120"/>
    </row>
    <row r="961" spans="1:39" ht="15.75" thickBot="1" x14ac:dyDescent="0.3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120"/>
      <c r="AL961" s="120"/>
      <c r="AM961" s="120"/>
    </row>
    <row r="962" spans="1:39" ht="15.75" thickBot="1" x14ac:dyDescent="0.3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120"/>
      <c r="AL962" s="120"/>
      <c r="AM962" s="120"/>
    </row>
    <row r="963" spans="1:39" ht="15.75" thickBot="1" x14ac:dyDescent="0.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120"/>
      <c r="AL963" s="120"/>
      <c r="AM963" s="120"/>
    </row>
    <row r="964" spans="1:39" ht="15.75" thickBot="1" x14ac:dyDescent="0.3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120"/>
      <c r="AL964" s="120"/>
      <c r="AM964" s="120"/>
    </row>
    <row r="965" spans="1:39" ht="15.75" thickBot="1" x14ac:dyDescent="0.3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120"/>
      <c r="AL965" s="120"/>
      <c r="AM965" s="120"/>
    </row>
    <row r="966" spans="1:39" ht="15.75" thickBot="1" x14ac:dyDescent="0.3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120"/>
      <c r="AL966" s="120"/>
      <c r="AM966" s="120"/>
    </row>
    <row r="967" spans="1:39" ht="15.75" thickBot="1" x14ac:dyDescent="0.3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120"/>
      <c r="AL967" s="120"/>
      <c r="AM967" s="120"/>
    </row>
    <row r="968" spans="1:39" ht="15.75" thickBot="1" x14ac:dyDescent="0.3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120"/>
      <c r="AL968" s="120"/>
      <c r="AM968" s="120"/>
    </row>
    <row r="969" spans="1:39" ht="15.75" thickBot="1" x14ac:dyDescent="0.3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120"/>
      <c r="AL969" s="120"/>
      <c r="AM969" s="120"/>
    </row>
    <row r="970" spans="1:39" ht="15.75" thickBot="1" x14ac:dyDescent="0.3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120"/>
      <c r="AL970" s="120"/>
      <c r="AM970" s="120"/>
    </row>
    <row r="971" spans="1:39" ht="15.75" thickBot="1" x14ac:dyDescent="0.3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120"/>
      <c r="AL971" s="120"/>
      <c r="AM971" s="120"/>
    </row>
    <row r="972" spans="1:39" ht="15.75" thickBot="1" x14ac:dyDescent="0.3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120"/>
      <c r="AL972" s="120"/>
      <c r="AM972" s="120"/>
    </row>
    <row r="973" spans="1:39" ht="15.75" thickBot="1" x14ac:dyDescent="0.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120"/>
      <c r="AL973" s="120"/>
      <c r="AM973" s="120"/>
    </row>
    <row r="974" spans="1:39" ht="15.75" thickBot="1" x14ac:dyDescent="0.3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120"/>
      <c r="AL974" s="120"/>
      <c r="AM974" s="120"/>
    </row>
    <row r="975" spans="1:39" ht="15.75" thickBot="1" x14ac:dyDescent="0.3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120"/>
      <c r="AL975" s="120"/>
      <c r="AM975" s="120"/>
    </row>
    <row r="976" spans="1:39" ht="15.75" thickBot="1" x14ac:dyDescent="0.3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120"/>
      <c r="AL976" s="120"/>
      <c r="AM976" s="120"/>
    </row>
    <row r="977" spans="1:39" ht="15.75" thickBot="1" x14ac:dyDescent="0.3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120"/>
      <c r="AL977" s="120"/>
      <c r="AM977" s="120"/>
    </row>
    <row r="978" spans="1:39" ht="15.75" thickBot="1" x14ac:dyDescent="0.3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120"/>
      <c r="AL978" s="120"/>
      <c r="AM978" s="120"/>
    </row>
    <row r="979" spans="1:39" ht="15.75" thickBot="1" x14ac:dyDescent="0.3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120"/>
      <c r="AL979" s="120"/>
      <c r="AM979" s="120"/>
    </row>
    <row r="980" spans="1:39" ht="15.75" thickBot="1" x14ac:dyDescent="0.3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120"/>
      <c r="AL980" s="120"/>
      <c r="AM980" s="120"/>
    </row>
    <row r="981" spans="1:39" ht="15.75" thickBot="1" x14ac:dyDescent="0.3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120"/>
      <c r="AL981" s="120"/>
      <c r="AM981" s="120"/>
    </row>
    <row r="982" spans="1:39" ht="15.75" thickBot="1" x14ac:dyDescent="0.3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120"/>
      <c r="AL982" s="120"/>
      <c r="AM982" s="120"/>
    </row>
    <row r="983" spans="1:39" ht="15.75" thickBot="1" x14ac:dyDescent="0.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120"/>
      <c r="AL983" s="120"/>
      <c r="AM983" s="120"/>
    </row>
    <row r="984" spans="1:39" ht="15.75" thickBot="1" x14ac:dyDescent="0.3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120"/>
      <c r="AL984" s="120"/>
      <c r="AM984" s="120"/>
    </row>
    <row r="985" spans="1:39" ht="15.75" thickBot="1" x14ac:dyDescent="0.3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120"/>
      <c r="AL985" s="120"/>
      <c r="AM985" s="120"/>
    </row>
    <row r="986" spans="1:39" ht="15.75" thickBot="1" x14ac:dyDescent="0.3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120"/>
      <c r="AL986" s="120"/>
      <c r="AM986" s="120"/>
    </row>
    <row r="987" spans="1:39" ht="15.75" thickBot="1" x14ac:dyDescent="0.3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120"/>
      <c r="AL987" s="120"/>
      <c r="AM987" s="120"/>
    </row>
    <row r="988" spans="1:39" ht="15.75" thickBot="1" x14ac:dyDescent="0.3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120"/>
      <c r="AL988" s="120"/>
      <c r="AM988" s="120"/>
    </row>
    <row r="989" spans="1:39" ht="15.75" thickBot="1" x14ac:dyDescent="0.3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120"/>
      <c r="AL989" s="120"/>
      <c r="AM989" s="120"/>
    </row>
    <row r="990" spans="1:39" ht="15.75" thickBot="1" x14ac:dyDescent="0.3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120"/>
      <c r="AL990" s="120"/>
      <c r="AM990" s="120"/>
    </row>
    <row r="991" spans="1:39" ht="15.75" thickBot="1" x14ac:dyDescent="0.3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120"/>
      <c r="AL991" s="120"/>
      <c r="AM991" s="120"/>
    </row>
    <row r="992" spans="1:39" ht="15.75" thickBot="1" x14ac:dyDescent="0.3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120"/>
      <c r="AL992" s="120"/>
      <c r="AM992" s="120"/>
    </row>
    <row r="993" spans="1:39" ht="15.75" thickBot="1" x14ac:dyDescent="0.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120"/>
      <c r="AL993" s="120"/>
      <c r="AM993" s="120"/>
    </row>
    <row r="994" spans="1:39" ht="15.75" thickBot="1" x14ac:dyDescent="0.3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120"/>
      <c r="AL994" s="120"/>
      <c r="AM994" s="120"/>
    </row>
    <row r="995" spans="1:39" ht="15.75" thickBot="1" x14ac:dyDescent="0.3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120"/>
      <c r="AL995" s="120"/>
      <c r="AM995" s="120"/>
    </row>
    <row r="996" spans="1:39" ht="15.75" thickBot="1" x14ac:dyDescent="0.3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120"/>
      <c r="AL996" s="120"/>
      <c r="AM996" s="120"/>
    </row>
    <row r="997" spans="1:39" ht="15.75" thickBot="1" x14ac:dyDescent="0.3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120"/>
      <c r="AL997" s="120"/>
      <c r="AM997" s="120"/>
    </row>
    <row r="998" spans="1:39" ht="15.75" thickBot="1" x14ac:dyDescent="0.3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120"/>
      <c r="AL998" s="120"/>
      <c r="AM998" s="120"/>
    </row>
    <row r="999" spans="1:39" ht="15.75" thickBot="1" x14ac:dyDescent="0.3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120"/>
      <c r="AL999" s="120"/>
      <c r="AM999" s="120"/>
    </row>
    <row r="1000" spans="1:39" ht="15.75" thickBot="1" x14ac:dyDescent="0.3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120"/>
      <c r="AL1000" s="120"/>
      <c r="AM1000" s="120"/>
    </row>
    <row r="1001" spans="1:39" ht="15.75" thickBot="1" x14ac:dyDescent="0.3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  <c r="AF1001" s="47"/>
      <c r="AG1001" s="47"/>
      <c r="AH1001" s="47"/>
      <c r="AI1001" s="47"/>
      <c r="AJ1001" s="47"/>
      <c r="AK1001" s="120"/>
      <c r="AL1001" s="120"/>
      <c r="AM1001" s="120"/>
    </row>
    <row r="1002" spans="1:39" ht="15.75" thickBot="1" x14ac:dyDescent="0.3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  <c r="AF1002" s="47"/>
      <c r="AG1002" s="47"/>
      <c r="AH1002" s="47"/>
      <c r="AI1002" s="47"/>
      <c r="AJ1002" s="47"/>
      <c r="AK1002" s="120"/>
      <c r="AL1002" s="120"/>
      <c r="AM1002" s="120"/>
    </row>
    <row r="1003" spans="1:39" ht="15.75" thickBot="1" x14ac:dyDescent="0.3">
      <c r="A1003" s="47"/>
      <c r="B1003" s="47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47"/>
      <c r="AF1003" s="47"/>
      <c r="AG1003" s="47"/>
      <c r="AH1003" s="47"/>
      <c r="AI1003" s="47"/>
      <c r="AJ1003" s="47"/>
      <c r="AK1003" s="120"/>
      <c r="AL1003" s="120"/>
      <c r="AM1003" s="120"/>
    </row>
    <row r="1004" spans="1:39" ht="15.75" thickBot="1" x14ac:dyDescent="0.3">
      <c r="A1004" s="47"/>
      <c r="B1004" s="47"/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  <c r="AC1004" s="47"/>
      <c r="AD1004" s="47"/>
      <c r="AE1004" s="47"/>
      <c r="AF1004" s="47"/>
      <c r="AG1004" s="47"/>
      <c r="AH1004" s="47"/>
      <c r="AI1004" s="47"/>
      <c r="AJ1004" s="47"/>
      <c r="AK1004" s="120"/>
      <c r="AL1004" s="120"/>
      <c r="AM1004" s="120"/>
    </row>
    <row r="1005" spans="1:39" ht="15.75" thickBot="1" x14ac:dyDescent="0.3">
      <c r="A1005" s="47"/>
      <c r="B1005" s="47"/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  <c r="AD1005" s="47"/>
      <c r="AE1005" s="47"/>
      <c r="AF1005" s="47"/>
      <c r="AG1005" s="47"/>
      <c r="AH1005" s="47"/>
      <c r="AI1005" s="47"/>
      <c r="AJ1005" s="47"/>
      <c r="AK1005" s="120"/>
      <c r="AL1005" s="120"/>
      <c r="AM1005" s="120"/>
    </row>
    <row r="1006" spans="1:39" ht="15.75" thickBot="1" x14ac:dyDescent="0.3">
      <c r="A1006" s="47"/>
      <c r="B1006" s="47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  <c r="AC1006" s="47"/>
      <c r="AD1006" s="47"/>
      <c r="AE1006" s="47"/>
      <c r="AF1006" s="47"/>
      <c r="AG1006" s="47"/>
      <c r="AH1006" s="47"/>
      <c r="AI1006" s="47"/>
      <c r="AJ1006" s="47"/>
      <c r="AK1006" s="120"/>
      <c r="AL1006" s="120"/>
      <c r="AM1006" s="120"/>
    </row>
    <row r="1007" spans="1:39" ht="15.75" thickBot="1" x14ac:dyDescent="0.3">
      <c r="A1007" s="47"/>
      <c r="B1007" s="47"/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  <c r="AC1007" s="47"/>
      <c r="AD1007" s="47"/>
      <c r="AE1007" s="47"/>
      <c r="AF1007" s="47"/>
      <c r="AG1007" s="47"/>
      <c r="AH1007" s="47"/>
      <c r="AI1007" s="47"/>
      <c r="AJ1007" s="47"/>
      <c r="AK1007" s="120"/>
      <c r="AL1007" s="120"/>
      <c r="AM1007" s="120"/>
    </row>
    <row r="1008" spans="1:39" ht="15.75" thickBot="1" x14ac:dyDescent="0.3">
      <c r="A1008" s="47"/>
      <c r="B1008" s="47"/>
      <c r="C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  <c r="AC1008" s="47"/>
      <c r="AD1008" s="47"/>
      <c r="AE1008" s="47"/>
      <c r="AF1008" s="47"/>
      <c r="AG1008" s="47"/>
      <c r="AH1008" s="47"/>
      <c r="AI1008" s="47"/>
      <c r="AJ1008" s="47"/>
      <c r="AK1008" s="120"/>
      <c r="AL1008" s="120"/>
      <c r="AM1008" s="120"/>
    </row>
    <row r="1009" spans="1:39" ht="15.75" thickBot="1" x14ac:dyDescent="0.3">
      <c r="A1009" s="47"/>
      <c r="B1009" s="47"/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  <c r="AC1009" s="47"/>
      <c r="AD1009" s="47"/>
      <c r="AE1009" s="47"/>
      <c r="AF1009" s="47"/>
      <c r="AG1009" s="47"/>
      <c r="AH1009" s="47"/>
      <c r="AI1009" s="47"/>
      <c r="AJ1009" s="47"/>
      <c r="AK1009" s="120"/>
      <c r="AL1009" s="120"/>
      <c r="AM1009" s="120"/>
    </row>
    <row r="1010" spans="1:39" ht="15.75" thickBot="1" x14ac:dyDescent="0.3">
      <c r="A1010" s="47"/>
      <c r="B1010" s="47"/>
      <c r="C1010" s="47"/>
      <c r="D1010" s="47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  <c r="AA1010" s="47"/>
      <c r="AB1010" s="47"/>
      <c r="AC1010" s="47"/>
      <c r="AD1010" s="47"/>
      <c r="AE1010" s="47"/>
      <c r="AF1010" s="47"/>
      <c r="AG1010" s="47"/>
      <c r="AH1010" s="47"/>
      <c r="AI1010" s="47"/>
      <c r="AJ1010" s="47"/>
      <c r="AK1010" s="120"/>
      <c r="AL1010" s="120"/>
      <c r="AM1010" s="120"/>
    </row>
    <row r="1011" spans="1:39" ht="15.75" thickBot="1" x14ac:dyDescent="0.3">
      <c r="A1011" s="47"/>
      <c r="B1011" s="47"/>
      <c r="C1011" s="47"/>
      <c r="D1011" s="47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  <c r="AA1011" s="47"/>
      <c r="AB1011" s="47"/>
      <c r="AC1011" s="47"/>
      <c r="AD1011" s="47"/>
      <c r="AE1011" s="47"/>
      <c r="AF1011" s="47"/>
      <c r="AG1011" s="47"/>
      <c r="AH1011" s="47"/>
      <c r="AI1011" s="47"/>
      <c r="AJ1011" s="47"/>
      <c r="AK1011" s="120"/>
      <c r="AL1011" s="120"/>
      <c r="AM1011" s="120"/>
    </row>
    <row r="1012" spans="1:39" ht="15.75" thickBot="1" x14ac:dyDescent="0.3">
      <c r="A1012" s="47"/>
      <c r="B1012" s="47"/>
      <c r="C1012" s="47"/>
      <c r="D1012" s="47"/>
      <c r="E1012" s="47"/>
      <c r="F1012" s="47"/>
      <c r="G1012" s="47"/>
      <c r="H1012" s="47"/>
      <c r="I1012" s="47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  <c r="AB1012" s="47"/>
      <c r="AC1012" s="47"/>
      <c r="AD1012" s="47"/>
      <c r="AE1012" s="47"/>
      <c r="AF1012" s="47"/>
      <c r="AG1012" s="47"/>
      <c r="AH1012" s="47"/>
      <c r="AI1012" s="47"/>
      <c r="AJ1012" s="47"/>
      <c r="AK1012" s="120"/>
      <c r="AL1012" s="120"/>
      <c r="AM1012" s="120"/>
    </row>
    <row r="1013" spans="1:39" ht="15.75" thickBot="1" x14ac:dyDescent="0.3">
      <c r="A1013" s="47"/>
      <c r="B1013" s="47"/>
      <c r="C1013" s="47"/>
      <c r="D1013" s="47"/>
      <c r="E1013" s="47"/>
      <c r="F1013" s="47"/>
      <c r="G1013" s="47"/>
      <c r="H1013" s="47"/>
      <c r="I1013" s="47"/>
      <c r="J1013" s="47"/>
      <c r="K1013" s="47"/>
      <c r="L1013" s="47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47"/>
      <c r="AA1013" s="47"/>
      <c r="AB1013" s="47"/>
      <c r="AC1013" s="47"/>
      <c r="AD1013" s="47"/>
      <c r="AE1013" s="47"/>
      <c r="AF1013" s="47"/>
      <c r="AG1013" s="47"/>
      <c r="AH1013" s="47"/>
      <c r="AI1013" s="47"/>
      <c r="AJ1013" s="47"/>
      <c r="AK1013" s="120"/>
      <c r="AL1013" s="120"/>
      <c r="AM1013" s="120"/>
    </row>
    <row r="1014" spans="1:39" ht="15.75" thickBot="1" x14ac:dyDescent="0.3">
      <c r="A1014" s="47"/>
      <c r="B1014" s="47"/>
      <c r="C1014" s="47"/>
      <c r="D1014" s="47"/>
      <c r="E1014" s="47"/>
      <c r="F1014" s="47"/>
      <c r="G1014" s="47"/>
      <c r="H1014" s="47"/>
      <c r="I1014" s="47"/>
      <c r="J1014" s="47"/>
      <c r="K1014" s="47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  <c r="AB1014" s="47"/>
      <c r="AC1014" s="47"/>
      <c r="AD1014" s="47"/>
      <c r="AE1014" s="47"/>
      <c r="AF1014" s="47"/>
      <c r="AG1014" s="47"/>
      <c r="AH1014" s="47"/>
      <c r="AI1014" s="47"/>
      <c r="AJ1014" s="47"/>
      <c r="AK1014" s="120"/>
      <c r="AL1014" s="120"/>
      <c r="AM1014" s="120"/>
    </row>
    <row r="1015" spans="1:39" ht="15.75" thickBot="1" x14ac:dyDescent="0.3">
      <c r="A1015" s="47"/>
      <c r="B1015" s="47"/>
      <c r="C1015" s="47"/>
      <c r="D1015" s="47"/>
      <c r="E1015" s="47"/>
      <c r="F1015" s="47"/>
      <c r="G1015" s="47"/>
      <c r="H1015" s="47"/>
      <c r="I1015" s="47"/>
      <c r="J1015" s="47"/>
      <c r="K1015" s="47"/>
      <c r="L1015" s="47"/>
      <c r="M1015" s="47"/>
      <c r="N1015" s="47"/>
      <c r="O1015" s="47"/>
      <c r="P1015" s="47"/>
      <c r="Q1015" s="47"/>
      <c r="R1015" s="47"/>
      <c r="S1015" s="47"/>
      <c r="T1015" s="47"/>
      <c r="U1015" s="47"/>
      <c r="V1015" s="47"/>
      <c r="W1015" s="47"/>
      <c r="X1015" s="47"/>
      <c r="Y1015" s="47"/>
      <c r="Z1015" s="47"/>
      <c r="AA1015" s="47"/>
      <c r="AB1015" s="47"/>
      <c r="AC1015" s="47"/>
      <c r="AD1015" s="47"/>
      <c r="AE1015" s="47"/>
      <c r="AF1015" s="47"/>
      <c r="AG1015" s="47"/>
      <c r="AH1015" s="47"/>
      <c r="AI1015" s="47"/>
      <c r="AJ1015" s="47"/>
      <c r="AK1015" s="120"/>
      <c r="AL1015" s="120"/>
      <c r="AM1015" s="120"/>
    </row>
    <row r="1016" spans="1:39" ht="15.75" thickBot="1" x14ac:dyDescent="0.3">
      <c r="A1016" s="47"/>
      <c r="B1016" s="47"/>
      <c r="C1016" s="47"/>
      <c r="D1016" s="47"/>
      <c r="E1016" s="47"/>
      <c r="F1016" s="47"/>
      <c r="G1016" s="47"/>
      <c r="H1016" s="47"/>
      <c r="I1016" s="47"/>
      <c r="J1016" s="47"/>
      <c r="K1016" s="47"/>
      <c r="L1016" s="47"/>
      <c r="M1016" s="47"/>
      <c r="N1016" s="47"/>
      <c r="O1016" s="47"/>
      <c r="P1016" s="47"/>
      <c r="Q1016" s="47"/>
      <c r="R1016" s="47"/>
      <c r="S1016" s="47"/>
      <c r="T1016" s="47"/>
      <c r="U1016" s="47"/>
      <c r="V1016" s="47"/>
      <c r="W1016" s="47"/>
      <c r="X1016" s="47"/>
      <c r="Y1016" s="47"/>
      <c r="Z1016" s="47"/>
      <c r="AA1016" s="47"/>
      <c r="AB1016" s="47"/>
      <c r="AC1016" s="47"/>
      <c r="AD1016" s="47"/>
      <c r="AE1016" s="47"/>
      <c r="AF1016" s="47"/>
      <c r="AG1016" s="47"/>
      <c r="AH1016" s="47"/>
      <c r="AI1016" s="47"/>
      <c r="AJ1016" s="47"/>
      <c r="AK1016" s="120"/>
      <c r="AL1016" s="120"/>
      <c r="AM1016" s="120"/>
    </row>
    <row r="1017" spans="1:39" ht="15.75" thickBot="1" x14ac:dyDescent="0.3">
      <c r="A1017" s="47"/>
      <c r="B1017" s="47"/>
      <c r="C1017" s="47"/>
      <c r="D1017" s="47"/>
      <c r="E1017" s="47"/>
      <c r="F1017" s="47"/>
      <c r="G1017" s="47"/>
      <c r="H1017" s="47"/>
      <c r="I1017" s="47"/>
      <c r="J1017" s="47"/>
      <c r="K1017" s="47"/>
      <c r="L1017" s="47"/>
      <c r="M1017" s="47"/>
      <c r="N1017" s="47"/>
      <c r="O1017" s="47"/>
      <c r="P1017" s="47"/>
      <c r="Q1017" s="47"/>
      <c r="R1017" s="47"/>
      <c r="S1017" s="47"/>
      <c r="T1017" s="47"/>
      <c r="U1017" s="47"/>
      <c r="V1017" s="47"/>
      <c r="W1017" s="47"/>
      <c r="X1017" s="47"/>
      <c r="Y1017" s="47"/>
      <c r="Z1017" s="47"/>
      <c r="AA1017" s="47"/>
      <c r="AB1017" s="47"/>
      <c r="AC1017" s="47"/>
      <c r="AD1017" s="47"/>
      <c r="AE1017" s="47"/>
      <c r="AF1017" s="47"/>
      <c r="AG1017" s="47"/>
      <c r="AH1017" s="47"/>
      <c r="AI1017" s="47"/>
      <c r="AJ1017" s="47"/>
      <c r="AK1017" s="120"/>
      <c r="AL1017" s="120"/>
      <c r="AM1017" s="120"/>
    </row>
    <row r="1018" spans="1:39" ht="15.75" thickBot="1" x14ac:dyDescent="0.3">
      <c r="A1018" s="47"/>
      <c r="B1018" s="47"/>
      <c r="C1018" s="47"/>
      <c r="D1018" s="47"/>
      <c r="E1018" s="47"/>
      <c r="F1018" s="47"/>
      <c r="G1018" s="47"/>
      <c r="H1018" s="47"/>
      <c r="I1018" s="47"/>
      <c r="J1018" s="47"/>
      <c r="K1018" s="47"/>
      <c r="L1018" s="47"/>
      <c r="M1018" s="47"/>
      <c r="N1018" s="47"/>
      <c r="O1018" s="47"/>
      <c r="P1018" s="47"/>
      <c r="Q1018" s="47"/>
      <c r="R1018" s="47"/>
      <c r="S1018" s="47"/>
      <c r="T1018" s="47"/>
      <c r="U1018" s="47"/>
      <c r="V1018" s="47"/>
      <c r="W1018" s="47"/>
      <c r="X1018" s="47"/>
      <c r="Y1018" s="47"/>
      <c r="Z1018" s="47"/>
      <c r="AA1018" s="47"/>
      <c r="AB1018" s="47"/>
      <c r="AC1018" s="47"/>
      <c r="AD1018" s="47"/>
      <c r="AE1018" s="47"/>
      <c r="AF1018" s="47"/>
      <c r="AG1018" s="47"/>
      <c r="AH1018" s="47"/>
      <c r="AI1018" s="47"/>
      <c r="AJ1018" s="47"/>
      <c r="AK1018" s="120"/>
      <c r="AL1018" s="120"/>
      <c r="AM1018" s="120"/>
    </row>
    <row r="1019" spans="1:39" ht="15.75" thickBot="1" x14ac:dyDescent="0.3">
      <c r="A1019" s="47"/>
      <c r="B1019" s="47"/>
      <c r="C1019" s="47"/>
      <c r="D1019" s="47"/>
      <c r="E1019" s="47"/>
      <c r="F1019" s="47"/>
      <c r="G1019" s="47"/>
      <c r="H1019" s="47"/>
      <c r="I1019" s="47"/>
      <c r="J1019" s="47"/>
      <c r="K1019" s="47"/>
      <c r="L1019" s="47"/>
      <c r="M1019" s="47"/>
      <c r="N1019" s="47"/>
      <c r="O1019" s="47"/>
      <c r="P1019" s="47"/>
      <c r="Q1019" s="47"/>
      <c r="R1019" s="47"/>
      <c r="S1019" s="47"/>
      <c r="T1019" s="47"/>
      <c r="U1019" s="47"/>
      <c r="V1019" s="47"/>
      <c r="W1019" s="47"/>
      <c r="X1019" s="47"/>
      <c r="Y1019" s="47"/>
      <c r="Z1019" s="47"/>
      <c r="AA1019" s="47"/>
      <c r="AB1019" s="47"/>
      <c r="AC1019" s="47"/>
      <c r="AD1019" s="47"/>
      <c r="AE1019" s="47"/>
      <c r="AF1019" s="47"/>
      <c r="AG1019" s="47"/>
      <c r="AH1019" s="47"/>
      <c r="AI1019" s="47"/>
      <c r="AJ1019" s="47"/>
      <c r="AK1019" s="120"/>
      <c r="AL1019" s="120"/>
      <c r="AM1019" s="120"/>
    </row>
    <row r="1020" spans="1:39" ht="15.75" thickBot="1" x14ac:dyDescent="0.3">
      <c r="A1020" s="47"/>
      <c r="B1020" s="47"/>
      <c r="C1020" s="47"/>
      <c r="D1020" s="47"/>
      <c r="E1020" s="47"/>
      <c r="F1020" s="47"/>
      <c r="G1020" s="47"/>
      <c r="H1020" s="47"/>
      <c r="I1020" s="47"/>
      <c r="J1020" s="47"/>
      <c r="K1020" s="47"/>
      <c r="L1020" s="47"/>
      <c r="M1020" s="47"/>
      <c r="N1020" s="47"/>
      <c r="O1020" s="47"/>
      <c r="P1020" s="47"/>
      <c r="Q1020" s="47"/>
      <c r="R1020" s="47"/>
      <c r="S1020" s="47"/>
      <c r="T1020" s="47"/>
      <c r="U1020" s="47"/>
      <c r="V1020" s="47"/>
      <c r="W1020" s="47"/>
      <c r="X1020" s="47"/>
      <c r="Y1020" s="47"/>
      <c r="Z1020" s="47"/>
      <c r="AA1020" s="47"/>
      <c r="AB1020" s="47"/>
      <c r="AC1020" s="47"/>
      <c r="AD1020" s="47"/>
      <c r="AE1020" s="47"/>
      <c r="AF1020" s="47"/>
      <c r="AG1020" s="47"/>
      <c r="AH1020" s="47"/>
      <c r="AI1020" s="47"/>
      <c r="AJ1020" s="47"/>
      <c r="AK1020" s="120"/>
      <c r="AL1020" s="120"/>
      <c r="AM1020" s="120"/>
    </row>
    <row r="1021" spans="1:39" ht="15.75" thickBot="1" x14ac:dyDescent="0.3">
      <c r="A1021" s="47"/>
      <c r="B1021" s="47"/>
      <c r="C1021" s="47"/>
      <c r="D1021" s="47"/>
      <c r="E1021" s="47"/>
      <c r="F1021" s="47"/>
      <c r="G1021" s="47"/>
      <c r="H1021" s="47"/>
      <c r="I1021" s="47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  <c r="AB1021" s="47"/>
      <c r="AC1021" s="47"/>
      <c r="AD1021" s="47"/>
      <c r="AE1021" s="47"/>
      <c r="AF1021" s="47"/>
      <c r="AG1021" s="47"/>
      <c r="AH1021" s="47"/>
      <c r="AI1021" s="47"/>
      <c r="AJ1021" s="47"/>
      <c r="AK1021" s="120"/>
      <c r="AL1021" s="120"/>
      <c r="AM1021" s="120"/>
    </row>
    <row r="1022" spans="1:39" ht="15.75" thickBot="1" x14ac:dyDescent="0.3">
      <c r="A1022" s="47"/>
      <c r="B1022" s="47"/>
      <c r="C1022" s="47"/>
      <c r="D1022" s="47"/>
      <c r="E1022" s="47"/>
      <c r="F1022" s="47"/>
      <c r="G1022" s="47"/>
      <c r="H1022" s="47"/>
      <c r="I1022" s="47"/>
      <c r="J1022" s="47"/>
      <c r="K1022" s="47"/>
      <c r="L1022" s="47"/>
      <c r="M1022" s="47"/>
      <c r="N1022" s="47"/>
      <c r="O1022" s="47"/>
      <c r="P1022" s="47"/>
      <c r="Q1022" s="47"/>
      <c r="R1022" s="47"/>
      <c r="S1022" s="47"/>
      <c r="T1022" s="47"/>
      <c r="U1022" s="47"/>
      <c r="V1022" s="47"/>
      <c r="W1022" s="47"/>
      <c r="X1022" s="47"/>
      <c r="Y1022" s="47"/>
      <c r="Z1022" s="47"/>
      <c r="AA1022" s="47"/>
      <c r="AB1022" s="47"/>
      <c r="AC1022" s="47"/>
      <c r="AD1022" s="47"/>
      <c r="AE1022" s="47"/>
      <c r="AF1022" s="47"/>
      <c r="AG1022" s="47"/>
      <c r="AH1022" s="47"/>
      <c r="AI1022" s="47"/>
      <c r="AJ1022" s="47"/>
      <c r="AK1022" s="120"/>
      <c r="AL1022" s="120"/>
      <c r="AM1022" s="120"/>
    </row>
    <row r="1023" spans="1:39" ht="15.75" thickBot="1" x14ac:dyDescent="0.3">
      <c r="A1023" s="47"/>
      <c r="B1023" s="47"/>
      <c r="C1023" s="47"/>
      <c r="D1023" s="47"/>
      <c r="E1023" s="47"/>
      <c r="F1023" s="47"/>
      <c r="G1023" s="47"/>
      <c r="H1023" s="47"/>
      <c r="I1023" s="47"/>
      <c r="J1023" s="47"/>
      <c r="K1023" s="47"/>
      <c r="L1023" s="47"/>
      <c r="M1023" s="47"/>
      <c r="N1023" s="47"/>
      <c r="O1023" s="47"/>
      <c r="P1023" s="47"/>
      <c r="Q1023" s="47"/>
      <c r="R1023" s="47"/>
      <c r="S1023" s="47"/>
      <c r="T1023" s="47"/>
      <c r="U1023" s="47"/>
      <c r="V1023" s="47"/>
      <c r="W1023" s="47"/>
      <c r="X1023" s="47"/>
      <c r="Y1023" s="47"/>
      <c r="Z1023" s="47"/>
      <c r="AA1023" s="47"/>
      <c r="AB1023" s="47"/>
      <c r="AC1023" s="47"/>
      <c r="AD1023" s="47"/>
      <c r="AE1023" s="47"/>
      <c r="AF1023" s="47"/>
      <c r="AG1023" s="47"/>
      <c r="AH1023" s="47"/>
      <c r="AI1023" s="47"/>
      <c r="AJ1023" s="47"/>
      <c r="AK1023" s="120"/>
      <c r="AL1023" s="120"/>
      <c r="AM1023" s="120"/>
    </row>
    <row r="1024" spans="1:39" ht="15.75" thickBot="1" x14ac:dyDescent="0.3">
      <c r="A1024" s="47"/>
      <c r="B1024" s="47"/>
      <c r="C1024" s="47"/>
      <c r="D1024" s="47"/>
      <c r="E1024" s="47"/>
      <c r="F1024" s="47"/>
      <c r="G1024" s="47"/>
      <c r="H1024" s="47"/>
      <c r="I1024" s="47"/>
      <c r="J1024" s="47"/>
      <c r="K1024" s="47"/>
      <c r="L1024" s="47"/>
      <c r="M1024" s="47"/>
      <c r="N1024" s="47"/>
      <c r="O1024" s="47"/>
      <c r="P1024" s="47"/>
      <c r="Q1024" s="47"/>
      <c r="R1024" s="47"/>
      <c r="S1024" s="47"/>
      <c r="T1024" s="47"/>
      <c r="U1024" s="47"/>
      <c r="V1024" s="47"/>
      <c r="W1024" s="47"/>
      <c r="X1024" s="47"/>
      <c r="Y1024" s="47"/>
      <c r="Z1024" s="47"/>
      <c r="AA1024" s="47"/>
      <c r="AB1024" s="47"/>
      <c r="AC1024" s="47"/>
      <c r="AD1024" s="47"/>
      <c r="AE1024" s="47"/>
      <c r="AF1024" s="47"/>
      <c r="AG1024" s="47"/>
      <c r="AH1024" s="47"/>
      <c r="AI1024" s="47"/>
      <c r="AJ1024" s="47"/>
      <c r="AK1024" s="120"/>
      <c r="AL1024" s="120"/>
      <c r="AM1024" s="120"/>
    </row>
    <row r="1025" spans="1:39" ht="15.75" thickBot="1" x14ac:dyDescent="0.3">
      <c r="A1025" s="47"/>
      <c r="B1025" s="47"/>
      <c r="C1025" s="47"/>
      <c r="D1025" s="47"/>
      <c r="E1025" s="47"/>
      <c r="F1025" s="47"/>
      <c r="G1025" s="47"/>
      <c r="H1025" s="47"/>
      <c r="I1025" s="47"/>
      <c r="J1025" s="47"/>
      <c r="K1025" s="47"/>
      <c r="L1025" s="47"/>
      <c r="M1025" s="47"/>
      <c r="N1025" s="47"/>
      <c r="O1025" s="47"/>
      <c r="P1025" s="47"/>
      <c r="Q1025" s="47"/>
      <c r="R1025" s="47"/>
      <c r="S1025" s="47"/>
      <c r="T1025" s="47"/>
      <c r="U1025" s="47"/>
      <c r="V1025" s="47"/>
      <c r="W1025" s="47"/>
      <c r="X1025" s="47"/>
      <c r="Y1025" s="47"/>
      <c r="Z1025" s="47"/>
      <c r="AA1025" s="47"/>
      <c r="AB1025" s="47"/>
      <c r="AC1025" s="47"/>
      <c r="AD1025" s="47"/>
      <c r="AE1025" s="47"/>
      <c r="AF1025" s="47"/>
      <c r="AG1025" s="47"/>
      <c r="AH1025" s="47"/>
      <c r="AI1025" s="47"/>
      <c r="AJ1025" s="47"/>
      <c r="AK1025" s="120"/>
      <c r="AL1025" s="120"/>
      <c r="AM1025" s="120"/>
    </row>
    <row r="1026" spans="1:39" ht="15.75" thickBot="1" x14ac:dyDescent="0.3">
      <c r="A1026" s="47"/>
      <c r="B1026" s="47"/>
      <c r="C1026" s="47"/>
      <c r="D1026" s="47"/>
      <c r="E1026" s="47"/>
      <c r="F1026" s="47"/>
      <c r="G1026" s="47"/>
      <c r="H1026" s="47"/>
      <c r="I1026" s="47"/>
      <c r="J1026" s="47"/>
      <c r="K1026" s="47"/>
      <c r="L1026" s="47"/>
      <c r="M1026" s="47"/>
      <c r="N1026" s="47"/>
      <c r="O1026" s="47"/>
      <c r="P1026" s="47"/>
      <c r="Q1026" s="47"/>
      <c r="R1026" s="47"/>
      <c r="S1026" s="47"/>
      <c r="T1026" s="47"/>
      <c r="U1026" s="47"/>
      <c r="V1026" s="47"/>
      <c r="W1026" s="47"/>
      <c r="X1026" s="47"/>
      <c r="Y1026" s="47"/>
      <c r="Z1026" s="47"/>
      <c r="AA1026" s="47"/>
      <c r="AB1026" s="47"/>
      <c r="AC1026" s="47"/>
      <c r="AD1026" s="47"/>
      <c r="AE1026" s="47"/>
      <c r="AF1026" s="47"/>
      <c r="AG1026" s="47"/>
      <c r="AH1026" s="47"/>
      <c r="AI1026" s="47"/>
      <c r="AJ1026" s="47"/>
      <c r="AK1026" s="120"/>
      <c r="AL1026" s="120"/>
      <c r="AM1026" s="120"/>
    </row>
    <row r="1027" spans="1:39" ht="15.75" thickBot="1" x14ac:dyDescent="0.3">
      <c r="A1027" s="47"/>
      <c r="B1027" s="47"/>
      <c r="C1027" s="47"/>
      <c r="D1027" s="47"/>
      <c r="E1027" s="47"/>
      <c r="F1027" s="47"/>
      <c r="G1027" s="47"/>
      <c r="H1027" s="47"/>
      <c r="I1027" s="47"/>
      <c r="J1027" s="47"/>
      <c r="K1027" s="47"/>
      <c r="L1027" s="47"/>
      <c r="M1027" s="47"/>
      <c r="N1027" s="47"/>
      <c r="O1027" s="47"/>
      <c r="P1027" s="47"/>
      <c r="Q1027" s="47"/>
      <c r="R1027" s="47"/>
      <c r="S1027" s="47"/>
      <c r="T1027" s="47"/>
      <c r="U1027" s="47"/>
      <c r="V1027" s="47"/>
      <c r="W1027" s="47"/>
      <c r="X1027" s="47"/>
      <c r="Y1027" s="47"/>
      <c r="Z1027" s="47"/>
      <c r="AA1027" s="47"/>
      <c r="AB1027" s="47"/>
      <c r="AC1027" s="47"/>
      <c r="AD1027" s="47"/>
      <c r="AE1027" s="47"/>
      <c r="AF1027" s="47"/>
      <c r="AG1027" s="47"/>
      <c r="AH1027" s="47"/>
      <c r="AI1027" s="47"/>
      <c r="AJ1027" s="47"/>
      <c r="AK1027" s="120"/>
      <c r="AL1027" s="120"/>
      <c r="AM1027" s="120"/>
    </row>
    <row r="1028" spans="1:39" ht="15.75" thickBot="1" x14ac:dyDescent="0.3">
      <c r="A1028" s="47"/>
      <c r="B1028" s="47"/>
      <c r="C1028" s="47"/>
      <c r="D1028" s="47"/>
      <c r="E1028" s="47"/>
      <c r="F1028" s="47"/>
      <c r="G1028" s="47"/>
      <c r="H1028" s="47"/>
      <c r="I1028" s="47"/>
      <c r="J1028" s="47"/>
      <c r="K1028" s="47"/>
      <c r="L1028" s="47"/>
      <c r="M1028" s="47"/>
      <c r="N1028" s="47"/>
      <c r="O1028" s="47"/>
      <c r="P1028" s="47"/>
      <c r="Q1028" s="47"/>
      <c r="R1028" s="47"/>
      <c r="S1028" s="47"/>
      <c r="T1028" s="47"/>
      <c r="U1028" s="47"/>
      <c r="V1028" s="47"/>
      <c r="W1028" s="47"/>
      <c r="X1028" s="47"/>
      <c r="Y1028" s="47"/>
      <c r="Z1028" s="47"/>
      <c r="AA1028" s="47"/>
      <c r="AB1028" s="47"/>
      <c r="AC1028" s="47"/>
      <c r="AD1028" s="47"/>
      <c r="AE1028" s="47"/>
      <c r="AF1028" s="47"/>
      <c r="AG1028" s="47"/>
      <c r="AH1028" s="47"/>
      <c r="AI1028" s="47"/>
      <c r="AJ1028" s="47"/>
      <c r="AK1028" s="120"/>
      <c r="AL1028" s="120"/>
      <c r="AM1028" s="120"/>
    </row>
    <row r="1029" spans="1:39" ht="15.75" thickBot="1" x14ac:dyDescent="0.3">
      <c r="A1029" s="47"/>
      <c r="B1029" s="47"/>
      <c r="C1029" s="47"/>
      <c r="D1029" s="47"/>
      <c r="E1029" s="47"/>
      <c r="F1029" s="47"/>
      <c r="G1029" s="47"/>
      <c r="H1029" s="47"/>
      <c r="I1029" s="47"/>
      <c r="J1029" s="47"/>
      <c r="K1029" s="47"/>
      <c r="L1029" s="47"/>
      <c r="M1029" s="47"/>
      <c r="N1029" s="47"/>
      <c r="O1029" s="47"/>
      <c r="P1029" s="47"/>
      <c r="Q1029" s="47"/>
      <c r="R1029" s="47"/>
      <c r="S1029" s="47"/>
      <c r="T1029" s="47"/>
      <c r="U1029" s="47"/>
      <c r="V1029" s="47"/>
      <c r="W1029" s="47"/>
      <c r="X1029" s="47"/>
      <c r="Y1029" s="47"/>
      <c r="Z1029" s="47"/>
      <c r="AA1029" s="47"/>
      <c r="AB1029" s="47"/>
      <c r="AC1029" s="47"/>
      <c r="AD1029" s="47"/>
      <c r="AE1029" s="47"/>
      <c r="AF1029" s="47"/>
      <c r="AG1029" s="47"/>
      <c r="AH1029" s="47"/>
      <c r="AI1029" s="47"/>
      <c r="AJ1029" s="47"/>
      <c r="AK1029" s="120"/>
      <c r="AL1029" s="120"/>
      <c r="AM1029" s="120"/>
    </row>
    <row r="1030" spans="1:39" ht="15.75" thickBot="1" x14ac:dyDescent="0.3">
      <c r="A1030" s="47"/>
      <c r="B1030" s="47"/>
      <c r="C1030" s="47"/>
      <c r="D1030" s="47"/>
      <c r="E1030" s="47"/>
      <c r="F1030" s="47"/>
      <c r="G1030" s="47"/>
      <c r="H1030" s="47"/>
      <c r="I1030" s="47"/>
      <c r="J1030" s="47"/>
      <c r="K1030" s="47"/>
      <c r="L1030" s="47"/>
      <c r="M1030" s="47"/>
      <c r="N1030" s="47"/>
      <c r="O1030" s="47"/>
      <c r="P1030" s="47"/>
      <c r="Q1030" s="47"/>
      <c r="R1030" s="47"/>
      <c r="S1030" s="47"/>
      <c r="T1030" s="47"/>
      <c r="U1030" s="47"/>
      <c r="V1030" s="47"/>
      <c r="W1030" s="47"/>
      <c r="X1030" s="47"/>
      <c r="Y1030" s="47"/>
      <c r="Z1030" s="47"/>
      <c r="AA1030" s="47"/>
      <c r="AB1030" s="47"/>
      <c r="AC1030" s="47"/>
      <c r="AD1030" s="47"/>
      <c r="AE1030" s="47"/>
      <c r="AF1030" s="47"/>
      <c r="AG1030" s="47"/>
      <c r="AH1030" s="47"/>
      <c r="AI1030" s="47"/>
      <c r="AJ1030" s="47"/>
      <c r="AK1030" s="120"/>
      <c r="AL1030" s="120"/>
      <c r="AM1030" s="120"/>
    </row>
    <row r="1031" spans="1:39" ht="15.75" thickBot="1" x14ac:dyDescent="0.3">
      <c r="A1031" s="47"/>
      <c r="B1031" s="47"/>
      <c r="C1031" s="47"/>
      <c r="D1031" s="47"/>
      <c r="E1031" s="47"/>
      <c r="F1031" s="47"/>
      <c r="G1031" s="47"/>
      <c r="H1031" s="47"/>
      <c r="I1031" s="47"/>
      <c r="J1031" s="47"/>
      <c r="K1031" s="47"/>
      <c r="L1031" s="47"/>
      <c r="M1031" s="47"/>
      <c r="N1031" s="47"/>
      <c r="O1031" s="47"/>
      <c r="P1031" s="47"/>
      <c r="Q1031" s="47"/>
      <c r="R1031" s="47"/>
      <c r="S1031" s="47"/>
      <c r="T1031" s="47"/>
      <c r="U1031" s="47"/>
      <c r="V1031" s="47"/>
      <c r="W1031" s="47"/>
      <c r="X1031" s="47"/>
      <c r="Y1031" s="47"/>
      <c r="Z1031" s="47"/>
      <c r="AA1031" s="47"/>
      <c r="AB1031" s="47"/>
      <c r="AC1031" s="47"/>
      <c r="AD1031" s="47"/>
      <c r="AE1031" s="47"/>
      <c r="AF1031" s="47"/>
      <c r="AG1031" s="47"/>
      <c r="AH1031" s="47"/>
      <c r="AI1031" s="47"/>
      <c r="AJ1031" s="47"/>
      <c r="AK1031" s="120"/>
      <c r="AL1031" s="120"/>
      <c r="AM1031" s="120"/>
    </row>
    <row r="1032" spans="1:39" ht="15.75" thickBot="1" x14ac:dyDescent="0.3">
      <c r="A1032" s="47"/>
      <c r="B1032" s="47"/>
      <c r="C1032" s="47"/>
      <c r="D1032" s="47"/>
      <c r="E1032" s="47"/>
      <c r="F1032" s="47"/>
      <c r="G1032" s="47"/>
      <c r="H1032" s="47"/>
      <c r="I1032" s="47"/>
      <c r="J1032" s="47"/>
      <c r="K1032" s="47"/>
      <c r="L1032" s="47"/>
      <c r="M1032" s="47"/>
      <c r="N1032" s="47"/>
      <c r="O1032" s="47"/>
      <c r="P1032" s="47"/>
      <c r="Q1032" s="47"/>
      <c r="R1032" s="47"/>
      <c r="S1032" s="47"/>
      <c r="T1032" s="47"/>
      <c r="U1032" s="47"/>
      <c r="V1032" s="47"/>
      <c r="W1032" s="47"/>
      <c r="X1032" s="47"/>
      <c r="Y1032" s="47"/>
      <c r="Z1032" s="47"/>
      <c r="AA1032" s="47"/>
      <c r="AB1032" s="47"/>
      <c r="AC1032" s="47"/>
      <c r="AD1032" s="47"/>
      <c r="AE1032" s="47"/>
      <c r="AF1032" s="47"/>
      <c r="AG1032" s="47"/>
      <c r="AH1032" s="47"/>
      <c r="AI1032" s="47"/>
      <c r="AJ1032" s="47"/>
      <c r="AK1032" s="120"/>
      <c r="AL1032" s="120"/>
      <c r="AM1032" s="120"/>
    </row>
    <row r="1033" spans="1:39" ht="15.75" thickBot="1" x14ac:dyDescent="0.3">
      <c r="A1033" s="47"/>
      <c r="B1033" s="47"/>
      <c r="C1033" s="47"/>
      <c r="D1033" s="47"/>
      <c r="E1033" s="47"/>
      <c r="F1033" s="47"/>
      <c r="G1033" s="47"/>
      <c r="H1033" s="47"/>
      <c r="I1033" s="47"/>
      <c r="J1033" s="47"/>
      <c r="K1033" s="47"/>
      <c r="L1033" s="47"/>
      <c r="M1033" s="47"/>
      <c r="N1033" s="47"/>
      <c r="O1033" s="47"/>
      <c r="P1033" s="47"/>
      <c r="Q1033" s="47"/>
      <c r="R1033" s="47"/>
      <c r="S1033" s="47"/>
      <c r="T1033" s="47"/>
      <c r="U1033" s="47"/>
      <c r="V1033" s="47"/>
      <c r="W1033" s="47"/>
      <c r="X1033" s="47"/>
      <c r="Y1033" s="47"/>
      <c r="Z1033" s="47"/>
      <c r="AA1033" s="47"/>
      <c r="AB1033" s="47"/>
      <c r="AC1033" s="47"/>
      <c r="AD1033" s="47"/>
      <c r="AE1033" s="47"/>
      <c r="AF1033" s="47"/>
      <c r="AG1033" s="47"/>
      <c r="AH1033" s="47"/>
      <c r="AI1033" s="47"/>
      <c r="AJ1033" s="47"/>
      <c r="AK1033" s="120"/>
      <c r="AL1033" s="120"/>
      <c r="AM1033" s="120"/>
    </row>
    <row r="1034" spans="1:39" ht="15.75" thickBot="1" x14ac:dyDescent="0.3">
      <c r="A1034" s="47"/>
      <c r="B1034" s="47"/>
      <c r="C1034" s="47"/>
      <c r="D1034" s="47"/>
      <c r="E1034" s="47"/>
      <c r="F1034" s="47"/>
      <c r="G1034" s="47"/>
      <c r="H1034" s="47"/>
      <c r="I1034" s="47"/>
      <c r="J1034" s="47"/>
      <c r="K1034" s="47"/>
      <c r="L1034" s="47"/>
      <c r="M1034" s="47"/>
      <c r="N1034" s="47"/>
      <c r="O1034" s="47"/>
      <c r="P1034" s="47"/>
      <c r="Q1034" s="47"/>
      <c r="R1034" s="47"/>
      <c r="S1034" s="47"/>
      <c r="T1034" s="47"/>
      <c r="U1034" s="47"/>
      <c r="V1034" s="47"/>
      <c r="W1034" s="47"/>
      <c r="X1034" s="47"/>
      <c r="Y1034" s="47"/>
      <c r="Z1034" s="47"/>
      <c r="AA1034" s="47"/>
      <c r="AB1034" s="47"/>
      <c r="AC1034" s="47"/>
      <c r="AD1034" s="47"/>
      <c r="AE1034" s="47"/>
      <c r="AF1034" s="47"/>
      <c r="AG1034" s="47"/>
      <c r="AH1034" s="47"/>
      <c r="AI1034" s="47"/>
      <c r="AJ1034" s="47"/>
      <c r="AK1034" s="120"/>
      <c r="AL1034" s="120"/>
      <c r="AM1034" s="120"/>
    </row>
    <row r="1035" spans="1:39" ht="15.75" thickBot="1" x14ac:dyDescent="0.3">
      <c r="A1035" s="47"/>
      <c r="B1035" s="47"/>
      <c r="C1035" s="47"/>
      <c r="D1035" s="47"/>
      <c r="E1035" s="47"/>
      <c r="F1035" s="47"/>
      <c r="G1035" s="47"/>
      <c r="H1035" s="47"/>
      <c r="I1035" s="47"/>
      <c r="J1035" s="47"/>
      <c r="K1035" s="47"/>
      <c r="L1035" s="47"/>
      <c r="M1035" s="47"/>
      <c r="N1035" s="47"/>
      <c r="O1035" s="47"/>
      <c r="P1035" s="47"/>
      <c r="Q1035" s="47"/>
      <c r="R1035" s="47"/>
      <c r="S1035" s="47"/>
      <c r="T1035" s="47"/>
      <c r="U1035" s="47"/>
      <c r="V1035" s="47"/>
      <c r="W1035" s="47"/>
      <c r="X1035" s="47"/>
      <c r="Y1035" s="47"/>
      <c r="Z1035" s="47"/>
      <c r="AA1035" s="47"/>
      <c r="AB1035" s="47"/>
      <c r="AC1035" s="47"/>
      <c r="AD1035" s="47"/>
      <c r="AE1035" s="47"/>
      <c r="AF1035" s="47"/>
      <c r="AG1035" s="47"/>
      <c r="AH1035" s="47"/>
      <c r="AI1035" s="47"/>
      <c r="AJ1035" s="47"/>
      <c r="AK1035" s="120"/>
      <c r="AL1035" s="120"/>
      <c r="AM1035" s="120"/>
    </row>
    <row r="1036" spans="1:39" ht="15.75" thickBot="1" x14ac:dyDescent="0.3">
      <c r="A1036" s="47"/>
      <c r="B1036" s="47"/>
      <c r="C1036" s="47"/>
      <c r="D1036" s="47"/>
      <c r="E1036" s="47"/>
      <c r="F1036" s="47"/>
      <c r="G1036" s="47"/>
      <c r="H1036" s="47"/>
      <c r="I1036" s="47"/>
      <c r="J1036" s="47"/>
      <c r="K1036" s="47"/>
      <c r="L1036" s="47"/>
      <c r="M1036" s="47"/>
      <c r="N1036" s="47"/>
      <c r="O1036" s="47"/>
      <c r="P1036" s="47"/>
      <c r="Q1036" s="47"/>
      <c r="R1036" s="47"/>
      <c r="S1036" s="47"/>
      <c r="T1036" s="47"/>
      <c r="U1036" s="47"/>
      <c r="V1036" s="47"/>
      <c r="W1036" s="47"/>
      <c r="X1036" s="47"/>
      <c r="Y1036" s="47"/>
      <c r="Z1036" s="47"/>
      <c r="AA1036" s="47"/>
      <c r="AB1036" s="47"/>
      <c r="AC1036" s="47"/>
      <c r="AD1036" s="47"/>
      <c r="AE1036" s="47"/>
      <c r="AF1036" s="47"/>
      <c r="AG1036" s="47"/>
      <c r="AH1036" s="47"/>
      <c r="AI1036" s="47"/>
      <c r="AJ1036" s="47"/>
      <c r="AK1036" s="120"/>
      <c r="AL1036" s="120"/>
      <c r="AM1036" s="120"/>
    </row>
    <row r="1037" spans="1:39" ht="15.75" thickBot="1" x14ac:dyDescent="0.3">
      <c r="A1037" s="47"/>
      <c r="B1037" s="47"/>
      <c r="C1037" s="47"/>
      <c r="D1037" s="47"/>
      <c r="E1037" s="47"/>
      <c r="F1037" s="47"/>
      <c r="G1037" s="47"/>
      <c r="H1037" s="47"/>
      <c r="I1037" s="47"/>
      <c r="J1037" s="47"/>
      <c r="K1037" s="47"/>
      <c r="L1037" s="47"/>
      <c r="M1037" s="47"/>
      <c r="N1037" s="47"/>
      <c r="O1037" s="47"/>
      <c r="P1037" s="47"/>
      <c r="Q1037" s="47"/>
      <c r="R1037" s="47"/>
      <c r="S1037" s="47"/>
      <c r="T1037" s="47"/>
      <c r="U1037" s="47"/>
      <c r="V1037" s="47"/>
      <c r="W1037" s="47"/>
      <c r="X1037" s="47"/>
      <c r="Y1037" s="47"/>
      <c r="Z1037" s="47"/>
      <c r="AA1037" s="47"/>
      <c r="AB1037" s="47"/>
      <c r="AC1037" s="47"/>
      <c r="AD1037" s="47"/>
      <c r="AE1037" s="47"/>
      <c r="AF1037" s="47"/>
      <c r="AG1037" s="47"/>
      <c r="AH1037" s="47"/>
      <c r="AI1037" s="47"/>
      <c r="AJ1037" s="47"/>
      <c r="AK1037" s="120"/>
      <c r="AL1037" s="120"/>
      <c r="AM1037" s="120"/>
    </row>
    <row r="1038" spans="1:39" ht="15.75" thickBot="1" x14ac:dyDescent="0.3">
      <c r="A1038" s="47"/>
      <c r="B1038" s="47"/>
      <c r="C1038" s="47"/>
      <c r="D1038" s="47"/>
      <c r="E1038" s="47"/>
      <c r="F1038" s="47"/>
      <c r="G1038" s="47"/>
      <c r="H1038" s="47"/>
      <c r="I1038" s="47"/>
      <c r="J1038" s="47"/>
      <c r="K1038" s="47"/>
      <c r="L1038" s="47"/>
      <c r="M1038" s="47"/>
      <c r="N1038" s="47"/>
      <c r="O1038" s="47"/>
      <c r="P1038" s="47"/>
      <c r="Q1038" s="47"/>
      <c r="R1038" s="47"/>
      <c r="S1038" s="47"/>
      <c r="T1038" s="47"/>
      <c r="U1038" s="47"/>
      <c r="V1038" s="47"/>
      <c r="W1038" s="47"/>
      <c r="X1038" s="47"/>
      <c r="Y1038" s="47"/>
      <c r="Z1038" s="47"/>
      <c r="AA1038" s="47"/>
      <c r="AB1038" s="47"/>
      <c r="AC1038" s="47"/>
      <c r="AD1038" s="47"/>
      <c r="AE1038" s="47"/>
      <c r="AF1038" s="47"/>
      <c r="AG1038" s="47"/>
      <c r="AH1038" s="47"/>
      <c r="AI1038" s="47"/>
      <c r="AJ1038" s="47"/>
      <c r="AK1038" s="120"/>
      <c r="AL1038" s="120"/>
      <c r="AM1038" s="120"/>
    </row>
    <row r="1039" spans="1:39" ht="15.75" thickBot="1" x14ac:dyDescent="0.3">
      <c r="A1039" s="47"/>
      <c r="B1039" s="47"/>
      <c r="C1039" s="47"/>
      <c r="D1039" s="47"/>
      <c r="E1039" s="47"/>
      <c r="F1039" s="47"/>
      <c r="G1039" s="47"/>
      <c r="H1039" s="47"/>
      <c r="I1039" s="47"/>
      <c r="J1039" s="47"/>
      <c r="K1039" s="47"/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  <c r="AB1039" s="47"/>
      <c r="AC1039" s="47"/>
      <c r="AD1039" s="47"/>
      <c r="AE1039" s="47"/>
      <c r="AF1039" s="47"/>
      <c r="AG1039" s="47"/>
      <c r="AH1039" s="47"/>
      <c r="AI1039" s="47"/>
      <c r="AJ1039" s="47"/>
      <c r="AK1039" s="120"/>
      <c r="AL1039" s="120"/>
      <c r="AM1039" s="120"/>
    </row>
    <row r="1040" spans="1:39" ht="15.75" thickBot="1" x14ac:dyDescent="0.3">
      <c r="A1040" s="47"/>
      <c r="B1040" s="47"/>
      <c r="C1040" s="47"/>
      <c r="D1040" s="47"/>
      <c r="E1040" s="47"/>
      <c r="F1040" s="47"/>
      <c r="G1040" s="47"/>
      <c r="H1040" s="47"/>
      <c r="I1040" s="47"/>
      <c r="J1040" s="47"/>
      <c r="K1040" s="47"/>
      <c r="L1040" s="47"/>
      <c r="M1040" s="47"/>
      <c r="N1040" s="47"/>
      <c r="O1040" s="47"/>
      <c r="P1040" s="47"/>
      <c r="Q1040" s="47"/>
      <c r="R1040" s="47"/>
      <c r="S1040" s="47"/>
      <c r="T1040" s="47"/>
      <c r="U1040" s="47"/>
      <c r="V1040" s="47"/>
      <c r="W1040" s="47"/>
      <c r="X1040" s="47"/>
      <c r="Y1040" s="47"/>
      <c r="Z1040" s="47"/>
      <c r="AA1040" s="47"/>
      <c r="AB1040" s="47"/>
      <c r="AC1040" s="47"/>
      <c r="AD1040" s="47"/>
      <c r="AE1040" s="47"/>
      <c r="AF1040" s="47"/>
      <c r="AG1040" s="47"/>
      <c r="AH1040" s="47"/>
      <c r="AI1040" s="47"/>
      <c r="AJ1040" s="47"/>
      <c r="AK1040" s="120"/>
      <c r="AL1040" s="120"/>
      <c r="AM1040" s="120"/>
    </row>
    <row r="1041" spans="1:39" ht="15.75" thickBot="1" x14ac:dyDescent="0.3">
      <c r="A1041" s="47"/>
      <c r="B1041" s="47"/>
      <c r="C1041" s="47"/>
      <c r="D1041" s="47"/>
      <c r="E1041" s="47"/>
      <c r="F1041" s="47"/>
      <c r="G1041" s="47"/>
      <c r="H1041" s="47"/>
      <c r="I1041" s="47"/>
      <c r="J1041" s="47"/>
      <c r="K1041" s="47"/>
      <c r="L1041" s="47"/>
      <c r="M1041" s="47"/>
      <c r="N1041" s="47"/>
      <c r="O1041" s="47"/>
      <c r="P1041" s="47"/>
      <c r="Q1041" s="47"/>
      <c r="R1041" s="47"/>
      <c r="S1041" s="47"/>
      <c r="T1041" s="47"/>
      <c r="U1041" s="47"/>
      <c r="V1041" s="47"/>
      <c r="W1041" s="47"/>
      <c r="X1041" s="47"/>
      <c r="Y1041" s="47"/>
      <c r="Z1041" s="47"/>
      <c r="AA1041" s="47"/>
      <c r="AB1041" s="47"/>
      <c r="AC1041" s="47"/>
      <c r="AD1041" s="47"/>
      <c r="AE1041" s="47"/>
      <c r="AF1041" s="47"/>
      <c r="AG1041" s="47"/>
      <c r="AH1041" s="47"/>
      <c r="AI1041" s="47"/>
      <c r="AJ1041" s="47"/>
      <c r="AK1041" s="120"/>
      <c r="AL1041" s="120"/>
      <c r="AM1041" s="120"/>
    </row>
    <row r="1042" spans="1:39" ht="15.75" thickBot="1" x14ac:dyDescent="0.3">
      <c r="A1042" s="47"/>
      <c r="B1042" s="47"/>
      <c r="C1042" s="47"/>
      <c r="D1042" s="47"/>
      <c r="E1042" s="47"/>
      <c r="F1042" s="47"/>
      <c r="G1042" s="47"/>
      <c r="H1042" s="47"/>
      <c r="I1042" s="47"/>
      <c r="J1042" s="47"/>
      <c r="K1042" s="47"/>
      <c r="L1042" s="47"/>
      <c r="M1042" s="47"/>
      <c r="N1042" s="47"/>
      <c r="O1042" s="47"/>
      <c r="P1042" s="47"/>
      <c r="Q1042" s="47"/>
      <c r="R1042" s="47"/>
      <c r="S1042" s="47"/>
      <c r="T1042" s="47"/>
      <c r="U1042" s="47"/>
      <c r="V1042" s="47"/>
      <c r="W1042" s="47"/>
      <c r="X1042" s="47"/>
      <c r="Y1042" s="47"/>
      <c r="Z1042" s="47"/>
      <c r="AA1042" s="47"/>
      <c r="AB1042" s="47"/>
      <c r="AC1042" s="47"/>
      <c r="AD1042" s="47"/>
      <c r="AE1042" s="47"/>
      <c r="AF1042" s="47"/>
      <c r="AG1042" s="47"/>
      <c r="AH1042" s="47"/>
      <c r="AI1042" s="47"/>
      <c r="AJ1042" s="47"/>
      <c r="AK1042" s="120"/>
      <c r="AL1042" s="120"/>
      <c r="AM1042" s="120"/>
    </row>
    <row r="1043" spans="1:39" ht="15.75" thickBot="1" x14ac:dyDescent="0.3">
      <c r="A1043" s="47"/>
      <c r="B1043" s="47"/>
      <c r="C1043" s="47"/>
      <c r="D1043" s="47"/>
      <c r="E1043" s="47"/>
      <c r="F1043" s="47"/>
      <c r="G1043" s="47"/>
      <c r="H1043" s="47"/>
      <c r="I1043" s="47"/>
      <c r="J1043" s="47"/>
      <c r="K1043" s="47"/>
      <c r="L1043" s="47"/>
      <c r="M1043" s="47"/>
      <c r="N1043" s="47"/>
      <c r="O1043" s="47"/>
      <c r="P1043" s="47"/>
      <c r="Q1043" s="47"/>
      <c r="R1043" s="47"/>
      <c r="S1043" s="47"/>
      <c r="T1043" s="47"/>
      <c r="U1043" s="47"/>
      <c r="V1043" s="47"/>
      <c r="W1043" s="47"/>
      <c r="X1043" s="47"/>
      <c r="Y1043" s="47"/>
      <c r="Z1043" s="47"/>
      <c r="AA1043" s="47"/>
      <c r="AB1043" s="47"/>
      <c r="AC1043" s="47"/>
      <c r="AD1043" s="47"/>
      <c r="AE1043" s="47"/>
      <c r="AF1043" s="47"/>
      <c r="AG1043" s="47"/>
      <c r="AH1043" s="47"/>
      <c r="AI1043" s="47"/>
      <c r="AJ1043" s="47"/>
      <c r="AK1043" s="120"/>
      <c r="AL1043" s="120"/>
      <c r="AM1043" s="120"/>
    </row>
    <row r="1044" spans="1:39" ht="15.75" thickBot="1" x14ac:dyDescent="0.3">
      <c r="A1044" s="47"/>
      <c r="B1044" s="47"/>
      <c r="C1044" s="47"/>
      <c r="D1044" s="47"/>
      <c r="E1044" s="47"/>
      <c r="F1044" s="47"/>
      <c r="G1044" s="47"/>
      <c r="H1044" s="47"/>
      <c r="I1044" s="47"/>
      <c r="J1044" s="47"/>
      <c r="K1044" s="47"/>
      <c r="L1044" s="47"/>
      <c r="M1044" s="47"/>
      <c r="N1044" s="47"/>
      <c r="O1044" s="47"/>
      <c r="P1044" s="47"/>
      <c r="Q1044" s="47"/>
      <c r="R1044" s="47"/>
      <c r="S1044" s="47"/>
      <c r="T1044" s="47"/>
      <c r="U1044" s="47"/>
      <c r="V1044" s="47"/>
      <c r="W1044" s="47"/>
      <c r="X1044" s="47"/>
      <c r="Y1044" s="47"/>
      <c r="Z1044" s="47"/>
      <c r="AA1044" s="47"/>
      <c r="AB1044" s="47"/>
      <c r="AC1044" s="47"/>
      <c r="AD1044" s="47"/>
      <c r="AE1044" s="47"/>
      <c r="AF1044" s="47"/>
      <c r="AG1044" s="47"/>
      <c r="AH1044" s="47"/>
      <c r="AI1044" s="47"/>
      <c r="AJ1044" s="47"/>
      <c r="AK1044" s="120"/>
      <c r="AL1044" s="120"/>
      <c r="AM1044" s="120"/>
    </row>
    <row r="1045" spans="1:39" ht="15.75" thickBot="1" x14ac:dyDescent="0.3">
      <c r="A1045" s="47"/>
      <c r="B1045" s="47"/>
      <c r="C1045" s="47"/>
      <c r="D1045" s="47"/>
      <c r="E1045" s="47"/>
      <c r="F1045" s="47"/>
      <c r="G1045" s="47"/>
      <c r="H1045" s="47"/>
      <c r="I1045" s="47"/>
      <c r="J1045" s="47"/>
      <c r="K1045" s="47"/>
      <c r="L1045" s="47"/>
      <c r="M1045" s="47"/>
      <c r="N1045" s="47"/>
      <c r="O1045" s="47"/>
      <c r="P1045" s="47"/>
      <c r="Q1045" s="47"/>
      <c r="R1045" s="47"/>
      <c r="S1045" s="47"/>
      <c r="T1045" s="47"/>
      <c r="U1045" s="47"/>
      <c r="V1045" s="47"/>
      <c r="W1045" s="47"/>
      <c r="X1045" s="47"/>
      <c r="Y1045" s="47"/>
      <c r="Z1045" s="47"/>
      <c r="AA1045" s="47"/>
      <c r="AB1045" s="47"/>
      <c r="AC1045" s="47"/>
      <c r="AD1045" s="47"/>
      <c r="AE1045" s="47"/>
      <c r="AF1045" s="47"/>
      <c r="AG1045" s="47"/>
      <c r="AH1045" s="47"/>
      <c r="AI1045" s="47"/>
      <c r="AJ1045" s="47"/>
      <c r="AK1045" s="120"/>
      <c r="AL1045" s="120"/>
      <c r="AM1045" s="120"/>
    </row>
    <row r="1046" spans="1:39" ht="15.75" thickBot="1" x14ac:dyDescent="0.3">
      <c r="A1046" s="47"/>
      <c r="B1046" s="47"/>
      <c r="C1046" s="47"/>
      <c r="D1046" s="47"/>
      <c r="E1046" s="47"/>
      <c r="F1046" s="47"/>
      <c r="G1046" s="47"/>
      <c r="H1046" s="47"/>
      <c r="I1046" s="47"/>
      <c r="J1046" s="47"/>
      <c r="K1046" s="47"/>
      <c r="L1046" s="47"/>
      <c r="M1046" s="47"/>
      <c r="N1046" s="47"/>
      <c r="O1046" s="47"/>
      <c r="P1046" s="47"/>
      <c r="Q1046" s="47"/>
      <c r="R1046" s="47"/>
      <c r="S1046" s="47"/>
      <c r="T1046" s="47"/>
      <c r="U1046" s="47"/>
      <c r="V1046" s="47"/>
      <c r="W1046" s="47"/>
      <c r="X1046" s="47"/>
      <c r="Y1046" s="47"/>
      <c r="Z1046" s="47"/>
      <c r="AA1046" s="47"/>
      <c r="AB1046" s="47"/>
      <c r="AC1046" s="47"/>
      <c r="AD1046" s="47"/>
      <c r="AE1046" s="47"/>
      <c r="AF1046" s="47"/>
      <c r="AG1046" s="47"/>
      <c r="AH1046" s="47"/>
      <c r="AI1046" s="47"/>
      <c r="AJ1046" s="47"/>
      <c r="AK1046" s="120"/>
      <c r="AL1046" s="120"/>
      <c r="AM1046" s="120"/>
    </row>
    <row r="1047" spans="1:39" ht="15.75" thickBot="1" x14ac:dyDescent="0.3">
      <c r="A1047" s="47"/>
      <c r="B1047" s="47"/>
      <c r="C1047" s="47"/>
      <c r="D1047" s="47"/>
      <c r="E1047" s="47"/>
      <c r="F1047" s="47"/>
      <c r="G1047" s="47"/>
      <c r="H1047" s="47"/>
      <c r="I1047" s="47"/>
      <c r="J1047" s="47"/>
      <c r="K1047" s="47"/>
      <c r="L1047" s="47"/>
      <c r="M1047" s="47"/>
      <c r="N1047" s="47"/>
      <c r="O1047" s="47"/>
      <c r="P1047" s="47"/>
      <c r="Q1047" s="47"/>
      <c r="R1047" s="47"/>
      <c r="S1047" s="47"/>
      <c r="T1047" s="47"/>
      <c r="U1047" s="47"/>
      <c r="V1047" s="47"/>
      <c r="W1047" s="47"/>
      <c r="X1047" s="47"/>
      <c r="Y1047" s="47"/>
      <c r="Z1047" s="47"/>
      <c r="AA1047" s="47"/>
      <c r="AB1047" s="47"/>
      <c r="AC1047" s="47"/>
      <c r="AD1047" s="47"/>
      <c r="AE1047" s="47"/>
      <c r="AF1047" s="47"/>
      <c r="AG1047" s="47"/>
      <c r="AH1047" s="47"/>
      <c r="AI1047" s="47"/>
      <c r="AJ1047" s="47"/>
      <c r="AK1047" s="120"/>
      <c r="AL1047" s="120"/>
      <c r="AM1047" s="120"/>
    </row>
    <row r="1048" spans="1:39" ht="15.75" thickBot="1" x14ac:dyDescent="0.3">
      <c r="A1048" s="47"/>
      <c r="B1048" s="47"/>
      <c r="C1048" s="47"/>
      <c r="D1048" s="47"/>
      <c r="E1048" s="47"/>
      <c r="F1048" s="47"/>
      <c r="G1048" s="47"/>
      <c r="H1048" s="47"/>
      <c r="I1048" s="47"/>
      <c r="J1048" s="47"/>
      <c r="K1048" s="47"/>
      <c r="L1048" s="47"/>
      <c r="M1048" s="47"/>
      <c r="N1048" s="47"/>
      <c r="O1048" s="47"/>
      <c r="P1048" s="47"/>
      <c r="Q1048" s="47"/>
      <c r="R1048" s="47"/>
      <c r="S1048" s="47"/>
      <c r="T1048" s="47"/>
      <c r="U1048" s="47"/>
      <c r="V1048" s="47"/>
      <c r="W1048" s="47"/>
      <c r="X1048" s="47"/>
      <c r="Y1048" s="47"/>
      <c r="Z1048" s="47"/>
      <c r="AA1048" s="47"/>
      <c r="AB1048" s="47"/>
      <c r="AC1048" s="47"/>
      <c r="AD1048" s="47"/>
      <c r="AE1048" s="47"/>
      <c r="AF1048" s="47"/>
      <c r="AG1048" s="47"/>
      <c r="AH1048" s="47"/>
      <c r="AI1048" s="47"/>
      <c r="AJ1048" s="47"/>
      <c r="AK1048" s="120"/>
      <c r="AL1048" s="120"/>
      <c r="AM1048" s="120"/>
    </row>
    <row r="1049" spans="1:39" ht="15.75" thickBot="1" x14ac:dyDescent="0.3">
      <c r="A1049" s="47"/>
      <c r="B1049" s="47"/>
      <c r="C1049" s="47"/>
      <c r="D1049" s="47"/>
      <c r="E1049" s="47"/>
      <c r="F1049" s="47"/>
      <c r="G1049" s="47"/>
      <c r="H1049" s="47"/>
      <c r="I1049" s="47"/>
      <c r="J1049" s="47"/>
      <c r="K1049" s="47"/>
      <c r="L1049" s="47"/>
      <c r="M1049" s="47"/>
      <c r="N1049" s="47"/>
      <c r="O1049" s="47"/>
      <c r="P1049" s="47"/>
      <c r="Q1049" s="47"/>
      <c r="R1049" s="47"/>
      <c r="S1049" s="47"/>
      <c r="T1049" s="47"/>
      <c r="U1049" s="47"/>
      <c r="V1049" s="47"/>
      <c r="W1049" s="47"/>
      <c r="X1049" s="47"/>
      <c r="Y1049" s="47"/>
      <c r="Z1049" s="47"/>
      <c r="AA1049" s="47"/>
      <c r="AB1049" s="47"/>
      <c r="AC1049" s="47"/>
      <c r="AD1049" s="47"/>
      <c r="AE1049" s="47"/>
      <c r="AF1049" s="47"/>
      <c r="AG1049" s="47"/>
      <c r="AH1049" s="47"/>
      <c r="AI1049" s="47"/>
      <c r="AJ1049" s="47"/>
      <c r="AK1049" s="120"/>
      <c r="AL1049" s="120"/>
      <c r="AM1049" s="120"/>
    </row>
    <row r="1050" spans="1:39" ht="15.75" thickBot="1" x14ac:dyDescent="0.3">
      <c r="A1050" s="47"/>
      <c r="B1050" s="47"/>
      <c r="C1050" s="47"/>
      <c r="D1050" s="47"/>
      <c r="E1050" s="47"/>
      <c r="F1050" s="47"/>
      <c r="G1050" s="47"/>
      <c r="H1050" s="47"/>
      <c r="I1050" s="47"/>
      <c r="J1050" s="47"/>
      <c r="K1050" s="47"/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  <c r="AB1050" s="47"/>
      <c r="AC1050" s="47"/>
      <c r="AD1050" s="47"/>
      <c r="AE1050" s="47"/>
      <c r="AF1050" s="47"/>
      <c r="AG1050" s="47"/>
      <c r="AH1050" s="47"/>
      <c r="AI1050" s="47"/>
      <c r="AJ1050" s="47"/>
      <c r="AK1050" s="120"/>
      <c r="AL1050" s="120"/>
      <c r="AM1050" s="120"/>
    </row>
    <row r="1051" spans="1:39" ht="15.75" thickBot="1" x14ac:dyDescent="0.3">
      <c r="A1051" s="47"/>
      <c r="B1051" s="47"/>
      <c r="C1051" s="47"/>
      <c r="D1051" s="47"/>
      <c r="E1051" s="47"/>
      <c r="F1051" s="47"/>
      <c r="G1051" s="47"/>
      <c r="H1051" s="47"/>
      <c r="I1051" s="47"/>
      <c r="J1051" s="47"/>
      <c r="K1051" s="47"/>
      <c r="L1051" s="47"/>
      <c r="M1051" s="47"/>
      <c r="N1051" s="47"/>
      <c r="O1051" s="47"/>
      <c r="P1051" s="47"/>
      <c r="Q1051" s="47"/>
      <c r="R1051" s="47"/>
      <c r="S1051" s="47"/>
      <c r="T1051" s="47"/>
      <c r="U1051" s="47"/>
      <c r="V1051" s="47"/>
      <c r="W1051" s="47"/>
      <c r="X1051" s="47"/>
      <c r="Y1051" s="47"/>
      <c r="Z1051" s="47"/>
      <c r="AA1051" s="47"/>
      <c r="AB1051" s="47"/>
      <c r="AC1051" s="47"/>
      <c r="AD1051" s="47"/>
      <c r="AE1051" s="47"/>
      <c r="AF1051" s="47"/>
      <c r="AG1051" s="47"/>
      <c r="AH1051" s="47"/>
      <c r="AI1051" s="47"/>
      <c r="AJ1051" s="47"/>
      <c r="AK1051" s="120"/>
      <c r="AL1051" s="120"/>
      <c r="AM1051" s="120"/>
    </row>
    <row r="1052" spans="1:39" ht="15.75" thickBot="1" x14ac:dyDescent="0.3">
      <c r="A1052" s="47"/>
      <c r="B1052" s="47"/>
      <c r="C1052" s="47"/>
      <c r="D1052" s="47"/>
      <c r="E1052" s="47"/>
      <c r="F1052" s="47"/>
      <c r="G1052" s="47"/>
      <c r="H1052" s="47"/>
      <c r="I1052" s="47"/>
      <c r="J1052" s="47"/>
      <c r="K1052" s="47"/>
      <c r="L1052" s="47"/>
      <c r="M1052" s="47"/>
      <c r="N1052" s="47"/>
      <c r="O1052" s="47"/>
      <c r="P1052" s="47"/>
      <c r="Q1052" s="47"/>
      <c r="R1052" s="47"/>
      <c r="S1052" s="47"/>
      <c r="T1052" s="47"/>
      <c r="U1052" s="47"/>
      <c r="V1052" s="47"/>
      <c r="W1052" s="47"/>
      <c r="X1052" s="47"/>
      <c r="Y1052" s="47"/>
      <c r="Z1052" s="47"/>
      <c r="AA1052" s="47"/>
      <c r="AB1052" s="47"/>
      <c r="AC1052" s="47"/>
      <c r="AD1052" s="47"/>
      <c r="AE1052" s="47"/>
      <c r="AF1052" s="47"/>
      <c r="AG1052" s="47"/>
      <c r="AH1052" s="47"/>
      <c r="AI1052" s="47"/>
      <c r="AJ1052" s="47"/>
      <c r="AK1052" s="120"/>
      <c r="AL1052" s="120"/>
      <c r="AM1052" s="120"/>
    </row>
    <row r="1053" spans="1:39" ht="15.75" thickBot="1" x14ac:dyDescent="0.3">
      <c r="A1053" s="47"/>
      <c r="B1053" s="47"/>
      <c r="C1053" s="47"/>
      <c r="D1053" s="47"/>
      <c r="E1053" s="47"/>
      <c r="F1053" s="47"/>
      <c r="G1053" s="47"/>
      <c r="H1053" s="47"/>
      <c r="I1053" s="47"/>
      <c r="J1053" s="47"/>
      <c r="K1053" s="47"/>
      <c r="L1053" s="47"/>
      <c r="M1053" s="47"/>
      <c r="N1053" s="47"/>
      <c r="O1053" s="47"/>
      <c r="P1053" s="47"/>
      <c r="Q1053" s="47"/>
      <c r="R1053" s="47"/>
      <c r="S1053" s="47"/>
      <c r="T1053" s="47"/>
      <c r="U1053" s="47"/>
      <c r="V1053" s="47"/>
      <c r="W1053" s="47"/>
      <c r="X1053" s="47"/>
      <c r="Y1053" s="47"/>
      <c r="Z1053" s="47"/>
      <c r="AA1053" s="47"/>
      <c r="AB1053" s="47"/>
      <c r="AC1053" s="47"/>
      <c r="AD1053" s="47"/>
      <c r="AE1053" s="47"/>
      <c r="AF1053" s="47"/>
      <c r="AG1053" s="47"/>
      <c r="AH1053" s="47"/>
      <c r="AI1053" s="47"/>
      <c r="AJ1053" s="47"/>
      <c r="AK1053" s="120"/>
      <c r="AL1053" s="120"/>
      <c r="AM1053" s="120"/>
    </row>
    <row r="1054" spans="1:39" ht="15.75" thickBot="1" x14ac:dyDescent="0.3">
      <c r="A1054" s="47"/>
      <c r="B1054" s="47"/>
      <c r="C1054" s="47"/>
      <c r="D1054" s="47"/>
      <c r="E1054" s="47"/>
      <c r="F1054" s="47"/>
      <c r="G1054" s="47"/>
      <c r="H1054" s="47"/>
      <c r="I1054" s="47"/>
      <c r="J1054" s="47"/>
      <c r="K1054" s="47"/>
      <c r="L1054" s="47"/>
      <c r="M1054" s="47"/>
      <c r="N1054" s="47"/>
      <c r="O1054" s="47"/>
      <c r="P1054" s="47"/>
      <c r="Q1054" s="47"/>
      <c r="R1054" s="47"/>
      <c r="S1054" s="47"/>
      <c r="T1054" s="47"/>
      <c r="U1054" s="47"/>
      <c r="V1054" s="47"/>
      <c r="W1054" s="47"/>
      <c r="X1054" s="47"/>
      <c r="Y1054" s="47"/>
      <c r="Z1054" s="47"/>
      <c r="AA1054" s="47"/>
      <c r="AB1054" s="47"/>
      <c r="AC1054" s="47"/>
      <c r="AD1054" s="47"/>
      <c r="AE1054" s="47"/>
      <c r="AF1054" s="47"/>
      <c r="AG1054" s="47"/>
      <c r="AH1054" s="47"/>
      <c r="AI1054" s="47"/>
      <c r="AJ1054" s="47"/>
      <c r="AK1054" s="120"/>
      <c r="AL1054" s="120"/>
      <c r="AM1054" s="120"/>
    </row>
    <row r="1055" spans="1:39" ht="15.75" thickBot="1" x14ac:dyDescent="0.3">
      <c r="A1055" s="47"/>
      <c r="B1055" s="47"/>
      <c r="C1055" s="47"/>
      <c r="D1055" s="47"/>
      <c r="E1055" s="47"/>
      <c r="F1055" s="47"/>
      <c r="G1055" s="47"/>
      <c r="H1055" s="47"/>
      <c r="I1055" s="47"/>
      <c r="J1055" s="47"/>
      <c r="K1055" s="47"/>
      <c r="L1055" s="47"/>
      <c r="M1055" s="47"/>
      <c r="N1055" s="47"/>
      <c r="O1055" s="47"/>
      <c r="P1055" s="47"/>
      <c r="Q1055" s="47"/>
      <c r="R1055" s="47"/>
      <c r="S1055" s="47"/>
      <c r="T1055" s="47"/>
      <c r="U1055" s="47"/>
      <c r="V1055" s="47"/>
      <c r="W1055" s="47"/>
      <c r="X1055" s="47"/>
      <c r="Y1055" s="47"/>
      <c r="Z1055" s="47"/>
      <c r="AA1055" s="47"/>
      <c r="AB1055" s="47"/>
      <c r="AC1055" s="47"/>
      <c r="AD1055" s="47"/>
      <c r="AE1055" s="47"/>
      <c r="AF1055" s="47"/>
      <c r="AG1055" s="47"/>
      <c r="AH1055" s="47"/>
      <c r="AI1055" s="47"/>
      <c r="AJ1055" s="47"/>
      <c r="AK1055" s="120"/>
      <c r="AL1055" s="120"/>
      <c r="AM1055" s="120"/>
    </row>
    <row r="1056" spans="1:39" ht="15.75" thickBot="1" x14ac:dyDescent="0.3">
      <c r="A1056" s="47"/>
      <c r="B1056" s="47"/>
      <c r="C1056" s="47"/>
      <c r="D1056" s="47"/>
      <c r="E1056" s="47"/>
      <c r="F1056" s="47"/>
      <c r="G1056" s="47"/>
      <c r="H1056" s="47"/>
      <c r="I1056" s="47"/>
      <c r="J1056" s="47"/>
      <c r="K1056" s="47"/>
      <c r="L1056" s="47"/>
      <c r="M1056" s="47"/>
      <c r="N1056" s="47"/>
      <c r="O1056" s="47"/>
      <c r="P1056" s="47"/>
      <c r="Q1056" s="47"/>
      <c r="R1056" s="47"/>
      <c r="S1056" s="47"/>
      <c r="T1056" s="47"/>
      <c r="U1056" s="47"/>
      <c r="V1056" s="47"/>
      <c r="W1056" s="47"/>
      <c r="X1056" s="47"/>
      <c r="Y1056" s="47"/>
      <c r="Z1056" s="47"/>
      <c r="AA1056" s="47"/>
      <c r="AB1056" s="47"/>
      <c r="AC1056" s="47"/>
      <c r="AD1056" s="47"/>
      <c r="AE1056" s="47"/>
      <c r="AF1056" s="47"/>
      <c r="AG1056" s="47"/>
      <c r="AH1056" s="47"/>
      <c r="AI1056" s="47"/>
      <c r="AJ1056" s="47"/>
      <c r="AK1056" s="120"/>
      <c r="AL1056" s="120"/>
      <c r="AM1056" s="120"/>
    </row>
    <row r="1057" spans="1:39" ht="15.75" thickBot="1" x14ac:dyDescent="0.3">
      <c r="A1057" s="47"/>
      <c r="B1057" s="47"/>
      <c r="C1057" s="47"/>
      <c r="D1057" s="47"/>
      <c r="E1057" s="47"/>
      <c r="F1057" s="47"/>
      <c r="G1057" s="47"/>
      <c r="H1057" s="47"/>
      <c r="I1057" s="47"/>
      <c r="J1057" s="47"/>
      <c r="K1057" s="47"/>
      <c r="L1057" s="47"/>
      <c r="M1057" s="47"/>
      <c r="N1057" s="47"/>
      <c r="O1057" s="47"/>
      <c r="P1057" s="47"/>
      <c r="Q1057" s="47"/>
      <c r="R1057" s="47"/>
      <c r="S1057" s="47"/>
      <c r="T1057" s="47"/>
      <c r="U1057" s="47"/>
      <c r="V1057" s="47"/>
      <c r="W1057" s="47"/>
      <c r="X1057" s="47"/>
      <c r="Y1057" s="47"/>
      <c r="Z1057" s="47"/>
      <c r="AA1057" s="47"/>
      <c r="AB1057" s="47"/>
      <c r="AC1057" s="47"/>
      <c r="AD1057" s="47"/>
      <c r="AE1057" s="47"/>
      <c r="AF1057" s="47"/>
      <c r="AG1057" s="47"/>
      <c r="AH1057" s="47"/>
      <c r="AI1057" s="47"/>
      <c r="AJ1057" s="47"/>
      <c r="AK1057" s="120"/>
      <c r="AL1057" s="120"/>
      <c r="AM1057" s="120"/>
    </row>
    <row r="1058" spans="1:39" ht="15.75" thickBot="1" x14ac:dyDescent="0.3">
      <c r="A1058" s="47"/>
      <c r="B1058" s="47"/>
      <c r="C1058" s="47"/>
      <c r="D1058" s="47"/>
      <c r="E1058" s="47"/>
      <c r="F1058" s="47"/>
      <c r="G1058" s="47"/>
      <c r="H1058" s="47"/>
      <c r="I1058" s="47"/>
      <c r="J1058" s="47"/>
      <c r="K1058" s="47"/>
      <c r="L1058" s="47"/>
      <c r="M1058" s="47"/>
      <c r="N1058" s="47"/>
      <c r="O1058" s="47"/>
      <c r="P1058" s="47"/>
      <c r="Q1058" s="47"/>
      <c r="R1058" s="47"/>
      <c r="S1058" s="47"/>
      <c r="T1058" s="47"/>
      <c r="U1058" s="47"/>
      <c r="V1058" s="47"/>
      <c r="W1058" s="47"/>
      <c r="X1058" s="47"/>
      <c r="Y1058" s="47"/>
      <c r="Z1058" s="47"/>
      <c r="AA1058" s="47"/>
      <c r="AB1058" s="47"/>
      <c r="AC1058" s="47"/>
      <c r="AD1058" s="47"/>
      <c r="AE1058" s="47"/>
      <c r="AF1058" s="47"/>
      <c r="AG1058" s="47"/>
      <c r="AH1058" s="47"/>
      <c r="AI1058" s="47"/>
      <c r="AJ1058" s="47"/>
      <c r="AK1058" s="120"/>
      <c r="AL1058" s="120"/>
      <c r="AM1058" s="120"/>
    </row>
    <row r="1059" spans="1:39" ht="15.75" thickBot="1" x14ac:dyDescent="0.3">
      <c r="A1059" s="47"/>
      <c r="B1059" s="47"/>
      <c r="C1059" s="47"/>
      <c r="D1059" s="47"/>
      <c r="E1059" s="47"/>
      <c r="F1059" s="47"/>
      <c r="G1059" s="47"/>
      <c r="H1059" s="47"/>
      <c r="I1059" s="47"/>
      <c r="J1059" s="47"/>
      <c r="K1059" s="47"/>
      <c r="L1059" s="47"/>
      <c r="M1059" s="47"/>
      <c r="N1059" s="47"/>
      <c r="O1059" s="47"/>
      <c r="P1059" s="47"/>
      <c r="Q1059" s="47"/>
      <c r="R1059" s="47"/>
      <c r="S1059" s="47"/>
      <c r="T1059" s="47"/>
      <c r="U1059" s="47"/>
      <c r="V1059" s="47"/>
      <c r="W1059" s="47"/>
      <c r="X1059" s="47"/>
      <c r="Y1059" s="47"/>
      <c r="Z1059" s="47"/>
      <c r="AA1059" s="47"/>
      <c r="AB1059" s="47"/>
      <c r="AC1059" s="47"/>
      <c r="AD1059" s="47"/>
      <c r="AE1059" s="47"/>
      <c r="AF1059" s="47"/>
      <c r="AG1059" s="47"/>
      <c r="AH1059" s="47"/>
      <c r="AI1059" s="47"/>
      <c r="AJ1059" s="47"/>
      <c r="AK1059" s="120"/>
      <c r="AL1059" s="120"/>
      <c r="AM1059" s="120"/>
    </row>
    <row r="1060" spans="1:39" ht="15.75" thickBot="1" x14ac:dyDescent="0.3">
      <c r="A1060" s="47"/>
      <c r="B1060" s="47"/>
      <c r="C1060" s="47"/>
      <c r="D1060" s="47"/>
      <c r="E1060" s="47"/>
      <c r="F1060" s="47"/>
      <c r="G1060" s="47"/>
      <c r="H1060" s="47"/>
      <c r="I1060" s="47"/>
      <c r="J1060" s="47"/>
      <c r="K1060" s="47"/>
      <c r="L1060" s="47"/>
      <c r="M1060" s="47"/>
      <c r="N1060" s="47"/>
      <c r="O1060" s="47"/>
      <c r="P1060" s="47"/>
      <c r="Q1060" s="47"/>
      <c r="R1060" s="47"/>
      <c r="S1060" s="47"/>
      <c r="T1060" s="47"/>
      <c r="U1060" s="47"/>
      <c r="V1060" s="47"/>
      <c r="W1060" s="47"/>
      <c r="X1060" s="47"/>
      <c r="Y1060" s="47"/>
      <c r="Z1060" s="47"/>
      <c r="AA1060" s="47"/>
      <c r="AB1060" s="47"/>
      <c r="AC1060" s="47"/>
      <c r="AD1060" s="47"/>
      <c r="AE1060" s="47"/>
      <c r="AF1060" s="47"/>
      <c r="AG1060" s="47"/>
      <c r="AH1060" s="47"/>
      <c r="AI1060" s="47"/>
      <c r="AJ1060" s="47"/>
      <c r="AK1060" s="120"/>
      <c r="AL1060" s="120"/>
      <c r="AM1060" s="120"/>
    </row>
    <row r="1061" spans="1:39" ht="15.75" thickBot="1" x14ac:dyDescent="0.3">
      <c r="A1061" s="47"/>
      <c r="B1061" s="47"/>
      <c r="C1061" s="47"/>
      <c r="D1061" s="47"/>
      <c r="E1061" s="47"/>
      <c r="F1061" s="47"/>
      <c r="G1061" s="47"/>
      <c r="H1061" s="47"/>
      <c r="I1061" s="47"/>
      <c r="J1061" s="47"/>
      <c r="K1061" s="47"/>
      <c r="L1061" s="47"/>
      <c r="M1061" s="47"/>
      <c r="N1061" s="47"/>
      <c r="O1061" s="47"/>
      <c r="P1061" s="47"/>
      <c r="Q1061" s="47"/>
      <c r="R1061" s="47"/>
      <c r="S1061" s="47"/>
      <c r="T1061" s="47"/>
      <c r="U1061" s="47"/>
      <c r="V1061" s="47"/>
      <c r="W1061" s="47"/>
      <c r="X1061" s="47"/>
      <c r="Y1061" s="47"/>
      <c r="Z1061" s="47"/>
      <c r="AA1061" s="47"/>
      <c r="AB1061" s="47"/>
      <c r="AC1061" s="47"/>
      <c r="AD1061" s="47"/>
      <c r="AE1061" s="47"/>
      <c r="AF1061" s="47"/>
      <c r="AG1061" s="47"/>
      <c r="AH1061" s="47"/>
      <c r="AI1061" s="47"/>
      <c r="AJ1061" s="47"/>
      <c r="AK1061" s="120"/>
      <c r="AL1061" s="120"/>
      <c r="AM1061" s="120"/>
    </row>
    <row r="1062" spans="1:39" ht="15.75" thickBot="1" x14ac:dyDescent="0.3">
      <c r="A1062" s="47"/>
      <c r="B1062" s="47"/>
      <c r="C1062" s="47"/>
      <c r="D1062" s="47"/>
      <c r="E1062" s="47"/>
      <c r="F1062" s="47"/>
      <c r="G1062" s="47"/>
      <c r="H1062" s="47"/>
      <c r="I1062" s="47"/>
      <c r="J1062" s="47"/>
      <c r="K1062" s="47"/>
      <c r="L1062" s="47"/>
      <c r="M1062" s="47"/>
      <c r="N1062" s="47"/>
      <c r="O1062" s="47"/>
      <c r="P1062" s="47"/>
      <c r="Q1062" s="47"/>
      <c r="R1062" s="47"/>
      <c r="S1062" s="47"/>
      <c r="T1062" s="47"/>
      <c r="U1062" s="47"/>
      <c r="V1062" s="47"/>
      <c r="W1062" s="47"/>
      <c r="X1062" s="47"/>
      <c r="Y1062" s="47"/>
      <c r="Z1062" s="47"/>
      <c r="AA1062" s="47"/>
      <c r="AB1062" s="47"/>
      <c r="AC1062" s="47"/>
      <c r="AD1062" s="47"/>
      <c r="AE1062" s="47"/>
      <c r="AF1062" s="47"/>
      <c r="AG1062" s="47"/>
      <c r="AH1062" s="47"/>
      <c r="AI1062" s="47"/>
      <c r="AJ1062" s="47"/>
      <c r="AK1062" s="120"/>
      <c r="AL1062" s="120"/>
      <c r="AM1062" s="120"/>
    </row>
    <row r="1063" spans="1:39" ht="15.75" thickBot="1" x14ac:dyDescent="0.3">
      <c r="A1063" s="47"/>
      <c r="B1063" s="47"/>
      <c r="C1063" s="47"/>
      <c r="D1063" s="47"/>
      <c r="E1063" s="47"/>
      <c r="F1063" s="47"/>
      <c r="G1063" s="47"/>
      <c r="H1063" s="47"/>
      <c r="I1063" s="47"/>
      <c r="J1063" s="47"/>
      <c r="K1063" s="47"/>
      <c r="L1063" s="47"/>
      <c r="M1063" s="47"/>
      <c r="N1063" s="47"/>
      <c r="O1063" s="47"/>
      <c r="P1063" s="47"/>
      <c r="Q1063" s="47"/>
      <c r="R1063" s="47"/>
      <c r="S1063" s="47"/>
      <c r="T1063" s="47"/>
      <c r="U1063" s="47"/>
      <c r="V1063" s="47"/>
      <c r="W1063" s="47"/>
      <c r="X1063" s="47"/>
      <c r="Y1063" s="47"/>
      <c r="Z1063" s="47"/>
      <c r="AA1063" s="47"/>
      <c r="AB1063" s="47"/>
      <c r="AC1063" s="47"/>
      <c r="AD1063" s="47"/>
      <c r="AE1063" s="47"/>
      <c r="AF1063" s="47"/>
      <c r="AG1063" s="47"/>
      <c r="AH1063" s="47"/>
      <c r="AI1063" s="47"/>
      <c r="AJ1063" s="47"/>
      <c r="AK1063" s="120"/>
      <c r="AL1063" s="120"/>
      <c r="AM1063" s="120"/>
    </row>
    <row r="1064" spans="1:39" ht="15.75" thickBot="1" x14ac:dyDescent="0.3">
      <c r="A1064" s="47"/>
      <c r="B1064" s="47"/>
      <c r="C1064" s="47"/>
      <c r="D1064" s="47"/>
      <c r="E1064" s="47"/>
      <c r="F1064" s="47"/>
      <c r="G1064" s="47"/>
      <c r="H1064" s="47"/>
      <c r="I1064" s="47"/>
      <c r="J1064" s="47"/>
      <c r="K1064" s="47"/>
      <c r="L1064" s="47"/>
      <c r="M1064" s="47"/>
      <c r="N1064" s="47"/>
      <c r="O1064" s="47"/>
      <c r="P1064" s="47"/>
      <c r="Q1064" s="47"/>
      <c r="R1064" s="47"/>
      <c r="S1064" s="47"/>
      <c r="T1064" s="47"/>
      <c r="U1064" s="47"/>
      <c r="V1064" s="47"/>
      <c r="W1064" s="47"/>
      <c r="X1064" s="47"/>
      <c r="Y1064" s="47"/>
      <c r="Z1064" s="47"/>
      <c r="AA1064" s="47"/>
      <c r="AB1064" s="47"/>
      <c r="AC1064" s="47"/>
      <c r="AD1064" s="47"/>
      <c r="AE1064" s="47"/>
      <c r="AF1064" s="47"/>
      <c r="AG1064" s="47"/>
      <c r="AH1064" s="47"/>
      <c r="AI1064" s="47"/>
      <c r="AJ1064" s="47"/>
      <c r="AK1064" s="120"/>
      <c r="AL1064" s="120"/>
      <c r="AM1064" s="120"/>
    </row>
    <row r="1065" spans="1:39" ht="15.75" thickBot="1" x14ac:dyDescent="0.3">
      <c r="A1065" s="47"/>
      <c r="B1065" s="47"/>
      <c r="C1065" s="47"/>
      <c r="D1065" s="47"/>
      <c r="E1065" s="47"/>
      <c r="F1065" s="47"/>
      <c r="G1065" s="47"/>
      <c r="H1065" s="47"/>
      <c r="I1065" s="47"/>
      <c r="J1065" s="47"/>
      <c r="K1065" s="47"/>
      <c r="L1065" s="47"/>
      <c r="M1065" s="47"/>
      <c r="N1065" s="47"/>
      <c r="O1065" s="47"/>
      <c r="P1065" s="47"/>
      <c r="Q1065" s="47"/>
      <c r="R1065" s="47"/>
      <c r="S1065" s="47"/>
      <c r="T1065" s="47"/>
      <c r="U1065" s="47"/>
      <c r="V1065" s="47"/>
      <c r="W1065" s="47"/>
      <c r="X1065" s="47"/>
      <c r="Y1065" s="47"/>
      <c r="Z1065" s="47"/>
      <c r="AA1065" s="47"/>
      <c r="AB1065" s="47"/>
      <c r="AC1065" s="47"/>
      <c r="AD1065" s="47"/>
      <c r="AE1065" s="47"/>
      <c r="AF1065" s="47"/>
      <c r="AG1065" s="47"/>
      <c r="AH1065" s="47"/>
      <c r="AI1065" s="47"/>
      <c r="AJ1065" s="47"/>
      <c r="AK1065" s="120"/>
      <c r="AL1065" s="120"/>
      <c r="AM1065" s="120"/>
    </row>
    <row r="1066" spans="1:39" ht="15.75" thickBot="1" x14ac:dyDescent="0.3">
      <c r="A1066" s="47"/>
      <c r="B1066" s="47"/>
      <c r="C1066" s="47"/>
      <c r="D1066" s="47"/>
      <c r="E1066" s="47"/>
      <c r="F1066" s="47"/>
      <c r="G1066" s="47"/>
      <c r="H1066" s="47"/>
      <c r="I1066" s="47"/>
      <c r="J1066" s="47"/>
      <c r="K1066" s="47"/>
      <c r="L1066" s="47"/>
      <c r="M1066" s="47"/>
      <c r="N1066" s="47"/>
      <c r="O1066" s="47"/>
      <c r="P1066" s="47"/>
      <c r="Q1066" s="47"/>
      <c r="R1066" s="47"/>
      <c r="S1066" s="47"/>
      <c r="T1066" s="47"/>
      <c r="U1066" s="47"/>
      <c r="V1066" s="47"/>
      <c r="W1066" s="47"/>
      <c r="X1066" s="47"/>
      <c r="Y1066" s="47"/>
      <c r="Z1066" s="47"/>
      <c r="AA1066" s="47"/>
      <c r="AB1066" s="47"/>
      <c r="AC1066" s="47"/>
      <c r="AD1066" s="47"/>
      <c r="AE1066" s="47"/>
      <c r="AF1066" s="47"/>
      <c r="AG1066" s="47"/>
      <c r="AH1066" s="47"/>
      <c r="AI1066" s="47"/>
      <c r="AJ1066" s="47"/>
      <c r="AK1066" s="120"/>
      <c r="AL1066" s="120"/>
      <c r="AM1066" s="120"/>
    </row>
    <row r="1067" spans="1:39" ht="15.75" thickBot="1" x14ac:dyDescent="0.3">
      <c r="A1067" s="47"/>
      <c r="B1067" s="47"/>
      <c r="C1067" s="47"/>
      <c r="D1067" s="47"/>
      <c r="E1067" s="47"/>
      <c r="F1067" s="47"/>
      <c r="G1067" s="47"/>
      <c r="H1067" s="47"/>
      <c r="I1067" s="47"/>
      <c r="J1067" s="47"/>
      <c r="K1067" s="47"/>
      <c r="L1067" s="47"/>
      <c r="M1067" s="47"/>
      <c r="N1067" s="47"/>
      <c r="O1067" s="47"/>
      <c r="P1067" s="47"/>
      <c r="Q1067" s="47"/>
      <c r="R1067" s="47"/>
      <c r="S1067" s="47"/>
      <c r="T1067" s="47"/>
      <c r="U1067" s="47"/>
      <c r="V1067" s="47"/>
      <c r="W1067" s="47"/>
      <c r="X1067" s="47"/>
      <c r="Y1067" s="47"/>
      <c r="Z1067" s="47"/>
      <c r="AA1067" s="47"/>
      <c r="AB1067" s="47"/>
      <c r="AC1067" s="47"/>
      <c r="AD1067" s="47"/>
      <c r="AE1067" s="47"/>
      <c r="AF1067" s="47"/>
      <c r="AG1067" s="47"/>
      <c r="AH1067" s="47"/>
      <c r="AI1067" s="47"/>
      <c r="AJ1067" s="47"/>
      <c r="AK1067" s="120"/>
      <c r="AL1067" s="120"/>
      <c r="AM1067" s="120"/>
    </row>
    <row r="1068" spans="1:39" ht="15.75" thickBot="1" x14ac:dyDescent="0.3">
      <c r="A1068" s="47"/>
      <c r="B1068" s="47"/>
      <c r="C1068" s="47"/>
      <c r="D1068" s="47"/>
      <c r="E1068" s="47"/>
      <c r="F1068" s="47"/>
      <c r="G1068" s="47"/>
      <c r="H1068" s="47"/>
      <c r="I1068" s="47"/>
      <c r="J1068" s="47"/>
      <c r="K1068" s="47"/>
      <c r="L1068" s="47"/>
      <c r="M1068" s="47"/>
      <c r="N1068" s="47"/>
      <c r="O1068" s="47"/>
      <c r="P1068" s="47"/>
      <c r="Q1068" s="47"/>
      <c r="R1068" s="47"/>
      <c r="S1068" s="47"/>
      <c r="T1068" s="47"/>
      <c r="U1068" s="47"/>
      <c r="V1068" s="47"/>
      <c r="W1068" s="47"/>
      <c r="X1068" s="47"/>
      <c r="Y1068" s="47"/>
      <c r="Z1068" s="47"/>
      <c r="AA1068" s="47"/>
      <c r="AB1068" s="47"/>
      <c r="AC1068" s="47"/>
      <c r="AD1068" s="47"/>
      <c r="AE1068" s="47"/>
      <c r="AF1068" s="47"/>
      <c r="AG1068" s="47"/>
      <c r="AH1068" s="47"/>
      <c r="AI1068" s="47"/>
      <c r="AJ1068" s="47"/>
      <c r="AK1068" s="120"/>
      <c r="AL1068" s="120"/>
      <c r="AM1068" s="120"/>
    </row>
    <row r="1069" spans="1:39" ht="15.75" thickBot="1" x14ac:dyDescent="0.3">
      <c r="A1069" s="47"/>
      <c r="B1069" s="47"/>
      <c r="C1069" s="47"/>
      <c r="D1069" s="47"/>
      <c r="E1069" s="47"/>
      <c r="F1069" s="47"/>
      <c r="G1069" s="47"/>
      <c r="H1069" s="47"/>
      <c r="I1069" s="47"/>
      <c r="J1069" s="47"/>
      <c r="K1069" s="47"/>
      <c r="L1069" s="47"/>
      <c r="M1069" s="47"/>
      <c r="N1069" s="47"/>
      <c r="O1069" s="47"/>
      <c r="P1069" s="47"/>
      <c r="Q1069" s="47"/>
      <c r="R1069" s="47"/>
      <c r="S1069" s="47"/>
      <c r="T1069" s="47"/>
      <c r="U1069" s="47"/>
      <c r="V1069" s="47"/>
      <c r="W1069" s="47"/>
      <c r="X1069" s="47"/>
      <c r="Y1069" s="47"/>
      <c r="Z1069" s="47"/>
      <c r="AA1069" s="47"/>
      <c r="AB1069" s="47"/>
      <c r="AC1069" s="47"/>
      <c r="AD1069" s="47"/>
      <c r="AE1069" s="47"/>
      <c r="AF1069" s="47"/>
      <c r="AG1069" s="47"/>
      <c r="AH1069" s="47"/>
      <c r="AI1069" s="47"/>
      <c r="AJ1069" s="47"/>
      <c r="AK1069" s="120"/>
      <c r="AL1069" s="120"/>
      <c r="AM1069" s="120"/>
    </row>
    <row r="1070" spans="1:39" ht="15.75" thickBot="1" x14ac:dyDescent="0.3">
      <c r="A1070" s="47"/>
      <c r="B1070" s="47"/>
      <c r="C1070" s="47"/>
      <c r="D1070" s="47"/>
      <c r="E1070" s="47"/>
      <c r="F1070" s="47"/>
      <c r="G1070" s="47"/>
      <c r="H1070" s="47"/>
      <c r="I1070" s="47"/>
      <c r="J1070" s="47"/>
      <c r="K1070" s="47"/>
      <c r="L1070" s="47"/>
      <c r="M1070" s="47"/>
      <c r="N1070" s="47"/>
      <c r="O1070" s="47"/>
      <c r="P1070" s="47"/>
      <c r="Q1070" s="47"/>
      <c r="R1070" s="47"/>
      <c r="S1070" s="47"/>
      <c r="T1070" s="47"/>
      <c r="U1070" s="47"/>
      <c r="V1070" s="47"/>
      <c r="W1070" s="47"/>
      <c r="X1070" s="47"/>
      <c r="Y1070" s="47"/>
      <c r="Z1070" s="47"/>
      <c r="AA1070" s="47"/>
      <c r="AB1070" s="47"/>
      <c r="AC1070" s="47"/>
      <c r="AD1070" s="47"/>
      <c r="AE1070" s="47"/>
      <c r="AF1070" s="47"/>
      <c r="AG1070" s="47"/>
      <c r="AH1070" s="47"/>
      <c r="AI1070" s="47"/>
      <c r="AJ1070" s="47"/>
      <c r="AK1070" s="120"/>
      <c r="AL1070" s="120"/>
      <c r="AM1070" s="120"/>
    </row>
    <row r="1071" spans="1:39" ht="15.75" thickBot="1" x14ac:dyDescent="0.3">
      <c r="A1071" s="47"/>
      <c r="B1071" s="47"/>
      <c r="C1071" s="47"/>
      <c r="D1071" s="47"/>
      <c r="E1071" s="47"/>
      <c r="F1071" s="47"/>
      <c r="G1071" s="47"/>
      <c r="H1071" s="47"/>
      <c r="I1071" s="47"/>
      <c r="J1071" s="47"/>
      <c r="K1071" s="47"/>
      <c r="L1071" s="47"/>
      <c r="M1071" s="47"/>
      <c r="N1071" s="47"/>
      <c r="O1071" s="47"/>
      <c r="P1071" s="47"/>
      <c r="Q1071" s="47"/>
      <c r="R1071" s="47"/>
      <c r="S1071" s="47"/>
      <c r="T1071" s="47"/>
      <c r="U1071" s="47"/>
      <c r="V1071" s="47"/>
      <c r="W1071" s="47"/>
      <c r="X1071" s="47"/>
      <c r="Y1071" s="47"/>
      <c r="Z1071" s="47"/>
      <c r="AA1071" s="47"/>
      <c r="AB1071" s="47"/>
      <c r="AC1071" s="47"/>
      <c r="AD1071" s="47"/>
      <c r="AE1071" s="47"/>
      <c r="AF1071" s="47"/>
      <c r="AG1071" s="47"/>
      <c r="AH1071" s="47"/>
      <c r="AI1071" s="47"/>
      <c r="AJ1071" s="47"/>
      <c r="AK1071" s="120"/>
      <c r="AL1071" s="120"/>
      <c r="AM1071" s="120"/>
    </row>
    <row r="1072" spans="1:39" ht="15.75" thickBot="1" x14ac:dyDescent="0.3">
      <c r="A1072" s="47"/>
      <c r="B1072" s="47"/>
      <c r="C1072" s="47"/>
      <c r="D1072" s="47"/>
      <c r="E1072" s="47"/>
      <c r="F1072" s="47"/>
      <c r="G1072" s="47"/>
      <c r="H1072" s="47"/>
      <c r="I1072" s="47"/>
      <c r="J1072" s="47"/>
      <c r="K1072" s="47"/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  <c r="AB1072" s="47"/>
      <c r="AC1072" s="47"/>
      <c r="AD1072" s="47"/>
      <c r="AE1072" s="47"/>
      <c r="AF1072" s="47"/>
      <c r="AG1072" s="47"/>
      <c r="AH1072" s="47"/>
      <c r="AI1072" s="47"/>
      <c r="AJ1072" s="47"/>
      <c r="AK1072" s="120"/>
      <c r="AL1072" s="120"/>
      <c r="AM1072" s="120"/>
    </row>
    <row r="1073" spans="1:39" ht="15.75" thickBot="1" x14ac:dyDescent="0.3">
      <c r="A1073" s="47"/>
      <c r="B1073" s="47"/>
      <c r="C1073" s="47"/>
      <c r="D1073" s="47"/>
      <c r="E1073" s="47"/>
      <c r="F1073" s="47"/>
      <c r="G1073" s="47"/>
      <c r="H1073" s="47"/>
      <c r="I1073" s="47"/>
      <c r="J1073" s="47"/>
      <c r="K1073" s="47"/>
      <c r="L1073" s="47"/>
      <c r="M1073" s="47"/>
      <c r="N1073" s="47"/>
      <c r="O1073" s="47"/>
      <c r="P1073" s="47"/>
      <c r="Q1073" s="47"/>
      <c r="R1073" s="47"/>
      <c r="S1073" s="47"/>
      <c r="T1073" s="47"/>
      <c r="U1073" s="47"/>
      <c r="V1073" s="47"/>
      <c r="W1073" s="47"/>
      <c r="X1073" s="47"/>
      <c r="Y1073" s="47"/>
      <c r="Z1073" s="47"/>
      <c r="AA1073" s="47"/>
      <c r="AB1073" s="47"/>
      <c r="AC1073" s="47"/>
      <c r="AD1073" s="47"/>
      <c r="AE1073" s="47"/>
      <c r="AF1073" s="47"/>
      <c r="AG1073" s="47"/>
      <c r="AH1073" s="47"/>
      <c r="AI1073" s="47"/>
      <c r="AJ1073" s="47"/>
      <c r="AK1073" s="120"/>
      <c r="AL1073" s="120"/>
      <c r="AM1073" s="120"/>
    </row>
    <row r="1074" spans="1:39" ht="15.75" thickBot="1" x14ac:dyDescent="0.3">
      <c r="A1074" s="47"/>
      <c r="B1074" s="47"/>
      <c r="C1074" s="47"/>
      <c r="D1074" s="47"/>
      <c r="E1074" s="47"/>
      <c r="F1074" s="47"/>
      <c r="G1074" s="47"/>
      <c r="H1074" s="47"/>
      <c r="I1074" s="47"/>
      <c r="J1074" s="47"/>
      <c r="K1074" s="47"/>
      <c r="L1074" s="47"/>
      <c r="M1074" s="47"/>
      <c r="N1074" s="47"/>
      <c r="O1074" s="47"/>
      <c r="P1074" s="47"/>
      <c r="Q1074" s="47"/>
      <c r="R1074" s="47"/>
      <c r="S1074" s="47"/>
      <c r="T1074" s="47"/>
      <c r="U1074" s="47"/>
      <c r="V1074" s="47"/>
      <c r="W1074" s="47"/>
      <c r="X1074" s="47"/>
      <c r="Y1074" s="47"/>
      <c r="Z1074" s="47"/>
      <c r="AA1074" s="47"/>
      <c r="AB1074" s="47"/>
      <c r="AC1074" s="47"/>
      <c r="AD1074" s="47"/>
      <c r="AE1074" s="47"/>
      <c r="AF1074" s="47"/>
      <c r="AG1074" s="47"/>
      <c r="AH1074" s="47"/>
      <c r="AI1074" s="47"/>
      <c r="AJ1074" s="47"/>
      <c r="AK1074" s="120"/>
      <c r="AL1074" s="120"/>
      <c r="AM1074" s="120"/>
    </row>
    <row r="1075" spans="1:39" ht="15.75" thickBot="1" x14ac:dyDescent="0.3">
      <c r="A1075" s="47"/>
      <c r="B1075" s="47"/>
      <c r="C1075" s="47"/>
      <c r="D1075" s="47"/>
      <c r="E1075" s="47"/>
      <c r="F1075" s="47"/>
      <c r="G1075" s="47"/>
      <c r="H1075" s="47"/>
      <c r="I1075" s="47"/>
      <c r="J1075" s="47"/>
      <c r="K1075" s="47"/>
      <c r="L1075" s="47"/>
      <c r="M1075" s="47"/>
      <c r="N1075" s="47"/>
      <c r="O1075" s="47"/>
      <c r="P1075" s="47"/>
      <c r="Q1075" s="47"/>
      <c r="R1075" s="47"/>
      <c r="S1075" s="47"/>
      <c r="T1075" s="47"/>
      <c r="U1075" s="47"/>
      <c r="V1075" s="47"/>
      <c r="W1075" s="47"/>
      <c r="X1075" s="47"/>
      <c r="Y1075" s="47"/>
      <c r="Z1075" s="47"/>
      <c r="AA1075" s="47"/>
      <c r="AB1075" s="47"/>
      <c r="AC1075" s="47"/>
      <c r="AD1075" s="47"/>
      <c r="AE1075" s="47"/>
      <c r="AF1075" s="47"/>
      <c r="AG1075" s="47"/>
      <c r="AH1075" s="47"/>
      <c r="AI1075" s="47"/>
      <c r="AJ1075" s="47"/>
      <c r="AK1075" s="120"/>
      <c r="AL1075" s="120"/>
      <c r="AM1075" s="120"/>
    </row>
    <row r="1076" spans="1:39" ht="15.75" thickBot="1" x14ac:dyDescent="0.3">
      <c r="A1076" s="47"/>
      <c r="B1076" s="47"/>
      <c r="C1076" s="47"/>
      <c r="D1076" s="47"/>
      <c r="E1076" s="47"/>
      <c r="F1076" s="47"/>
      <c r="G1076" s="47"/>
      <c r="H1076" s="47"/>
      <c r="I1076" s="47"/>
      <c r="J1076" s="47"/>
      <c r="K1076" s="47"/>
      <c r="L1076" s="47"/>
      <c r="M1076" s="47"/>
      <c r="N1076" s="47"/>
      <c r="O1076" s="47"/>
      <c r="P1076" s="47"/>
      <c r="Q1076" s="47"/>
      <c r="R1076" s="47"/>
      <c r="S1076" s="47"/>
      <c r="T1076" s="47"/>
      <c r="U1076" s="47"/>
      <c r="V1076" s="47"/>
      <c r="W1076" s="47"/>
      <c r="X1076" s="47"/>
      <c r="Y1076" s="47"/>
      <c r="Z1076" s="47"/>
      <c r="AA1076" s="47"/>
      <c r="AB1076" s="47"/>
      <c r="AC1076" s="47"/>
      <c r="AD1076" s="47"/>
      <c r="AE1076" s="47"/>
      <c r="AF1076" s="47"/>
      <c r="AG1076" s="47"/>
      <c r="AH1076" s="47"/>
      <c r="AI1076" s="47"/>
      <c r="AJ1076" s="47"/>
      <c r="AK1076" s="120"/>
      <c r="AL1076" s="120"/>
      <c r="AM1076" s="120"/>
    </row>
    <row r="1077" spans="1:39" ht="15.75" thickBot="1" x14ac:dyDescent="0.3">
      <c r="A1077" s="47"/>
      <c r="B1077" s="47"/>
      <c r="C1077" s="47"/>
      <c r="D1077" s="47"/>
      <c r="E1077" s="47"/>
      <c r="F1077" s="47"/>
      <c r="G1077" s="47"/>
      <c r="H1077" s="47"/>
      <c r="I1077" s="47"/>
      <c r="J1077" s="47"/>
      <c r="K1077" s="47"/>
      <c r="L1077" s="47"/>
      <c r="M1077" s="47"/>
      <c r="N1077" s="47"/>
      <c r="O1077" s="47"/>
      <c r="P1077" s="47"/>
      <c r="Q1077" s="47"/>
      <c r="R1077" s="47"/>
      <c r="S1077" s="47"/>
      <c r="T1077" s="47"/>
      <c r="U1077" s="47"/>
      <c r="V1077" s="47"/>
      <c r="W1077" s="47"/>
      <c r="X1077" s="47"/>
      <c r="Y1077" s="47"/>
      <c r="Z1077" s="47"/>
      <c r="AA1077" s="47"/>
      <c r="AB1077" s="47"/>
      <c r="AC1077" s="47"/>
      <c r="AD1077" s="47"/>
      <c r="AE1077" s="47"/>
      <c r="AF1077" s="47"/>
      <c r="AG1077" s="47"/>
      <c r="AH1077" s="47"/>
      <c r="AI1077" s="47"/>
      <c r="AJ1077" s="47"/>
      <c r="AK1077" s="120"/>
      <c r="AL1077" s="120"/>
      <c r="AM1077" s="120"/>
    </row>
    <row r="1078" spans="1:39" ht="15.75" thickBot="1" x14ac:dyDescent="0.3">
      <c r="A1078" s="47"/>
      <c r="B1078" s="47"/>
      <c r="C1078" s="47"/>
      <c r="D1078" s="47"/>
      <c r="E1078" s="47"/>
      <c r="F1078" s="47"/>
      <c r="G1078" s="47"/>
      <c r="H1078" s="47"/>
      <c r="I1078" s="47"/>
      <c r="J1078" s="47"/>
      <c r="K1078" s="47"/>
      <c r="L1078" s="47"/>
      <c r="M1078" s="47"/>
      <c r="N1078" s="47"/>
      <c r="O1078" s="47"/>
      <c r="P1078" s="47"/>
      <c r="Q1078" s="47"/>
      <c r="R1078" s="47"/>
      <c r="S1078" s="47"/>
      <c r="T1078" s="47"/>
      <c r="U1078" s="47"/>
      <c r="V1078" s="47"/>
      <c r="W1078" s="47"/>
      <c r="X1078" s="47"/>
      <c r="Y1078" s="47"/>
      <c r="Z1078" s="47"/>
      <c r="AA1078" s="47"/>
      <c r="AB1078" s="47"/>
      <c r="AC1078" s="47"/>
      <c r="AD1078" s="47"/>
      <c r="AE1078" s="47"/>
      <c r="AF1078" s="47"/>
      <c r="AG1078" s="47"/>
      <c r="AH1078" s="47"/>
      <c r="AI1078" s="47"/>
      <c r="AJ1078" s="47"/>
      <c r="AK1078" s="120"/>
      <c r="AL1078" s="120"/>
      <c r="AM1078" s="120"/>
    </row>
    <row r="1079" spans="1:39" ht="15.75" thickBot="1" x14ac:dyDescent="0.3">
      <c r="A1079" s="47"/>
      <c r="B1079" s="47"/>
      <c r="C1079" s="47"/>
      <c r="D1079" s="47"/>
      <c r="E1079" s="47"/>
      <c r="F1079" s="47"/>
      <c r="G1079" s="47"/>
      <c r="H1079" s="47"/>
      <c r="I1079" s="47"/>
      <c r="J1079" s="47"/>
      <c r="K1079" s="47"/>
      <c r="L1079" s="47"/>
      <c r="M1079" s="47"/>
      <c r="N1079" s="47"/>
      <c r="O1079" s="47"/>
      <c r="P1079" s="47"/>
      <c r="Q1079" s="47"/>
      <c r="R1079" s="47"/>
      <c r="S1079" s="47"/>
      <c r="T1079" s="47"/>
      <c r="U1079" s="47"/>
      <c r="V1079" s="47"/>
      <c r="W1079" s="47"/>
      <c r="X1079" s="47"/>
      <c r="Y1079" s="47"/>
      <c r="Z1079" s="47"/>
      <c r="AA1079" s="47"/>
      <c r="AB1079" s="47"/>
      <c r="AC1079" s="47"/>
      <c r="AD1079" s="47"/>
      <c r="AE1079" s="47"/>
      <c r="AF1079" s="47"/>
      <c r="AG1079" s="47"/>
      <c r="AH1079" s="47"/>
      <c r="AI1079" s="47"/>
      <c r="AJ1079" s="47"/>
      <c r="AK1079" s="120"/>
      <c r="AL1079" s="120"/>
      <c r="AM1079" s="120"/>
    </row>
    <row r="1080" spans="1:39" ht="15.75" thickBot="1" x14ac:dyDescent="0.3">
      <c r="A1080" s="47"/>
      <c r="B1080" s="47"/>
      <c r="C1080" s="47"/>
      <c r="D1080" s="47"/>
      <c r="E1080" s="47"/>
      <c r="F1080" s="47"/>
      <c r="G1080" s="47"/>
      <c r="H1080" s="47"/>
      <c r="I1080" s="47"/>
      <c r="J1080" s="47"/>
      <c r="K1080" s="47"/>
      <c r="L1080" s="47"/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  <c r="AB1080" s="47"/>
      <c r="AC1080" s="47"/>
      <c r="AD1080" s="47"/>
      <c r="AE1080" s="47"/>
      <c r="AF1080" s="47"/>
      <c r="AG1080" s="47"/>
      <c r="AH1080" s="47"/>
      <c r="AI1080" s="47"/>
      <c r="AJ1080" s="47"/>
      <c r="AK1080" s="120"/>
      <c r="AL1080" s="120"/>
      <c r="AM1080" s="120"/>
    </row>
    <row r="1081" spans="1:39" ht="15.75" thickBot="1" x14ac:dyDescent="0.3">
      <c r="A1081" s="47"/>
      <c r="B1081" s="47"/>
      <c r="C1081" s="47"/>
      <c r="D1081" s="47"/>
      <c r="E1081" s="47"/>
      <c r="F1081" s="47"/>
      <c r="G1081" s="47"/>
      <c r="H1081" s="47"/>
      <c r="I1081" s="47"/>
      <c r="J1081" s="47"/>
      <c r="K1081" s="47"/>
      <c r="L1081" s="47"/>
      <c r="M1081" s="47"/>
      <c r="N1081" s="47"/>
      <c r="O1081" s="47"/>
      <c r="P1081" s="47"/>
      <c r="Q1081" s="47"/>
      <c r="R1081" s="47"/>
      <c r="S1081" s="47"/>
      <c r="T1081" s="47"/>
      <c r="U1081" s="47"/>
      <c r="V1081" s="47"/>
      <c r="W1081" s="47"/>
      <c r="X1081" s="47"/>
      <c r="Y1081" s="47"/>
      <c r="Z1081" s="47"/>
      <c r="AA1081" s="47"/>
      <c r="AB1081" s="47"/>
      <c r="AC1081" s="47"/>
      <c r="AD1081" s="47"/>
      <c r="AE1081" s="47"/>
      <c r="AF1081" s="47"/>
      <c r="AG1081" s="47"/>
      <c r="AH1081" s="47"/>
      <c r="AI1081" s="47"/>
      <c r="AJ1081" s="47"/>
      <c r="AK1081" s="120"/>
      <c r="AL1081" s="120"/>
      <c r="AM1081" s="120"/>
    </row>
    <row r="1082" spans="1:39" ht="15.75" thickBot="1" x14ac:dyDescent="0.3">
      <c r="A1082" s="47"/>
      <c r="B1082" s="47"/>
      <c r="C1082" s="47"/>
      <c r="D1082" s="47"/>
      <c r="E1082" s="47"/>
      <c r="F1082" s="47"/>
      <c r="G1082" s="47"/>
      <c r="H1082" s="47"/>
      <c r="I1082" s="47"/>
      <c r="J1082" s="47"/>
      <c r="K1082" s="47"/>
      <c r="L1082" s="47"/>
      <c r="M1082" s="47"/>
      <c r="N1082" s="47"/>
      <c r="O1082" s="47"/>
      <c r="P1082" s="47"/>
      <c r="Q1082" s="47"/>
      <c r="R1082" s="47"/>
      <c r="S1082" s="47"/>
      <c r="T1082" s="47"/>
      <c r="U1082" s="47"/>
      <c r="V1082" s="47"/>
      <c r="W1082" s="47"/>
      <c r="X1082" s="47"/>
      <c r="Y1082" s="47"/>
      <c r="Z1082" s="47"/>
      <c r="AA1082" s="47"/>
      <c r="AB1082" s="47"/>
      <c r="AC1082" s="47"/>
      <c r="AD1082" s="47"/>
      <c r="AE1082" s="47"/>
      <c r="AF1082" s="47"/>
      <c r="AG1082" s="47"/>
      <c r="AH1082" s="47"/>
      <c r="AI1082" s="47"/>
      <c r="AJ1082" s="47"/>
      <c r="AK1082" s="120"/>
      <c r="AL1082" s="120"/>
      <c r="AM1082" s="120"/>
    </row>
    <row r="1083" spans="1:39" ht="15.75" thickBot="1" x14ac:dyDescent="0.3">
      <c r="A1083" s="47"/>
      <c r="B1083" s="47"/>
      <c r="C1083" s="47"/>
      <c r="D1083" s="47"/>
      <c r="E1083" s="47"/>
      <c r="F1083" s="47"/>
      <c r="G1083" s="47"/>
      <c r="H1083" s="47"/>
      <c r="I1083" s="47"/>
      <c r="J1083" s="47"/>
      <c r="K1083" s="47"/>
      <c r="L1083" s="47"/>
      <c r="M1083" s="47"/>
      <c r="N1083" s="47"/>
      <c r="O1083" s="47"/>
      <c r="P1083" s="47"/>
      <c r="Q1083" s="47"/>
      <c r="R1083" s="47"/>
      <c r="S1083" s="47"/>
      <c r="T1083" s="47"/>
      <c r="U1083" s="47"/>
      <c r="V1083" s="47"/>
      <c r="W1083" s="47"/>
      <c r="X1083" s="47"/>
      <c r="Y1083" s="47"/>
      <c r="Z1083" s="47"/>
      <c r="AA1083" s="47"/>
      <c r="AB1083" s="47"/>
      <c r="AC1083" s="47"/>
      <c r="AD1083" s="47"/>
      <c r="AE1083" s="47"/>
      <c r="AF1083" s="47"/>
      <c r="AG1083" s="47"/>
      <c r="AH1083" s="47"/>
      <c r="AI1083" s="47"/>
      <c r="AJ1083" s="47"/>
      <c r="AK1083" s="120"/>
      <c r="AL1083" s="120"/>
      <c r="AM1083" s="120"/>
    </row>
    <row r="1084" spans="1:39" ht="15.75" thickBot="1" x14ac:dyDescent="0.3">
      <c r="A1084" s="47"/>
      <c r="B1084" s="47"/>
      <c r="C1084" s="47"/>
      <c r="D1084" s="47"/>
      <c r="E1084" s="47"/>
      <c r="F1084" s="47"/>
      <c r="G1084" s="47"/>
      <c r="H1084" s="47"/>
      <c r="I1084" s="47"/>
      <c r="J1084" s="47"/>
      <c r="K1084" s="47"/>
      <c r="L1084" s="47"/>
      <c r="M1084" s="47"/>
      <c r="N1084" s="47"/>
      <c r="O1084" s="47"/>
      <c r="P1084" s="47"/>
      <c r="Q1084" s="47"/>
      <c r="R1084" s="47"/>
      <c r="S1084" s="47"/>
      <c r="T1084" s="47"/>
      <c r="U1084" s="47"/>
      <c r="V1084" s="47"/>
      <c r="W1084" s="47"/>
      <c r="X1084" s="47"/>
      <c r="Y1084" s="47"/>
      <c r="Z1084" s="47"/>
      <c r="AA1084" s="47"/>
      <c r="AB1084" s="47"/>
      <c r="AC1084" s="47"/>
      <c r="AD1084" s="47"/>
      <c r="AE1084" s="47"/>
      <c r="AF1084" s="47"/>
      <c r="AG1084" s="47"/>
      <c r="AH1084" s="47"/>
      <c r="AI1084" s="47"/>
      <c r="AJ1084" s="47"/>
      <c r="AK1084" s="120"/>
      <c r="AL1084" s="120"/>
      <c r="AM1084" s="120"/>
    </row>
    <row r="1085" spans="1:39" ht="15.75" thickBot="1" x14ac:dyDescent="0.3">
      <c r="A1085" s="47"/>
      <c r="B1085" s="47"/>
      <c r="C1085" s="47"/>
      <c r="D1085" s="47"/>
      <c r="E1085" s="47"/>
      <c r="F1085" s="47"/>
      <c r="G1085" s="47"/>
      <c r="H1085" s="47"/>
      <c r="I1085" s="47"/>
      <c r="J1085" s="47"/>
      <c r="K1085" s="47"/>
      <c r="L1085" s="47"/>
      <c r="M1085" s="47"/>
      <c r="N1085" s="47"/>
      <c r="O1085" s="47"/>
      <c r="P1085" s="47"/>
      <c r="Q1085" s="47"/>
      <c r="R1085" s="47"/>
      <c r="S1085" s="47"/>
      <c r="T1085" s="47"/>
      <c r="U1085" s="47"/>
      <c r="V1085" s="47"/>
      <c r="W1085" s="47"/>
      <c r="X1085" s="47"/>
      <c r="Y1085" s="47"/>
      <c r="Z1085" s="47"/>
      <c r="AA1085" s="47"/>
      <c r="AB1085" s="47"/>
      <c r="AC1085" s="47"/>
      <c r="AD1085" s="47"/>
      <c r="AE1085" s="47"/>
      <c r="AF1085" s="47"/>
      <c r="AG1085" s="47"/>
      <c r="AH1085" s="47"/>
      <c r="AI1085" s="47"/>
      <c r="AJ1085" s="47"/>
      <c r="AK1085" s="120"/>
      <c r="AL1085" s="120"/>
      <c r="AM1085" s="120"/>
    </row>
    <row r="1086" spans="1:39" ht="15.75" thickBot="1" x14ac:dyDescent="0.3">
      <c r="A1086" s="47"/>
      <c r="B1086" s="47"/>
      <c r="C1086" s="47"/>
      <c r="D1086" s="47"/>
      <c r="E1086" s="47"/>
      <c r="F1086" s="47"/>
      <c r="G1086" s="47"/>
      <c r="H1086" s="47"/>
      <c r="I1086" s="47"/>
      <c r="J1086" s="47"/>
      <c r="K1086" s="47"/>
      <c r="L1086" s="47"/>
      <c r="M1086" s="47"/>
      <c r="N1086" s="47"/>
      <c r="O1086" s="47"/>
      <c r="P1086" s="47"/>
      <c r="Q1086" s="47"/>
      <c r="R1086" s="47"/>
      <c r="S1086" s="47"/>
      <c r="T1086" s="47"/>
      <c r="U1086" s="47"/>
      <c r="V1086" s="47"/>
      <c r="W1086" s="47"/>
      <c r="X1086" s="47"/>
      <c r="Y1086" s="47"/>
      <c r="Z1086" s="47"/>
      <c r="AA1086" s="47"/>
      <c r="AB1086" s="47"/>
      <c r="AC1086" s="47"/>
      <c r="AD1086" s="47"/>
      <c r="AE1086" s="47"/>
      <c r="AF1086" s="47"/>
      <c r="AG1086" s="47"/>
      <c r="AH1086" s="47"/>
      <c r="AI1086" s="47"/>
      <c r="AJ1086" s="47"/>
      <c r="AK1086" s="120"/>
      <c r="AL1086" s="120"/>
      <c r="AM1086" s="120"/>
    </row>
    <row r="1087" spans="1:39" ht="15.75" thickBot="1" x14ac:dyDescent="0.3">
      <c r="A1087" s="47"/>
      <c r="B1087" s="47"/>
      <c r="C1087" s="47"/>
      <c r="D1087" s="47"/>
      <c r="E1087" s="47"/>
      <c r="F1087" s="47"/>
      <c r="G1087" s="47"/>
      <c r="H1087" s="47"/>
      <c r="I1087" s="47"/>
      <c r="J1087" s="47"/>
      <c r="K1087" s="47"/>
      <c r="L1087" s="47"/>
      <c r="M1087" s="47"/>
      <c r="N1087" s="47"/>
      <c r="O1087" s="47"/>
      <c r="P1087" s="47"/>
      <c r="Q1087" s="47"/>
      <c r="R1087" s="47"/>
      <c r="S1087" s="47"/>
      <c r="T1087" s="47"/>
      <c r="U1087" s="47"/>
      <c r="V1087" s="47"/>
      <c r="W1087" s="47"/>
      <c r="X1087" s="47"/>
      <c r="Y1087" s="47"/>
      <c r="Z1087" s="47"/>
      <c r="AA1087" s="47"/>
      <c r="AB1087" s="47"/>
      <c r="AC1087" s="47"/>
      <c r="AD1087" s="47"/>
      <c r="AE1087" s="47"/>
      <c r="AF1087" s="47"/>
      <c r="AG1087" s="47"/>
      <c r="AH1087" s="47"/>
      <c r="AI1087" s="47"/>
      <c r="AJ1087" s="47"/>
      <c r="AK1087" s="120"/>
      <c r="AL1087" s="120"/>
      <c r="AM1087" s="120"/>
    </row>
    <row r="1088" spans="1:39" ht="15.75" thickBot="1" x14ac:dyDescent="0.3">
      <c r="A1088" s="47"/>
      <c r="B1088" s="47"/>
      <c r="C1088" s="47"/>
      <c r="D1088" s="47"/>
      <c r="E1088" s="47"/>
      <c r="F1088" s="47"/>
      <c r="G1088" s="47"/>
      <c r="H1088" s="47"/>
      <c r="I1088" s="47"/>
      <c r="J1088" s="47"/>
      <c r="K1088" s="47"/>
      <c r="L1088" s="47"/>
      <c r="M1088" s="47"/>
      <c r="N1088" s="47"/>
      <c r="O1088" s="47"/>
      <c r="P1088" s="47"/>
      <c r="Q1088" s="47"/>
      <c r="R1088" s="47"/>
      <c r="S1088" s="47"/>
      <c r="T1088" s="47"/>
      <c r="U1088" s="47"/>
      <c r="V1088" s="47"/>
      <c r="W1088" s="47"/>
      <c r="X1088" s="47"/>
      <c r="Y1088" s="47"/>
      <c r="Z1088" s="47"/>
      <c r="AA1088" s="47"/>
      <c r="AB1088" s="47"/>
      <c r="AC1088" s="47"/>
      <c r="AD1088" s="47"/>
      <c r="AE1088" s="47"/>
      <c r="AF1088" s="47"/>
      <c r="AG1088" s="47"/>
      <c r="AH1088" s="47"/>
      <c r="AI1088" s="47"/>
      <c r="AJ1088" s="47"/>
      <c r="AK1088" s="120"/>
      <c r="AL1088" s="120"/>
      <c r="AM1088" s="120"/>
    </row>
    <row r="1089" spans="1:39" ht="15.75" thickBot="1" x14ac:dyDescent="0.3">
      <c r="A1089" s="47"/>
      <c r="B1089" s="47"/>
      <c r="C1089" s="47"/>
      <c r="D1089" s="47"/>
      <c r="E1089" s="47"/>
      <c r="F1089" s="47"/>
      <c r="G1089" s="47"/>
      <c r="H1089" s="47"/>
      <c r="I1089" s="47"/>
      <c r="J1089" s="47"/>
      <c r="K1089" s="47"/>
      <c r="L1089" s="47"/>
      <c r="M1089" s="47"/>
      <c r="N1089" s="47"/>
      <c r="O1089" s="47"/>
      <c r="P1089" s="47"/>
      <c r="Q1089" s="47"/>
      <c r="R1089" s="47"/>
      <c r="S1089" s="47"/>
      <c r="T1089" s="47"/>
      <c r="U1089" s="47"/>
      <c r="V1089" s="47"/>
      <c r="W1089" s="47"/>
      <c r="X1089" s="47"/>
      <c r="Y1089" s="47"/>
      <c r="Z1089" s="47"/>
      <c r="AA1089" s="47"/>
      <c r="AB1089" s="47"/>
      <c r="AC1089" s="47"/>
      <c r="AD1089" s="47"/>
      <c r="AE1089" s="47"/>
      <c r="AF1089" s="47"/>
      <c r="AG1089" s="47"/>
      <c r="AH1089" s="47"/>
      <c r="AI1089" s="47"/>
      <c r="AJ1089" s="47"/>
      <c r="AK1089" s="120"/>
      <c r="AL1089" s="120"/>
      <c r="AM1089" s="120"/>
    </row>
    <row r="1090" spans="1:39" ht="15.75" thickBot="1" x14ac:dyDescent="0.3">
      <c r="A1090" s="47"/>
      <c r="B1090" s="47"/>
      <c r="C1090" s="47"/>
      <c r="D1090" s="47"/>
      <c r="E1090" s="47"/>
      <c r="F1090" s="47"/>
      <c r="G1090" s="47"/>
      <c r="H1090" s="47"/>
      <c r="I1090" s="47"/>
      <c r="J1090" s="47"/>
      <c r="K1090" s="47"/>
      <c r="L1090" s="47"/>
      <c r="M1090" s="47"/>
      <c r="N1090" s="47"/>
      <c r="O1090" s="47"/>
      <c r="P1090" s="47"/>
      <c r="Q1090" s="47"/>
      <c r="R1090" s="47"/>
      <c r="S1090" s="47"/>
      <c r="T1090" s="47"/>
      <c r="U1090" s="47"/>
      <c r="V1090" s="47"/>
      <c r="W1090" s="47"/>
      <c r="X1090" s="47"/>
      <c r="Y1090" s="47"/>
      <c r="Z1090" s="47"/>
      <c r="AA1090" s="47"/>
      <c r="AB1090" s="47"/>
      <c r="AC1090" s="47"/>
      <c r="AD1090" s="47"/>
      <c r="AE1090" s="47"/>
      <c r="AF1090" s="47"/>
      <c r="AG1090" s="47"/>
      <c r="AH1090" s="47"/>
      <c r="AI1090" s="47"/>
      <c r="AJ1090" s="47"/>
      <c r="AK1090" s="120"/>
      <c r="AL1090" s="120"/>
      <c r="AM1090" s="120"/>
    </row>
  </sheetData>
  <autoFilter ref="A1:AM248">
    <filterColumn colId="10">
      <filters>
        <filter val="Sangamner"/>
      </filters>
    </filterColumn>
    <sortState ref="A2:AM248">
      <sortCondition ref="K1"/>
    </sortState>
  </autoFilter>
  <conditionalFormatting sqref="L2:L18">
    <cfRule type="duplicateValues" dxfId="1" priority="2"/>
  </conditionalFormatting>
  <conditionalFormatting sqref="L147:L16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000"/>
  <sheetViews>
    <sheetView workbookViewId="0">
      <selection activeCell="J34" sqref="J34"/>
    </sheetView>
  </sheetViews>
  <sheetFormatPr defaultRowHeight="15" x14ac:dyDescent="0.25"/>
  <cols>
    <col min="1" max="1" width="10.140625" bestFit="1" customWidth="1"/>
    <col min="2" max="2" width="8.5703125" bestFit="1" customWidth="1"/>
    <col min="3" max="3" width="6.7109375" bestFit="1" customWidth="1"/>
    <col min="4" max="4" width="6" bestFit="1" customWidth="1"/>
    <col min="5" max="5" width="9.85546875" bestFit="1" customWidth="1"/>
    <col min="6" max="6" width="6.42578125" bestFit="1" customWidth="1"/>
    <col min="7" max="7" width="6" bestFit="1" customWidth="1"/>
    <col min="8" max="8" width="7.28515625" bestFit="1" customWidth="1"/>
    <col min="9" max="9" width="10.42578125" bestFit="1" customWidth="1"/>
    <col min="10" max="10" width="6.85546875" bestFit="1" customWidth="1"/>
    <col min="11" max="11" width="6.28515625" bestFit="1" customWidth="1"/>
    <col min="12" max="12" width="7" bestFit="1" customWidth="1"/>
    <col min="13" max="13" width="10" bestFit="1" customWidth="1"/>
    <col min="14" max="14" width="10.7109375" bestFit="1" customWidth="1"/>
    <col min="15" max="15" width="10.5703125" bestFit="1" customWidth="1"/>
    <col min="16" max="16" width="6.28515625" bestFit="1" customWidth="1"/>
    <col min="17" max="17" width="8.28515625" bestFit="1" customWidth="1"/>
    <col min="18" max="18" width="7.28515625" bestFit="1" customWidth="1"/>
    <col min="19" max="19" width="10.140625" bestFit="1" customWidth="1"/>
    <col min="20" max="21" width="5.85546875" bestFit="1" customWidth="1"/>
    <col min="22" max="22" width="8.42578125" bestFit="1" customWidth="1"/>
    <col min="23" max="23" width="11.85546875" bestFit="1" customWidth="1"/>
    <col min="24" max="24" width="9.28515625" bestFit="1" customWidth="1"/>
    <col min="25" max="25" width="12.28515625" bestFit="1" customWidth="1"/>
    <col min="26" max="26" width="6" bestFit="1" customWidth="1"/>
    <col min="27" max="27" width="6.42578125" bestFit="1" customWidth="1"/>
    <col min="28" max="28" width="7.85546875" bestFit="1" customWidth="1"/>
    <col min="29" max="30" width="7.5703125" bestFit="1" customWidth="1"/>
    <col min="31" max="31" width="9" bestFit="1" customWidth="1"/>
    <col min="32" max="32" width="8.5703125" bestFit="1" customWidth="1"/>
    <col min="34" max="35" width="6" bestFit="1" customWidth="1"/>
    <col min="36" max="36" width="6.28515625" bestFit="1" customWidth="1"/>
    <col min="37" max="37" width="6.85546875" bestFit="1" customWidth="1"/>
    <col min="38" max="38" width="10.140625" bestFit="1" customWidth="1"/>
    <col min="39" max="39" width="7.42578125" bestFit="1" customWidth="1"/>
    <col min="40" max="40" width="5.85546875" bestFit="1" customWidth="1"/>
    <col min="41" max="41" width="7.85546875" bestFit="1" customWidth="1"/>
    <col min="42" max="42" width="7.28515625" bestFit="1" customWidth="1"/>
    <col min="43" max="43" width="7" bestFit="1" customWidth="1"/>
    <col min="44" max="44" width="9.28515625" bestFit="1" customWidth="1"/>
    <col min="45" max="45" width="8.5703125" bestFit="1" customWidth="1"/>
    <col min="46" max="47" width="6.42578125" bestFit="1" customWidth="1"/>
    <col min="48" max="48" width="8.85546875" bestFit="1" customWidth="1"/>
    <col min="49" max="49" width="5.42578125" bestFit="1" customWidth="1"/>
    <col min="50" max="50" width="6.7109375" bestFit="1" customWidth="1"/>
    <col min="51" max="51" width="7.140625" bestFit="1" customWidth="1"/>
    <col min="52" max="52" width="6" bestFit="1" customWidth="1"/>
    <col min="53" max="53" width="6.42578125" bestFit="1" customWidth="1"/>
    <col min="54" max="54" width="7.7109375" bestFit="1" customWidth="1"/>
    <col min="55" max="55" width="5.28515625" bestFit="1" customWidth="1"/>
    <col min="56" max="56" width="7" bestFit="1" customWidth="1"/>
    <col min="57" max="57" width="8" bestFit="1" customWidth="1"/>
    <col min="58" max="58" width="10.42578125" bestFit="1" customWidth="1"/>
    <col min="59" max="59" width="11.7109375" bestFit="1" customWidth="1"/>
    <col min="60" max="60" width="10.85546875" bestFit="1" customWidth="1"/>
    <col min="61" max="61" width="7.42578125" bestFit="1" customWidth="1"/>
    <col min="62" max="62" width="6.85546875" bestFit="1" customWidth="1"/>
    <col min="63" max="63" width="7.42578125" bestFit="1" customWidth="1"/>
    <col min="64" max="64" width="8.85546875" bestFit="1" customWidth="1"/>
    <col min="65" max="65" width="7.85546875" bestFit="1" customWidth="1"/>
    <col min="66" max="66" width="10.7109375" bestFit="1" customWidth="1"/>
    <col min="67" max="67" width="12.42578125" bestFit="1" customWidth="1"/>
    <col min="68" max="68" width="7.28515625" bestFit="1" customWidth="1"/>
    <col min="69" max="69" width="10.140625" bestFit="1" customWidth="1"/>
    <col min="70" max="70" width="11.28515625" bestFit="1" customWidth="1"/>
    <col min="71" max="71" width="7.85546875" bestFit="1" customWidth="1"/>
    <col min="72" max="72" width="9.7109375" bestFit="1" customWidth="1"/>
    <col min="73" max="73" width="8.5703125" bestFit="1" customWidth="1"/>
    <col min="74" max="74" width="11" bestFit="1" customWidth="1"/>
    <col min="75" max="75" width="9.28515625" bestFit="1" customWidth="1"/>
    <col min="76" max="76" width="8.42578125" bestFit="1" customWidth="1"/>
    <col min="77" max="77" width="10.140625" bestFit="1" customWidth="1"/>
    <col min="78" max="78" width="7.7109375" bestFit="1" customWidth="1"/>
    <col min="79" max="79" width="12.7109375" bestFit="1" customWidth="1"/>
    <col min="80" max="80" width="10.140625" bestFit="1" customWidth="1"/>
    <col min="81" max="81" width="7.7109375" bestFit="1" customWidth="1"/>
    <col min="82" max="82" width="12.7109375" bestFit="1" customWidth="1"/>
    <col min="83" max="83" width="7.5703125" bestFit="1" customWidth="1"/>
  </cols>
  <sheetData>
    <row r="1" spans="1:83" s="31" customFormat="1" ht="15.75" thickBot="1" x14ac:dyDescent="0.3">
      <c r="A1" s="47" t="s">
        <v>140</v>
      </c>
      <c r="B1" s="47" t="s">
        <v>41</v>
      </c>
      <c r="C1" s="47" t="s">
        <v>42</v>
      </c>
      <c r="D1" s="47" t="s">
        <v>43</v>
      </c>
      <c r="E1" s="47" t="s">
        <v>44</v>
      </c>
      <c r="F1" s="47" t="s">
        <v>45</v>
      </c>
      <c r="G1" s="47" t="s">
        <v>46</v>
      </c>
      <c r="H1" s="47" t="s">
        <v>47</v>
      </c>
      <c r="I1" s="47" t="s">
        <v>48</v>
      </c>
      <c r="J1" s="47" t="s">
        <v>49</v>
      </c>
      <c r="K1" s="47" t="s">
        <v>50</v>
      </c>
      <c r="L1" s="47" t="s">
        <v>51</v>
      </c>
      <c r="M1" s="47" t="s">
        <v>52</v>
      </c>
      <c r="N1" s="47" t="s">
        <v>53</v>
      </c>
      <c r="O1" s="47" t="s">
        <v>54</v>
      </c>
      <c r="P1" s="47" t="s">
        <v>55</v>
      </c>
      <c r="Q1" s="47" t="s">
        <v>56</v>
      </c>
      <c r="R1" s="47" t="s">
        <v>57</v>
      </c>
      <c r="S1" s="47" t="s">
        <v>58</v>
      </c>
      <c r="T1" s="47" t="s">
        <v>59</v>
      </c>
      <c r="U1" s="47" t="s">
        <v>60</v>
      </c>
      <c r="V1" s="47" t="s">
        <v>61</v>
      </c>
      <c r="W1" s="47" t="s">
        <v>62</v>
      </c>
      <c r="X1" s="47" t="s">
        <v>63</v>
      </c>
      <c r="Y1" s="47" t="s">
        <v>64</v>
      </c>
      <c r="Z1" s="47" t="s">
        <v>65</v>
      </c>
      <c r="AA1" s="47" t="s">
        <v>66</v>
      </c>
      <c r="AB1" s="47" t="s">
        <v>67</v>
      </c>
      <c r="AC1" s="47" t="s">
        <v>68</v>
      </c>
      <c r="AD1" s="47" t="s">
        <v>69</v>
      </c>
      <c r="AE1" s="47" t="s">
        <v>70</v>
      </c>
      <c r="AF1" s="47" t="s">
        <v>71</v>
      </c>
      <c r="AG1" s="47" t="s">
        <v>72</v>
      </c>
      <c r="AH1" s="47" t="s">
        <v>73</v>
      </c>
      <c r="AI1" s="47" t="s">
        <v>74</v>
      </c>
      <c r="AJ1" s="47" t="s">
        <v>75</v>
      </c>
      <c r="AK1" s="47" t="s">
        <v>76</v>
      </c>
      <c r="AL1" s="47" t="s">
        <v>77</v>
      </c>
      <c r="AM1" s="47" t="s">
        <v>78</v>
      </c>
      <c r="AN1" s="47" t="s">
        <v>79</v>
      </c>
      <c r="AO1" s="47" t="s">
        <v>80</v>
      </c>
      <c r="AP1" s="47" t="s">
        <v>81</v>
      </c>
      <c r="AQ1" s="47" t="s">
        <v>82</v>
      </c>
      <c r="AR1" s="47" t="s">
        <v>83</v>
      </c>
      <c r="AS1" s="47" t="s">
        <v>84</v>
      </c>
      <c r="AT1" s="47" t="s">
        <v>85</v>
      </c>
      <c r="AU1" s="47" t="s">
        <v>86</v>
      </c>
      <c r="AV1" s="47" t="s">
        <v>87</v>
      </c>
      <c r="AW1" s="47" t="s">
        <v>88</v>
      </c>
      <c r="AX1" s="47" t="s">
        <v>89</v>
      </c>
      <c r="AY1" s="47" t="s">
        <v>90</v>
      </c>
      <c r="AZ1" s="47" t="s">
        <v>91</v>
      </c>
      <c r="BA1" s="47" t="s">
        <v>92</v>
      </c>
      <c r="BB1" s="47" t="s">
        <v>93</v>
      </c>
      <c r="BC1" s="47" t="s">
        <v>94</v>
      </c>
      <c r="BD1" s="47" t="s">
        <v>95</v>
      </c>
      <c r="BE1" s="47" t="s">
        <v>96</v>
      </c>
      <c r="BF1" s="47" t="s">
        <v>97</v>
      </c>
      <c r="BG1" s="47" t="s">
        <v>98</v>
      </c>
      <c r="BH1" s="47" t="s">
        <v>99</v>
      </c>
      <c r="BI1" s="47" t="s">
        <v>100</v>
      </c>
      <c r="BJ1" s="47" t="s">
        <v>101</v>
      </c>
      <c r="BK1" s="47" t="s">
        <v>102</v>
      </c>
      <c r="BL1" s="47" t="s">
        <v>103</v>
      </c>
      <c r="BM1" s="47" t="s">
        <v>104</v>
      </c>
      <c r="BN1" s="47" t="s">
        <v>105</v>
      </c>
      <c r="BO1" s="48" t="s">
        <v>106</v>
      </c>
      <c r="BP1" s="48" t="s">
        <v>107</v>
      </c>
      <c r="BQ1" s="48" t="s">
        <v>108</v>
      </c>
      <c r="BR1" s="47" t="s">
        <v>109</v>
      </c>
      <c r="BS1" s="47" t="s">
        <v>110</v>
      </c>
      <c r="BT1" s="47" t="s">
        <v>111</v>
      </c>
      <c r="BU1" s="47" t="s">
        <v>112</v>
      </c>
      <c r="BV1" s="47" t="s">
        <v>113</v>
      </c>
      <c r="BW1" s="47" t="s">
        <v>114</v>
      </c>
      <c r="BX1" s="47" t="s">
        <v>115</v>
      </c>
      <c r="BY1" s="47" t="s">
        <v>116</v>
      </c>
      <c r="BZ1" s="47" t="s">
        <v>117</v>
      </c>
      <c r="CA1" s="47" t="s">
        <v>118</v>
      </c>
      <c r="CB1" s="47" t="s">
        <v>116</v>
      </c>
      <c r="CC1" s="47" t="s">
        <v>117</v>
      </c>
      <c r="CD1" s="47" t="s">
        <v>118</v>
      </c>
      <c r="CE1" s="47"/>
    </row>
    <row r="2" spans="1:83" ht="16.5" thickBot="1" x14ac:dyDescent="0.3">
      <c r="A2" s="42">
        <v>41679</v>
      </c>
      <c r="B2" s="43">
        <v>0</v>
      </c>
      <c r="C2" s="43">
        <v>0</v>
      </c>
      <c r="D2" s="43">
        <v>0</v>
      </c>
      <c r="E2" s="43">
        <v>0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3">
        <v>0</v>
      </c>
      <c r="Z2" s="43">
        <v>0</v>
      </c>
      <c r="AA2" s="40"/>
      <c r="AB2" s="43">
        <v>0</v>
      </c>
      <c r="AC2" s="40"/>
      <c r="AD2" s="43">
        <v>0</v>
      </c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3">
        <v>0</v>
      </c>
      <c r="AU2" s="43">
        <v>0</v>
      </c>
      <c r="AV2" s="43">
        <v>0</v>
      </c>
      <c r="AW2" s="40"/>
      <c r="AX2" s="43">
        <v>0</v>
      </c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4" t="s">
        <v>119</v>
      </c>
      <c r="BY2" s="42">
        <v>41679</v>
      </c>
      <c r="BZ2" s="43">
        <v>0</v>
      </c>
      <c r="CA2" s="43">
        <v>0</v>
      </c>
      <c r="CB2" s="42">
        <v>41699</v>
      </c>
      <c r="CC2" s="43">
        <v>57</v>
      </c>
      <c r="CD2" s="43">
        <v>1142</v>
      </c>
      <c r="CE2" s="45"/>
    </row>
    <row r="3" spans="1:83" ht="16.5" thickBot="1" x14ac:dyDescent="0.3">
      <c r="A3" s="42">
        <v>41680</v>
      </c>
      <c r="B3" s="43">
        <v>0</v>
      </c>
      <c r="C3" s="40"/>
      <c r="D3" s="40"/>
      <c r="E3" s="40"/>
      <c r="F3" s="40"/>
      <c r="G3" s="40"/>
      <c r="H3" s="40"/>
      <c r="I3" s="43">
        <v>0</v>
      </c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3">
        <v>0</v>
      </c>
      <c r="Z3" s="43">
        <v>0</v>
      </c>
      <c r="AA3" s="40"/>
      <c r="AB3" s="43">
        <v>0</v>
      </c>
      <c r="AC3" s="40"/>
      <c r="AD3" s="43">
        <v>0</v>
      </c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3">
        <v>0</v>
      </c>
      <c r="AU3" s="43">
        <v>0</v>
      </c>
      <c r="AV3" s="43">
        <v>0</v>
      </c>
      <c r="AW3" s="40"/>
      <c r="AX3" s="43">
        <v>0</v>
      </c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4" t="s">
        <v>119</v>
      </c>
      <c r="BY3" s="42">
        <v>41680</v>
      </c>
      <c r="BZ3" s="43">
        <v>0</v>
      </c>
      <c r="CA3" s="43">
        <v>0</v>
      </c>
      <c r="CB3" s="42">
        <v>41700</v>
      </c>
      <c r="CC3" s="43">
        <v>19</v>
      </c>
      <c r="CD3" s="43">
        <v>1161</v>
      </c>
      <c r="CE3" s="45"/>
    </row>
    <row r="4" spans="1:83" ht="16.5" thickBot="1" x14ac:dyDescent="0.3">
      <c r="A4" s="42">
        <v>41681</v>
      </c>
      <c r="B4" s="43">
        <v>0</v>
      </c>
      <c r="C4" s="43">
        <v>0</v>
      </c>
      <c r="D4" s="43">
        <v>0</v>
      </c>
      <c r="E4" s="43">
        <v>0</v>
      </c>
      <c r="F4" s="43">
        <v>0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3">
        <v>0</v>
      </c>
      <c r="Z4" s="43">
        <v>0</v>
      </c>
      <c r="AA4" s="40"/>
      <c r="AB4" s="43">
        <v>0</v>
      </c>
      <c r="AC4" s="40"/>
      <c r="AD4" s="43">
        <v>0</v>
      </c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3">
        <v>0</v>
      </c>
      <c r="AU4" s="43">
        <v>0</v>
      </c>
      <c r="AV4" s="43">
        <v>0</v>
      </c>
      <c r="AW4" s="40"/>
      <c r="AX4" s="43">
        <v>0</v>
      </c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4" t="s">
        <v>119</v>
      </c>
      <c r="BY4" s="42">
        <v>41681</v>
      </c>
      <c r="BZ4" s="43">
        <v>0</v>
      </c>
      <c r="CA4" s="43">
        <v>0</v>
      </c>
      <c r="CB4" s="42">
        <v>41701</v>
      </c>
      <c r="CC4" s="43">
        <v>64</v>
      </c>
      <c r="CD4" s="43">
        <v>1225</v>
      </c>
      <c r="CE4" s="45"/>
    </row>
    <row r="5" spans="1:83" ht="16.5" thickBot="1" x14ac:dyDescent="0.3">
      <c r="A5" s="42">
        <v>41682</v>
      </c>
      <c r="B5" s="43">
        <v>0</v>
      </c>
      <c r="C5" s="43">
        <v>0</v>
      </c>
      <c r="D5" s="43">
        <v>0</v>
      </c>
      <c r="E5" s="43">
        <v>0</v>
      </c>
      <c r="F5" s="43">
        <v>0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3">
        <v>0</v>
      </c>
      <c r="Z5" s="43">
        <v>0</v>
      </c>
      <c r="AA5" s="40"/>
      <c r="AB5" s="43">
        <v>0</v>
      </c>
      <c r="AC5" s="40"/>
      <c r="AD5" s="43">
        <v>0</v>
      </c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3">
        <v>0</v>
      </c>
      <c r="AU5" s="43">
        <v>0</v>
      </c>
      <c r="AV5" s="43">
        <v>0</v>
      </c>
      <c r="AW5" s="40"/>
      <c r="AX5" s="43">
        <v>0</v>
      </c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4" t="s">
        <v>119</v>
      </c>
      <c r="BY5" s="42">
        <v>41682</v>
      </c>
      <c r="BZ5" s="43">
        <v>0</v>
      </c>
      <c r="CA5" s="43">
        <v>0</v>
      </c>
      <c r="CB5" s="42">
        <v>41702</v>
      </c>
      <c r="CC5" s="43">
        <v>89</v>
      </c>
      <c r="CD5" s="43">
        <v>1314</v>
      </c>
      <c r="CE5" s="45"/>
    </row>
    <row r="6" spans="1:83" ht="16.5" thickBot="1" x14ac:dyDescent="0.3">
      <c r="A6" s="42">
        <v>41683</v>
      </c>
      <c r="B6" s="43">
        <v>0</v>
      </c>
      <c r="C6" s="43">
        <v>23</v>
      </c>
      <c r="D6" s="43">
        <v>0</v>
      </c>
      <c r="E6" s="43">
        <v>0</v>
      </c>
      <c r="F6" s="43">
        <v>0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3">
        <v>0</v>
      </c>
      <c r="Z6" s="43">
        <v>0</v>
      </c>
      <c r="AA6" s="40"/>
      <c r="AB6" s="43">
        <v>0</v>
      </c>
      <c r="AC6" s="40"/>
      <c r="AD6" s="43">
        <v>0</v>
      </c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3">
        <v>0</v>
      </c>
      <c r="AU6" s="43">
        <v>0</v>
      </c>
      <c r="AV6" s="43">
        <v>0</v>
      </c>
      <c r="AW6" s="40"/>
      <c r="AX6" s="43">
        <v>0</v>
      </c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4" t="s">
        <v>119</v>
      </c>
      <c r="BY6" s="42">
        <v>41683</v>
      </c>
      <c r="BZ6" s="43">
        <v>23</v>
      </c>
      <c r="CA6" s="43">
        <v>23</v>
      </c>
      <c r="CB6" s="42">
        <v>41703</v>
      </c>
      <c r="CC6" s="43">
        <v>5</v>
      </c>
      <c r="CD6" s="43">
        <v>1319</v>
      </c>
      <c r="CE6" s="45"/>
    </row>
    <row r="7" spans="1:83" ht="27" thickBot="1" x14ac:dyDescent="0.3">
      <c r="A7" s="42">
        <v>41684</v>
      </c>
      <c r="B7" s="43">
        <v>0</v>
      </c>
      <c r="C7" s="43">
        <v>43</v>
      </c>
      <c r="D7" s="43">
        <v>0</v>
      </c>
      <c r="E7" s="43">
        <v>0</v>
      </c>
      <c r="F7" s="43">
        <v>0</v>
      </c>
      <c r="G7" s="40"/>
      <c r="H7" s="40"/>
      <c r="I7" s="40"/>
      <c r="J7" s="40"/>
      <c r="K7" s="40"/>
      <c r="L7" s="43">
        <v>0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3">
        <v>0</v>
      </c>
      <c r="Z7" s="43">
        <v>0</v>
      </c>
      <c r="AA7" s="40"/>
      <c r="AB7" s="43">
        <v>0</v>
      </c>
      <c r="AC7" s="40"/>
      <c r="AD7" s="43">
        <v>0</v>
      </c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3">
        <v>0</v>
      </c>
      <c r="AU7" s="43">
        <v>0</v>
      </c>
      <c r="AV7" s="43">
        <v>0</v>
      </c>
      <c r="AW7" s="40"/>
      <c r="AX7" s="43">
        <v>0</v>
      </c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4" t="s">
        <v>119</v>
      </c>
      <c r="BY7" s="42">
        <v>41684</v>
      </c>
      <c r="BZ7" s="43">
        <v>43</v>
      </c>
      <c r="CA7" s="43">
        <v>66</v>
      </c>
      <c r="CB7" s="42">
        <v>41704</v>
      </c>
      <c r="CC7" s="43">
        <v>54</v>
      </c>
      <c r="CD7" s="43">
        <v>1373</v>
      </c>
      <c r="CE7" s="40" t="s">
        <v>120</v>
      </c>
    </row>
    <row r="8" spans="1:83" ht="16.5" thickBot="1" x14ac:dyDescent="0.3">
      <c r="A8" s="42">
        <v>41685</v>
      </c>
      <c r="B8" s="43">
        <v>0</v>
      </c>
      <c r="C8" s="43">
        <v>0</v>
      </c>
      <c r="D8" s="43">
        <v>0</v>
      </c>
      <c r="E8" s="43">
        <v>0</v>
      </c>
      <c r="F8" s="43">
        <v>0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3">
        <v>0</v>
      </c>
      <c r="Z8" s="43">
        <v>0</v>
      </c>
      <c r="AA8" s="40"/>
      <c r="AB8" s="43">
        <v>0</v>
      </c>
      <c r="AC8" s="40"/>
      <c r="AD8" s="43">
        <v>0</v>
      </c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3">
        <v>0</v>
      </c>
      <c r="AU8" s="43">
        <v>0</v>
      </c>
      <c r="AV8" s="43">
        <v>0</v>
      </c>
      <c r="AW8" s="40"/>
      <c r="AX8" s="43">
        <v>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4" t="s">
        <v>119</v>
      </c>
      <c r="BY8" s="42">
        <v>41685</v>
      </c>
      <c r="BZ8" s="43">
        <v>0</v>
      </c>
      <c r="CA8" s="43">
        <v>66</v>
      </c>
      <c r="CB8" s="42">
        <v>41705</v>
      </c>
      <c r="CC8" s="43">
        <v>88</v>
      </c>
      <c r="CD8" s="43">
        <v>1461</v>
      </c>
      <c r="CE8" s="45"/>
    </row>
    <row r="9" spans="1:83" ht="16.5" thickBot="1" x14ac:dyDescent="0.3">
      <c r="A9" s="42">
        <v>41686</v>
      </c>
      <c r="B9" s="43">
        <v>0</v>
      </c>
      <c r="C9" s="43">
        <v>0</v>
      </c>
      <c r="D9" s="43">
        <v>0</v>
      </c>
      <c r="E9" s="43">
        <v>0</v>
      </c>
      <c r="F9" s="43">
        <v>0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3">
        <v>0</v>
      </c>
      <c r="Z9" s="43">
        <v>0</v>
      </c>
      <c r="AA9" s="40"/>
      <c r="AB9" s="43">
        <v>0</v>
      </c>
      <c r="AC9" s="40"/>
      <c r="AD9" s="43">
        <v>0</v>
      </c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3">
        <v>0</v>
      </c>
      <c r="AU9" s="43">
        <v>0</v>
      </c>
      <c r="AV9" s="43">
        <v>0</v>
      </c>
      <c r="AW9" s="40"/>
      <c r="AX9" s="43">
        <v>0</v>
      </c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4" t="s">
        <v>119</v>
      </c>
      <c r="BY9" s="42">
        <v>41686</v>
      </c>
      <c r="BZ9" s="43">
        <v>0</v>
      </c>
      <c r="CA9" s="43">
        <v>66</v>
      </c>
      <c r="CB9" s="42">
        <v>41706</v>
      </c>
      <c r="CC9" s="43">
        <v>51</v>
      </c>
      <c r="CD9" s="43">
        <v>1512</v>
      </c>
      <c r="CE9" s="45"/>
    </row>
    <row r="10" spans="1:83" ht="16.5" thickBot="1" x14ac:dyDescent="0.3">
      <c r="A10" s="42">
        <v>41687</v>
      </c>
      <c r="B10" s="43">
        <v>0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3">
        <v>0</v>
      </c>
      <c r="Z10" s="43">
        <v>0</v>
      </c>
      <c r="AA10" s="40"/>
      <c r="AB10" s="43">
        <v>0</v>
      </c>
      <c r="AC10" s="40"/>
      <c r="AD10" s="43">
        <v>0</v>
      </c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3">
        <v>0</v>
      </c>
      <c r="AU10" s="43">
        <v>0</v>
      </c>
      <c r="AV10" s="43">
        <v>0</v>
      </c>
      <c r="AW10" s="40"/>
      <c r="AX10" s="43">
        <v>0</v>
      </c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4" t="s">
        <v>119</v>
      </c>
      <c r="BY10" s="42">
        <v>41687</v>
      </c>
      <c r="BZ10" s="43">
        <v>0</v>
      </c>
      <c r="CA10" s="43">
        <v>66</v>
      </c>
      <c r="CB10" s="42">
        <v>41707</v>
      </c>
      <c r="CC10" s="43">
        <v>12</v>
      </c>
      <c r="CD10" s="43">
        <v>1524</v>
      </c>
      <c r="CE10" s="45"/>
    </row>
    <row r="11" spans="1:83" ht="16.5" thickBot="1" x14ac:dyDescent="0.3">
      <c r="A11" s="42">
        <v>41688</v>
      </c>
      <c r="B11" s="43">
        <v>0</v>
      </c>
      <c r="C11" s="40"/>
      <c r="D11" s="40"/>
      <c r="E11" s="40"/>
      <c r="F11" s="40"/>
      <c r="G11" s="40"/>
      <c r="H11" s="40"/>
      <c r="I11" s="43">
        <v>0</v>
      </c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3">
        <v>0</v>
      </c>
      <c r="Z11" s="43">
        <v>0</v>
      </c>
      <c r="AA11" s="40"/>
      <c r="AB11" s="43">
        <v>0</v>
      </c>
      <c r="AC11" s="40"/>
      <c r="AD11" s="43">
        <v>0</v>
      </c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3">
        <v>0</v>
      </c>
      <c r="AU11" s="43">
        <v>0</v>
      </c>
      <c r="AV11" s="43">
        <v>0</v>
      </c>
      <c r="AW11" s="40"/>
      <c r="AX11" s="43">
        <v>0</v>
      </c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4" t="s">
        <v>119</v>
      </c>
      <c r="BY11" s="42">
        <v>41688</v>
      </c>
      <c r="BZ11" s="43">
        <v>0</v>
      </c>
      <c r="CA11" s="43">
        <v>66</v>
      </c>
      <c r="CB11" s="42">
        <v>41708</v>
      </c>
      <c r="CC11" s="43">
        <v>23</v>
      </c>
      <c r="CD11" s="43">
        <v>1547</v>
      </c>
      <c r="CE11" s="45"/>
    </row>
    <row r="12" spans="1:83" ht="16.5" thickBot="1" x14ac:dyDescent="0.3">
      <c r="A12" s="42">
        <v>41689</v>
      </c>
      <c r="B12" s="43">
        <v>0</v>
      </c>
      <c r="C12" s="40"/>
      <c r="D12" s="40"/>
      <c r="E12" s="40"/>
      <c r="F12" s="40"/>
      <c r="G12" s="40"/>
      <c r="H12" s="40"/>
      <c r="I12" s="43">
        <v>0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3">
        <v>0</v>
      </c>
      <c r="Z12" s="43">
        <v>0</v>
      </c>
      <c r="AA12" s="40"/>
      <c r="AB12" s="43">
        <v>0</v>
      </c>
      <c r="AC12" s="40"/>
      <c r="AD12" s="43">
        <v>0</v>
      </c>
      <c r="AE12" s="40"/>
      <c r="AF12" s="40"/>
      <c r="AG12" s="40"/>
      <c r="AH12" s="43">
        <v>0</v>
      </c>
      <c r="AI12" s="43">
        <v>0</v>
      </c>
      <c r="AJ12" s="43">
        <v>0</v>
      </c>
      <c r="AK12" s="40"/>
      <c r="AL12" s="40"/>
      <c r="AM12" s="40"/>
      <c r="AN12" s="40"/>
      <c r="AO12" s="40"/>
      <c r="AP12" s="40"/>
      <c r="AQ12" s="40"/>
      <c r="AR12" s="40"/>
      <c r="AS12" s="40"/>
      <c r="AT12" s="43">
        <v>0</v>
      </c>
      <c r="AU12" s="43">
        <v>0</v>
      </c>
      <c r="AV12" s="43">
        <v>0</v>
      </c>
      <c r="AW12" s="40"/>
      <c r="AX12" s="43">
        <v>0</v>
      </c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4" t="s">
        <v>119</v>
      </c>
      <c r="BY12" s="42">
        <v>41689</v>
      </c>
      <c r="BZ12" s="43">
        <v>0</v>
      </c>
      <c r="CA12" s="43">
        <v>66</v>
      </c>
      <c r="CB12" s="42">
        <v>41709</v>
      </c>
      <c r="CC12" s="43">
        <v>20</v>
      </c>
      <c r="CD12" s="43">
        <v>1567</v>
      </c>
      <c r="CE12" s="45"/>
    </row>
    <row r="13" spans="1:83" ht="16.5" thickBot="1" x14ac:dyDescent="0.3">
      <c r="A13" s="42">
        <v>41690</v>
      </c>
      <c r="B13" s="43">
        <v>0</v>
      </c>
      <c r="C13" s="43">
        <v>174</v>
      </c>
      <c r="D13" s="43">
        <v>0</v>
      </c>
      <c r="E13" s="43">
        <v>0</v>
      </c>
      <c r="F13" s="43">
        <v>0</v>
      </c>
      <c r="G13" s="40"/>
      <c r="H13" s="40"/>
      <c r="I13" s="43">
        <v>20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3">
        <v>0</v>
      </c>
      <c r="Z13" s="43">
        <v>0</v>
      </c>
      <c r="AA13" s="40"/>
      <c r="AB13" s="43">
        <v>0</v>
      </c>
      <c r="AC13" s="40"/>
      <c r="AD13" s="43">
        <v>0</v>
      </c>
      <c r="AE13" s="40"/>
      <c r="AF13" s="40"/>
      <c r="AG13" s="40"/>
      <c r="AH13" s="43">
        <v>0</v>
      </c>
      <c r="AI13" s="43">
        <v>0</v>
      </c>
      <c r="AJ13" s="43">
        <v>0</v>
      </c>
      <c r="AK13" s="40"/>
      <c r="AL13" s="40"/>
      <c r="AM13" s="40"/>
      <c r="AN13" s="40"/>
      <c r="AO13" s="40"/>
      <c r="AP13" s="40"/>
      <c r="AQ13" s="40"/>
      <c r="AR13" s="40"/>
      <c r="AS13" s="40"/>
      <c r="AT13" s="43">
        <v>0</v>
      </c>
      <c r="AU13" s="43">
        <v>0</v>
      </c>
      <c r="AV13" s="43">
        <v>0</v>
      </c>
      <c r="AW13" s="40"/>
      <c r="AX13" s="43">
        <v>0</v>
      </c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4" t="s">
        <v>119</v>
      </c>
      <c r="BY13" s="42">
        <v>41690</v>
      </c>
      <c r="BZ13" s="43">
        <v>194</v>
      </c>
      <c r="CA13" s="43">
        <v>260</v>
      </c>
      <c r="CB13" s="42">
        <v>41710</v>
      </c>
      <c r="CC13" s="43">
        <v>332</v>
      </c>
      <c r="CD13" s="43">
        <v>1899</v>
      </c>
      <c r="CE13" s="45"/>
    </row>
    <row r="14" spans="1:83" ht="16.5" thickBot="1" x14ac:dyDescent="0.3">
      <c r="A14" s="42">
        <v>41691</v>
      </c>
      <c r="B14" s="43">
        <v>0</v>
      </c>
      <c r="C14" s="43">
        <v>51</v>
      </c>
      <c r="D14" s="43">
        <v>0</v>
      </c>
      <c r="E14" s="43">
        <v>0</v>
      </c>
      <c r="F14" s="43">
        <v>0</v>
      </c>
      <c r="G14" s="40"/>
      <c r="H14" s="40"/>
      <c r="I14" s="43">
        <v>51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3">
        <v>0</v>
      </c>
      <c r="Z14" s="43">
        <v>0</v>
      </c>
      <c r="AA14" s="40"/>
      <c r="AB14" s="43">
        <v>0</v>
      </c>
      <c r="AC14" s="40"/>
      <c r="AD14" s="43">
        <v>0</v>
      </c>
      <c r="AE14" s="40"/>
      <c r="AF14" s="40"/>
      <c r="AG14" s="40"/>
      <c r="AH14" s="43">
        <v>0</v>
      </c>
      <c r="AI14" s="43">
        <v>0</v>
      </c>
      <c r="AJ14" s="43">
        <v>0</v>
      </c>
      <c r="AK14" s="40"/>
      <c r="AL14" s="40"/>
      <c r="AM14" s="40"/>
      <c r="AN14" s="40"/>
      <c r="AO14" s="40"/>
      <c r="AP14" s="40"/>
      <c r="AQ14" s="40"/>
      <c r="AR14" s="40"/>
      <c r="AS14" s="40"/>
      <c r="AT14" s="43">
        <v>0</v>
      </c>
      <c r="AU14" s="43">
        <v>0</v>
      </c>
      <c r="AV14" s="43">
        <v>0</v>
      </c>
      <c r="AW14" s="40"/>
      <c r="AX14" s="43">
        <v>0</v>
      </c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4" t="s">
        <v>119</v>
      </c>
      <c r="BY14" s="42">
        <v>41691</v>
      </c>
      <c r="BZ14" s="43">
        <v>102</v>
      </c>
      <c r="CA14" s="43">
        <v>362</v>
      </c>
      <c r="CB14" s="42">
        <v>41711</v>
      </c>
      <c r="CC14" s="43">
        <v>2</v>
      </c>
      <c r="CD14" s="43">
        <v>1901</v>
      </c>
      <c r="CE14" s="45"/>
    </row>
    <row r="15" spans="1:83" ht="16.5" thickBot="1" x14ac:dyDescent="0.3">
      <c r="A15" s="42">
        <v>41692</v>
      </c>
      <c r="B15" s="43">
        <v>0</v>
      </c>
      <c r="C15" s="43">
        <v>83</v>
      </c>
      <c r="D15" s="43">
        <v>0</v>
      </c>
      <c r="E15" s="43">
        <v>0</v>
      </c>
      <c r="F15" s="43">
        <v>0</v>
      </c>
      <c r="G15" s="40"/>
      <c r="H15" s="40"/>
      <c r="I15" s="43">
        <v>42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3">
        <v>0</v>
      </c>
      <c r="Z15" s="43">
        <v>0</v>
      </c>
      <c r="AA15" s="40"/>
      <c r="AB15" s="43">
        <v>0</v>
      </c>
      <c r="AC15" s="40"/>
      <c r="AD15" s="43">
        <v>0</v>
      </c>
      <c r="AE15" s="40"/>
      <c r="AF15" s="40"/>
      <c r="AG15" s="40"/>
      <c r="AH15" s="43">
        <v>0</v>
      </c>
      <c r="AI15" s="43">
        <v>0</v>
      </c>
      <c r="AJ15" s="43">
        <v>0</v>
      </c>
      <c r="AK15" s="40"/>
      <c r="AL15" s="40"/>
      <c r="AM15" s="40"/>
      <c r="AN15" s="40"/>
      <c r="AO15" s="40"/>
      <c r="AP15" s="40"/>
      <c r="AQ15" s="40"/>
      <c r="AR15" s="40"/>
      <c r="AS15" s="40"/>
      <c r="AT15" s="43">
        <v>0</v>
      </c>
      <c r="AU15" s="43">
        <v>0</v>
      </c>
      <c r="AV15" s="43">
        <v>0</v>
      </c>
      <c r="AW15" s="40"/>
      <c r="AX15" s="43">
        <v>0</v>
      </c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4" t="s">
        <v>119</v>
      </c>
      <c r="BY15" s="42">
        <v>41692</v>
      </c>
      <c r="BZ15" s="43">
        <v>125</v>
      </c>
      <c r="CA15" s="43">
        <v>487</v>
      </c>
      <c r="CB15" s="42">
        <v>41712</v>
      </c>
      <c r="CC15" s="43">
        <v>142</v>
      </c>
      <c r="CD15" s="43">
        <v>2043</v>
      </c>
      <c r="CE15" s="45"/>
    </row>
    <row r="16" spans="1:83" ht="16.5" thickBot="1" x14ac:dyDescent="0.3">
      <c r="A16" s="42">
        <v>41693</v>
      </c>
      <c r="B16" s="43">
        <v>0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3">
        <v>0</v>
      </c>
      <c r="Z16" s="43">
        <v>0</v>
      </c>
      <c r="AA16" s="40"/>
      <c r="AB16" s="43">
        <v>0</v>
      </c>
      <c r="AC16" s="40"/>
      <c r="AD16" s="43">
        <v>0</v>
      </c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3">
        <v>0</v>
      </c>
      <c r="AU16" s="43">
        <v>0</v>
      </c>
      <c r="AV16" s="43">
        <v>0</v>
      </c>
      <c r="AW16" s="40"/>
      <c r="AX16" s="43">
        <v>0</v>
      </c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4" t="s">
        <v>119</v>
      </c>
      <c r="BY16" s="42">
        <v>41693</v>
      </c>
      <c r="BZ16" s="43">
        <v>0</v>
      </c>
      <c r="CA16" s="43">
        <v>487</v>
      </c>
      <c r="CB16" s="42">
        <v>41713</v>
      </c>
      <c r="CC16" s="43">
        <v>260</v>
      </c>
      <c r="CD16" s="43">
        <v>2303</v>
      </c>
      <c r="CE16" s="45"/>
    </row>
    <row r="17" spans="1:83" ht="16.5" thickBot="1" x14ac:dyDescent="0.3">
      <c r="A17" s="42">
        <v>41694</v>
      </c>
      <c r="B17" s="43">
        <v>0</v>
      </c>
      <c r="C17" s="43">
        <v>108</v>
      </c>
      <c r="D17" s="43">
        <v>0</v>
      </c>
      <c r="E17" s="43">
        <v>0</v>
      </c>
      <c r="F17" s="43">
        <v>0</v>
      </c>
      <c r="G17" s="40"/>
      <c r="H17" s="40"/>
      <c r="I17" s="43">
        <v>130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3">
        <v>0</v>
      </c>
      <c r="Z17" s="43">
        <v>0</v>
      </c>
      <c r="AA17" s="40"/>
      <c r="AB17" s="43">
        <v>0</v>
      </c>
      <c r="AC17" s="40"/>
      <c r="AD17" s="43">
        <v>0</v>
      </c>
      <c r="AE17" s="40"/>
      <c r="AF17" s="40"/>
      <c r="AG17" s="40"/>
      <c r="AH17" s="43">
        <v>0</v>
      </c>
      <c r="AI17" s="43">
        <v>12</v>
      </c>
      <c r="AJ17" s="43">
        <v>0</v>
      </c>
      <c r="AK17" s="40"/>
      <c r="AL17" s="40"/>
      <c r="AM17" s="40"/>
      <c r="AN17" s="40"/>
      <c r="AO17" s="40"/>
      <c r="AP17" s="40"/>
      <c r="AQ17" s="40"/>
      <c r="AR17" s="40"/>
      <c r="AS17" s="40"/>
      <c r="AT17" s="43">
        <v>0</v>
      </c>
      <c r="AU17" s="43">
        <v>0</v>
      </c>
      <c r="AV17" s="43">
        <v>0</v>
      </c>
      <c r="AW17" s="40"/>
      <c r="AX17" s="43">
        <v>0</v>
      </c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4" t="s">
        <v>119</v>
      </c>
      <c r="BY17" s="42">
        <v>41694</v>
      </c>
      <c r="BZ17" s="43">
        <v>250</v>
      </c>
      <c r="CA17" s="43">
        <v>737</v>
      </c>
      <c r="CB17" s="42">
        <v>41714</v>
      </c>
      <c r="CC17" s="43">
        <v>1</v>
      </c>
      <c r="CD17" s="43">
        <v>2304</v>
      </c>
      <c r="CE17" s="45"/>
    </row>
    <row r="18" spans="1:83" ht="16.5" thickBot="1" x14ac:dyDescent="0.3">
      <c r="A18" s="42">
        <v>41695</v>
      </c>
      <c r="B18" s="43">
        <v>0</v>
      </c>
      <c r="C18" s="40"/>
      <c r="D18" s="40"/>
      <c r="E18" s="40"/>
      <c r="F18" s="40"/>
      <c r="G18" s="40"/>
      <c r="H18" s="40"/>
      <c r="I18" s="43">
        <v>140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3">
        <v>0</v>
      </c>
      <c r="Z18" s="43">
        <v>0</v>
      </c>
      <c r="AA18" s="40"/>
      <c r="AB18" s="43">
        <v>0</v>
      </c>
      <c r="AC18" s="40"/>
      <c r="AD18" s="43">
        <v>0</v>
      </c>
      <c r="AE18" s="40"/>
      <c r="AF18" s="40"/>
      <c r="AG18" s="40"/>
      <c r="AH18" s="43">
        <v>36</v>
      </c>
      <c r="AI18" s="43">
        <v>0</v>
      </c>
      <c r="AJ18" s="43">
        <v>0</v>
      </c>
      <c r="AK18" s="40"/>
      <c r="AL18" s="40"/>
      <c r="AM18" s="40"/>
      <c r="AN18" s="40"/>
      <c r="AO18" s="40"/>
      <c r="AP18" s="40"/>
      <c r="AQ18" s="40"/>
      <c r="AR18" s="40"/>
      <c r="AS18" s="40"/>
      <c r="AT18" s="43">
        <v>0</v>
      </c>
      <c r="AU18" s="43">
        <v>0</v>
      </c>
      <c r="AV18" s="43">
        <v>0</v>
      </c>
      <c r="AW18" s="40"/>
      <c r="AX18" s="43">
        <v>0</v>
      </c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4" t="s">
        <v>119</v>
      </c>
      <c r="BY18" s="42">
        <v>41695</v>
      </c>
      <c r="BZ18" s="43">
        <v>176</v>
      </c>
      <c r="CA18" s="43">
        <v>913</v>
      </c>
      <c r="CB18" s="42">
        <v>41715</v>
      </c>
      <c r="CC18" s="43">
        <v>1</v>
      </c>
      <c r="CD18" s="43">
        <v>2305</v>
      </c>
      <c r="CE18" s="45"/>
    </row>
    <row r="19" spans="1:83" ht="16.5" thickBot="1" x14ac:dyDescent="0.3">
      <c r="A19" s="42">
        <v>41696</v>
      </c>
      <c r="B19" s="43">
        <v>0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3">
        <v>0</v>
      </c>
      <c r="Z19" s="43">
        <v>0</v>
      </c>
      <c r="AA19" s="40"/>
      <c r="AB19" s="43">
        <v>0</v>
      </c>
      <c r="AC19" s="40"/>
      <c r="AD19" s="43">
        <v>0</v>
      </c>
      <c r="AE19" s="40"/>
      <c r="AF19" s="40"/>
      <c r="AG19" s="40"/>
      <c r="AH19" s="43">
        <v>72</v>
      </c>
      <c r="AI19" s="43">
        <v>0</v>
      </c>
      <c r="AJ19" s="43">
        <v>0</v>
      </c>
      <c r="AK19" s="40"/>
      <c r="AL19" s="40"/>
      <c r="AM19" s="40"/>
      <c r="AN19" s="40"/>
      <c r="AO19" s="40"/>
      <c r="AP19" s="40"/>
      <c r="AQ19" s="40"/>
      <c r="AR19" s="40"/>
      <c r="AS19" s="40"/>
      <c r="AT19" s="43">
        <v>0</v>
      </c>
      <c r="AU19" s="43">
        <v>0</v>
      </c>
      <c r="AV19" s="43">
        <v>0</v>
      </c>
      <c r="AW19" s="40"/>
      <c r="AX19" s="43">
        <v>0</v>
      </c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4" t="s">
        <v>119</v>
      </c>
      <c r="BY19" s="42">
        <v>41696</v>
      </c>
      <c r="BZ19" s="43">
        <v>72</v>
      </c>
      <c r="CA19" s="43">
        <v>985</v>
      </c>
      <c r="CB19" s="42">
        <v>41716</v>
      </c>
      <c r="CC19" s="43">
        <v>84</v>
      </c>
      <c r="CD19" s="43">
        <v>2389</v>
      </c>
      <c r="CE19" s="45"/>
    </row>
    <row r="20" spans="1:83" ht="16.5" thickBot="1" x14ac:dyDescent="0.3">
      <c r="A20" s="42">
        <v>41697</v>
      </c>
      <c r="B20" s="43">
        <v>0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3">
        <v>0</v>
      </c>
      <c r="Z20" s="43">
        <v>0</v>
      </c>
      <c r="AA20" s="40"/>
      <c r="AB20" s="43">
        <v>0</v>
      </c>
      <c r="AC20" s="40"/>
      <c r="AD20" s="43">
        <v>0</v>
      </c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3">
        <v>0</v>
      </c>
      <c r="AU20" s="43">
        <v>0</v>
      </c>
      <c r="AV20" s="43">
        <v>0</v>
      </c>
      <c r="AW20" s="40"/>
      <c r="AX20" s="43">
        <v>0</v>
      </c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4" t="s">
        <v>119</v>
      </c>
      <c r="BY20" s="42">
        <v>41697</v>
      </c>
      <c r="BZ20" s="43">
        <v>0</v>
      </c>
      <c r="CA20" s="43">
        <v>985</v>
      </c>
      <c r="CB20" s="42">
        <v>41717</v>
      </c>
      <c r="CC20" s="43">
        <v>226</v>
      </c>
      <c r="CD20" s="43">
        <v>2615</v>
      </c>
      <c r="CE20" s="45"/>
    </row>
    <row r="21" spans="1:83" ht="16.5" thickBot="1" x14ac:dyDescent="0.3">
      <c r="A21" s="42">
        <v>41698</v>
      </c>
      <c r="B21" s="43">
        <v>0</v>
      </c>
      <c r="C21" s="40"/>
      <c r="D21" s="40"/>
      <c r="E21" s="40"/>
      <c r="F21" s="40"/>
      <c r="G21" s="40"/>
      <c r="H21" s="40"/>
      <c r="I21" s="43">
        <v>45</v>
      </c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3">
        <v>0</v>
      </c>
      <c r="Z21" s="43">
        <v>0</v>
      </c>
      <c r="AA21" s="40"/>
      <c r="AB21" s="43">
        <v>0</v>
      </c>
      <c r="AC21" s="40"/>
      <c r="AD21" s="43">
        <v>0</v>
      </c>
      <c r="AE21" s="40"/>
      <c r="AF21" s="40"/>
      <c r="AG21" s="40"/>
      <c r="AH21" s="43">
        <v>55</v>
      </c>
      <c r="AI21" s="43">
        <v>0</v>
      </c>
      <c r="AJ21" s="43">
        <v>0</v>
      </c>
      <c r="AK21" s="40"/>
      <c r="AL21" s="40"/>
      <c r="AM21" s="40"/>
      <c r="AN21" s="40"/>
      <c r="AO21" s="40"/>
      <c r="AP21" s="40"/>
      <c r="AQ21" s="40"/>
      <c r="AR21" s="40"/>
      <c r="AS21" s="40"/>
      <c r="AT21" s="43">
        <v>0</v>
      </c>
      <c r="AU21" s="43">
        <v>0</v>
      </c>
      <c r="AV21" s="43">
        <v>0</v>
      </c>
      <c r="AW21" s="40"/>
      <c r="AX21" s="43">
        <v>0</v>
      </c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4" t="s">
        <v>119</v>
      </c>
      <c r="BY21" s="42">
        <v>41698</v>
      </c>
      <c r="BZ21" s="43">
        <v>100</v>
      </c>
      <c r="CA21" s="43">
        <v>1085</v>
      </c>
      <c r="CB21" s="42">
        <v>41718</v>
      </c>
      <c r="CC21" s="43">
        <v>181</v>
      </c>
      <c r="CD21" s="43">
        <v>2796</v>
      </c>
      <c r="CE21" s="45"/>
    </row>
    <row r="22" spans="1:83" ht="16.5" thickBot="1" x14ac:dyDescent="0.3">
      <c r="A22" s="42">
        <v>41699</v>
      </c>
      <c r="B22" s="43">
        <v>0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3">
        <v>0</v>
      </c>
      <c r="Z22" s="43">
        <v>0</v>
      </c>
      <c r="AA22" s="40"/>
      <c r="AB22" s="43">
        <v>0</v>
      </c>
      <c r="AC22" s="40"/>
      <c r="AD22" s="43">
        <v>0</v>
      </c>
      <c r="AE22" s="40"/>
      <c r="AF22" s="40"/>
      <c r="AG22" s="40"/>
      <c r="AH22" s="43">
        <v>15</v>
      </c>
      <c r="AI22" s="43">
        <v>42</v>
      </c>
      <c r="AJ22" s="43">
        <v>0</v>
      </c>
      <c r="AK22" s="40"/>
      <c r="AL22" s="40"/>
      <c r="AM22" s="40"/>
      <c r="AN22" s="40"/>
      <c r="AO22" s="40"/>
      <c r="AP22" s="40"/>
      <c r="AQ22" s="40"/>
      <c r="AR22" s="40"/>
      <c r="AS22" s="40"/>
      <c r="AT22" s="43">
        <v>0</v>
      </c>
      <c r="AU22" s="43">
        <v>0</v>
      </c>
      <c r="AV22" s="43">
        <v>0</v>
      </c>
      <c r="AW22" s="40"/>
      <c r="AX22" s="43">
        <v>0</v>
      </c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4" t="s">
        <v>121</v>
      </c>
      <c r="BY22" s="42">
        <v>41699</v>
      </c>
      <c r="BZ22" s="43">
        <v>57</v>
      </c>
      <c r="CA22" s="43">
        <v>1142</v>
      </c>
      <c r="CB22" s="42">
        <v>41719</v>
      </c>
      <c r="CC22" s="43">
        <v>182</v>
      </c>
      <c r="CD22" s="43">
        <v>2978</v>
      </c>
      <c r="CE22" s="45"/>
    </row>
    <row r="23" spans="1:83" ht="16.5" thickBot="1" x14ac:dyDescent="0.3">
      <c r="A23" s="42">
        <v>41700</v>
      </c>
      <c r="B23" s="43">
        <v>0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3">
        <v>0</v>
      </c>
      <c r="Z23" s="43">
        <v>0</v>
      </c>
      <c r="AA23" s="40"/>
      <c r="AB23" s="43">
        <v>0</v>
      </c>
      <c r="AC23" s="40"/>
      <c r="AD23" s="43">
        <v>0</v>
      </c>
      <c r="AE23" s="40"/>
      <c r="AF23" s="40"/>
      <c r="AG23" s="40"/>
      <c r="AH23" s="43">
        <v>0</v>
      </c>
      <c r="AI23" s="43">
        <v>19</v>
      </c>
      <c r="AJ23" s="43">
        <v>0</v>
      </c>
      <c r="AK23" s="40"/>
      <c r="AL23" s="40"/>
      <c r="AM23" s="40"/>
      <c r="AN23" s="40"/>
      <c r="AO23" s="40"/>
      <c r="AP23" s="40"/>
      <c r="AQ23" s="40"/>
      <c r="AR23" s="40"/>
      <c r="AS23" s="40"/>
      <c r="AT23" s="43">
        <v>0</v>
      </c>
      <c r="AU23" s="43">
        <v>0</v>
      </c>
      <c r="AV23" s="43">
        <v>0</v>
      </c>
      <c r="AW23" s="40"/>
      <c r="AX23" s="43">
        <v>0</v>
      </c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4" t="s">
        <v>121</v>
      </c>
      <c r="BY23" s="42">
        <v>41700</v>
      </c>
      <c r="BZ23" s="43">
        <v>19</v>
      </c>
      <c r="CA23" s="43">
        <v>1161</v>
      </c>
      <c r="CB23" s="42">
        <v>41720</v>
      </c>
      <c r="CC23" s="43">
        <v>246</v>
      </c>
      <c r="CD23" s="43">
        <v>3224</v>
      </c>
      <c r="CE23" s="45"/>
    </row>
    <row r="24" spans="1:83" ht="16.5" thickBot="1" x14ac:dyDescent="0.3">
      <c r="A24" s="42">
        <v>41701</v>
      </c>
      <c r="B24" s="43">
        <v>0</v>
      </c>
      <c r="C24" s="40"/>
      <c r="D24" s="40"/>
      <c r="E24" s="40"/>
      <c r="F24" s="40"/>
      <c r="G24" s="40"/>
      <c r="H24" s="40"/>
      <c r="I24" s="43">
        <v>20</v>
      </c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3">
        <v>0</v>
      </c>
      <c r="Z24" s="43">
        <v>0</v>
      </c>
      <c r="AA24" s="40"/>
      <c r="AB24" s="43">
        <v>0</v>
      </c>
      <c r="AC24" s="40"/>
      <c r="AD24" s="43">
        <v>0</v>
      </c>
      <c r="AE24" s="40"/>
      <c r="AF24" s="40"/>
      <c r="AG24" s="40"/>
      <c r="AH24" s="43">
        <v>44</v>
      </c>
      <c r="AI24" s="43">
        <v>0</v>
      </c>
      <c r="AJ24" s="43">
        <v>0</v>
      </c>
      <c r="AK24" s="40"/>
      <c r="AL24" s="40"/>
      <c r="AM24" s="40"/>
      <c r="AN24" s="40"/>
      <c r="AO24" s="40"/>
      <c r="AP24" s="40"/>
      <c r="AQ24" s="40"/>
      <c r="AR24" s="40"/>
      <c r="AS24" s="40"/>
      <c r="AT24" s="43">
        <v>0</v>
      </c>
      <c r="AU24" s="43">
        <v>0</v>
      </c>
      <c r="AV24" s="43">
        <v>0</v>
      </c>
      <c r="AW24" s="40"/>
      <c r="AX24" s="43">
        <v>0</v>
      </c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4" t="s">
        <v>121</v>
      </c>
      <c r="BY24" s="42">
        <v>41701</v>
      </c>
      <c r="BZ24" s="43">
        <v>64</v>
      </c>
      <c r="CA24" s="43">
        <v>1225</v>
      </c>
      <c r="CB24" s="42">
        <v>41721</v>
      </c>
      <c r="CC24" s="43">
        <v>14</v>
      </c>
      <c r="CD24" s="43">
        <v>3238</v>
      </c>
      <c r="CE24" s="45"/>
    </row>
    <row r="25" spans="1:83" ht="16.5" thickBot="1" x14ac:dyDescent="0.3">
      <c r="A25" s="42">
        <v>41702</v>
      </c>
      <c r="B25" s="43">
        <v>0</v>
      </c>
      <c r="C25" s="43">
        <v>16</v>
      </c>
      <c r="D25" s="43">
        <v>0</v>
      </c>
      <c r="E25" s="43">
        <v>0</v>
      </c>
      <c r="F25" s="43">
        <v>0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3">
        <v>0</v>
      </c>
      <c r="Z25" s="43">
        <v>0</v>
      </c>
      <c r="AA25" s="40"/>
      <c r="AB25" s="43">
        <v>0</v>
      </c>
      <c r="AC25" s="40"/>
      <c r="AD25" s="43">
        <v>0</v>
      </c>
      <c r="AE25" s="40"/>
      <c r="AF25" s="40"/>
      <c r="AG25" s="40"/>
      <c r="AH25" s="43">
        <v>73</v>
      </c>
      <c r="AI25" s="43">
        <v>0</v>
      </c>
      <c r="AJ25" s="43">
        <v>0</v>
      </c>
      <c r="AK25" s="40"/>
      <c r="AL25" s="40"/>
      <c r="AM25" s="40"/>
      <c r="AN25" s="40"/>
      <c r="AO25" s="40"/>
      <c r="AP25" s="40"/>
      <c r="AQ25" s="40"/>
      <c r="AR25" s="40"/>
      <c r="AS25" s="40"/>
      <c r="AT25" s="43">
        <v>0</v>
      </c>
      <c r="AU25" s="43">
        <v>0</v>
      </c>
      <c r="AV25" s="43">
        <v>0</v>
      </c>
      <c r="AW25" s="40"/>
      <c r="AX25" s="43">
        <v>0</v>
      </c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4" t="s">
        <v>121</v>
      </c>
      <c r="BY25" s="42">
        <v>41702</v>
      </c>
      <c r="BZ25" s="43">
        <v>89</v>
      </c>
      <c r="CA25" s="43">
        <v>1314</v>
      </c>
      <c r="CB25" s="42">
        <v>41722</v>
      </c>
      <c r="CC25" s="43">
        <v>410</v>
      </c>
      <c r="CD25" s="43">
        <v>3648</v>
      </c>
      <c r="CE25" s="45"/>
    </row>
    <row r="26" spans="1:83" ht="16.5" thickBot="1" x14ac:dyDescent="0.3">
      <c r="A26" s="42">
        <v>41703</v>
      </c>
      <c r="B26" s="43">
        <v>0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3">
        <v>0</v>
      </c>
      <c r="Z26" s="43">
        <v>0</v>
      </c>
      <c r="AA26" s="40"/>
      <c r="AB26" s="43">
        <v>0</v>
      </c>
      <c r="AC26" s="40"/>
      <c r="AD26" s="43">
        <v>0</v>
      </c>
      <c r="AE26" s="40"/>
      <c r="AF26" s="40"/>
      <c r="AG26" s="40"/>
      <c r="AH26" s="43">
        <v>5</v>
      </c>
      <c r="AI26" s="43">
        <v>0</v>
      </c>
      <c r="AJ26" s="43">
        <v>0</v>
      </c>
      <c r="AK26" s="40"/>
      <c r="AL26" s="40"/>
      <c r="AM26" s="40"/>
      <c r="AN26" s="40"/>
      <c r="AO26" s="40"/>
      <c r="AP26" s="40"/>
      <c r="AQ26" s="40"/>
      <c r="AR26" s="40"/>
      <c r="AS26" s="40"/>
      <c r="AT26" s="43">
        <v>0</v>
      </c>
      <c r="AU26" s="43">
        <v>0</v>
      </c>
      <c r="AV26" s="43">
        <v>0</v>
      </c>
      <c r="AW26" s="40"/>
      <c r="AX26" s="43">
        <v>0</v>
      </c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4" t="s">
        <v>121</v>
      </c>
      <c r="BY26" s="42">
        <v>41703</v>
      </c>
      <c r="BZ26" s="43">
        <v>5</v>
      </c>
      <c r="CA26" s="43">
        <v>1319</v>
      </c>
      <c r="CB26" s="42">
        <v>41723</v>
      </c>
      <c r="CC26" s="43">
        <v>436</v>
      </c>
      <c r="CD26" s="43">
        <v>4084</v>
      </c>
      <c r="CE26" s="45"/>
    </row>
    <row r="27" spans="1:83" ht="16.5" thickBot="1" x14ac:dyDescent="0.3">
      <c r="A27" s="42">
        <v>41704</v>
      </c>
      <c r="B27" s="43">
        <v>0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3">
        <v>0</v>
      </c>
      <c r="Z27" s="43">
        <v>0</v>
      </c>
      <c r="AA27" s="40"/>
      <c r="AB27" s="43">
        <v>0</v>
      </c>
      <c r="AC27" s="40"/>
      <c r="AD27" s="43">
        <v>0</v>
      </c>
      <c r="AE27" s="40"/>
      <c r="AF27" s="40"/>
      <c r="AG27" s="40"/>
      <c r="AH27" s="43">
        <v>54</v>
      </c>
      <c r="AI27" s="43">
        <v>0</v>
      </c>
      <c r="AJ27" s="43">
        <v>0</v>
      </c>
      <c r="AK27" s="40"/>
      <c r="AL27" s="40"/>
      <c r="AM27" s="40"/>
      <c r="AN27" s="40"/>
      <c r="AO27" s="40"/>
      <c r="AP27" s="40"/>
      <c r="AQ27" s="40"/>
      <c r="AR27" s="40"/>
      <c r="AS27" s="40"/>
      <c r="AT27" s="43">
        <v>0</v>
      </c>
      <c r="AU27" s="43">
        <v>0</v>
      </c>
      <c r="AV27" s="43">
        <v>0</v>
      </c>
      <c r="AW27" s="40"/>
      <c r="AX27" s="43">
        <v>0</v>
      </c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4" t="s">
        <v>121</v>
      </c>
      <c r="BY27" s="42">
        <v>41704</v>
      </c>
      <c r="BZ27" s="43">
        <v>54</v>
      </c>
      <c r="CA27" s="43">
        <v>1373</v>
      </c>
      <c r="CB27" s="42">
        <v>41724</v>
      </c>
      <c r="CC27" s="43">
        <v>598</v>
      </c>
      <c r="CD27" s="43">
        <v>4682</v>
      </c>
      <c r="CE27" s="45"/>
    </row>
    <row r="28" spans="1:83" ht="16.5" thickBot="1" x14ac:dyDescent="0.3">
      <c r="A28" s="42">
        <v>41705</v>
      </c>
      <c r="B28" s="43">
        <v>0</v>
      </c>
      <c r="C28" s="40"/>
      <c r="D28" s="40"/>
      <c r="E28" s="40"/>
      <c r="F28" s="40"/>
      <c r="G28" s="43">
        <v>0</v>
      </c>
      <c r="H28" s="40"/>
      <c r="I28" s="43">
        <v>0</v>
      </c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3">
        <v>0</v>
      </c>
      <c r="Z28" s="43">
        <v>0</v>
      </c>
      <c r="AA28" s="40"/>
      <c r="AB28" s="43">
        <v>0</v>
      </c>
      <c r="AC28" s="40"/>
      <c r="AD28" s="43">
        <v>0</v>
      </c>
      <c r="AE28" s="40"/>
      <c r="AF28" s="40"/>
      <c r="AG28" s="40"/>
      <c r="AH28" s="43">
        <v>88</v>
      </c>
      <c r="AI28" s="43">
        <v>0</v>
      </c>
      <c r="AJ28" s="43">
        <v>0</v>
      </c>
      <c r="AK28" s="40"/>
      <c r="AL28" s="40"/>
      <c r="AM28" s="40"/>
      <c r="AN28" s="40"/>
      <c r="AO28" s="40"/>
      <c r="AP28" s="40"/>
      <c r="AQ28" s="40"/>
      <c r="AR28" s="40"/>
      <c r="AS28" s="40"/>
      <c r="AT28" s="43">
        <v>0</v>
      </c>
      <c r="AU28" s="43">
        <v>0</v>
      </c>
      <c r="AV28" s="43">
        <v>0</v>
      </c>
      <c r="AW28" s="40"/>
      <c r="AX28" s="43">
        <v>0</v>
      </c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4" t="s">
        <v>121</v>
      </c>
      <c r="BY28" s="42">
        <v>41705</v>
      </c>
      <c r="BZ28" s="43">
        <v>88</v>
      </c>
      <c r="CA28" s="43">
        <v>1461</v>
      </c>
      <c r="CB28" s="42">
        <v>41725</v>
      </c>
      <c r="CC28" s="43">
        <v>852</v>
      </c>
      <c r="CD28" s="43">
        <v>5534</v>
      </c>
      <c r="CE28" s="45"/>
    </row>
    <row r="29" spans="1:83" ht="16.5" thickBot="1" x14ac:dyDescent="0.3">
      <c r="A29" s="42">
        <v>41706</v>
      </c>
      <c r="B29" s="43">
        <v>0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3">
        <v>0</v>
      </c>
      <c r="Z29" s="43">
        <v>0</v>
      </c>
      <c r="AA29" s="40"/>
      <c r="AB29" s="43">
        <v>0</v>
      </c>
      <c r="AC29" s="40"/>
      <c r="AD29" s="43">
        <v>0</v>
      </c>
      <c r="AE29" s="40"/>
      <c r="AF29" s="40"/>
      <c r="AG29" s="40"/>
      <c r="AH29" s="43">
        <v>51</v>
      </c>
      <c r="AI29" s="43">
        <v>0</v>
      </c>
      <c r="AJ29" s="43">
        <v>0</v>
      </c>
      <c r="AK29" s="40"/>
      <c r="AL29" s="40"/>
      <c r="AM29" s="40"/>
      <c r="AN29" s="40"/>
      <c r="AO29" s="40"/>
      <c r="AP29" s="40"/>
      <c r="AQ29" s="40"/>
      <c r="AR29" s="40"/>
      <c r="AS29" s="40"/>
      <c r="AT29" s="43">
        <v>0</v>
      </c>
      <c r="AU29" s="43">
        <v>0</v>
      </c>
      <c r="AV29" s="43">
        <v>0</v>
      </c>
      <c r="AW29" s="40"/>
      <c r="AX29" s="43">
        <v>0</v>
      </c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4" t="s">
        <v>121</v>
      </c>
      <c r="BY29" s="42">
        <v>41706</v>
      </c>
      <c r="BZ29" s="43">
        <v>51</v>
      </c>
      <c r="CA29" s="43">
        <v>1512</v>
      </c>
      <c r="CB29" s="42">
        <v>41726</v>
      </c>
      <c r="CC29" s="43">
        <v>541</v>
      </c>
      <c r="CD29" s="43">
        <v>6075</v>
      </c>
      <c r="CE29" s="45"/>
    </row>
    <row r="30" spans="1:83" ht="16.5" thickBot="1" x14ac:dyDescent="0.3">
      <c r="A30" s="42">
        <v>41707</v>
      </c>
      <c r="B30" s="43">
        <v>0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3">
        <v>0</v>
      </c>
      <c r="Z30" s="43">
        <v>0</v>
      </c>
      <c r="AA30" s="40"/>
      <c r="AB30" s="43">
        <v>0</v>
      </c>
      <c r="AC30" s="40"/>
      <c r="AD30" s="43">
        <v>0</v>
      </c>
      <c r="AE30" s="40"/>
      <c r="AF30" s="40"/>
      <c r="AG30" s="40"/>
      <c r="AH30" s="43">
        <v>2</v>
      </c>
      <c r="AI30" s="43">
        <v>0</v>
      </c>
      <c r="AJ30" s="43">
        <v>0</v>
      </c>
      <c r="AK30" s="40"/>
      <c r="AL30" s="40"/>
      <c r="AM30" s="40"/>
      <c r="AN30" s="40"/>
      <c r="AO30" s="40"/>
      <c r="AP30" s="40"/>
      <c r="AQ30" s="40"/>
      <c r="AR30" s="40"/>
      <c r="AS30" s="40"/>
      <c r="AT30" s="43">
        <v>0</v>
      </c>
      <c r="AU30" s="43">
        <v>0</v>
      </c>
      <c r="AV30" s="43">
        <v>0</v>
      </c>
      <c r="AW30" s="40"/>
      <c r="AX30" s="43">
        <v>0</v>
      </c>
      <c r="AY30" s="40"/>
      <c r="AZ30" s="40"/>
      <c r="BA30" s="40"/>
      <c r="BB30" s="40"/>
      <c r="BC30" s="40"/>
      <c r="BD30" s="40"/>
      <c r="BE30" s="40"/>
      <c r="BF30" s="43">
        <v>0</v>
      </c>
      <c r="BG30" s="43">
        <v>10</v>
      </c>
      <c r="BH30" s="43">
        <v>0</v>
      </c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4" t="s">
        <v>121</v>
      </c>
      <c r="BY30" s="42">
        <v>41707</v>
      </c>
      <c r="BZ30" s="43">
        <v>12</v>
      </c>
      <c r="CA30" s="43">
        <v>1524</v>
      </c>
      <c r="CB30" s="42">
        <v>41727</v>
      </c>
      <c r="CC30" s="43">
        <v>407</v>
      </c>
      <c r="CD30" s="43">
        <v>6482</v>
      </c>
      <c r="CE30" s="45"/>
    </row>
    <row r="31" spans="1:83" ht="16.5" thickBot="1" x14ac:dyDescent="0.3">
      <c r="A31" s="42">
        <v>41708</v>
      </c>
      <c r="B31" s="43">
        <v>0</v>
      </c>
      <c r="C31" s="43">
        <v>0</v>
      </c>
      <c r="D31" s="43">
        <v>0</v>
      </c>
      <c r="E31" s="43">
        <v>0</v>
      </c>
      <c r="F31" s="43">
        <v>0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3">
        <v>0</v>
      </c>
      <c r="Z31" s="43">
        <v>0</v>
      </c>
      <c r="AA31" s="40"/>
      <c r="AB31" s="43">
        <v>0</v>
      </c>
      <c r="AC31" s="40"/>
      <c r="AD31" s="43">
        <v>0</v>
      </c>
      <c r="AE31" s="40"/>
      <c r="AF31" s="40"/>
      <c r="AG31" s="40"/>
      <c r="AH31" s="43">
        <v>23</v>
      </c>
      <c r="AI31" s="43">
        <v>0</v>
      </c>
      <c r="AJ31" s="43">
        <v>0</v>
      </c>
      <c r="AK31" s="40"/>
      <c r="AL31" s="40"/>
      <c r="AM31" s="40"/>
      <c r="AN31" s="40"/>
      <c r="AO31" s="40"/>
      <c r="AP31" s="40"/>
      <c r="AQ31" s="40"/>
      <c r="AR31" s="40"/>
      <c r="AS31" s="40"/>
      <c r="AT31" s="43">
        <v>0</v>
      </c>
      <c r="AU31" s="43">
        <v>0</v>
      </c>
      <c r="AV31" s="43">
        <v>0</v>
      </c>
      <c r="AW31" s="40"/>
      <c r="AX31" s="43">
        <v>0</v>
      </c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4" t="s">
        <v>121</v>
      </c>
      <c r="BY31" s="42">
        <v>41708</v>
      </c>
      <c r="BZ31" s="43">
        <v>23</v>
      </c>
      <c r="CA31" s="43">
        <v>1547</v>
      </c>
      <c r="CB31" s="42">
        <v>41728</v>
      </c>
      <c r="CC31" s="43">
        <v>128</v>
      </c>
      <c r="CD31" s="43">
        <v>6610</v>
      </c>
      <c r="CE31" s="45"/>
    </row>
    <row r="32" spans="1:83" ht="16.5" thickBot="1" x14ac:dyDescent="0.3">
      <c r="A32" s="42">
        <v>41709</v>
      </c>
      <c r="B32" s="43">
        <v>0</v>
      </c>
      <c r="C32" s="43">
        <v>0</v>
      </c>
      <c r="D32" s="43">
        <v>0</v>
      </c>
      <c r="E32" s="43">
        <v>0</v>
      </c>
      <c r="F32" s="43">
        <v>0</v>
      </c>
      <c r="G32" s="40"/>
      <c r="H32" s="40"/>
      <c r="I32" s="43">
        <v>0</v>
      </c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3">
        <v>0</v>
      </c>
      <c r="Z32" s="43">
        <v>0</v>
      </c>
      <c r="AA32" s="40"/>
      <c r="AB32" s="43">
        <v>0</v>
      </c>
      <c r="AC32" s="40"/>
      <c r="AD32" s="43">
        <v>0</v>
      </c>
      <c r="AE32" s="40"/>
      <c r="AF32" s="40"/>
      <c r="AG32" s="40"/>
      <c r="AH32" s="43">
        <v>20</v>
      </c>
      <c r="AI32" s="43">
        <v>0</v>
      </c>
      <c r="AJ32" s="43">
        <v>0</v>
      </c>
      <c r="AK32" s="40"/>
      <c r="AL32" s="40"/>
      <c r="AM32" s="40"/>
      <c r="AN32" s="40"/>
      <c r="AO32" s="40"/>
      <c r="AP32" s="40"/>
      <c r="AQ32" s="40"/>
      <c r="AR32" s="40"/>
      <c r="AS32" s="40"/>
      <c r="AT32" s="43">
        <v>0</v>
      </c>
      <c r="AU32" s="43">
        <v>0</v>
      </c>
      <c r="AV32" s="43">
        <v>0</v>
      </c>
      <c r="AW32" s="40"/>
      <c r="AX32" s="43">
        <v>0</v>
      </c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4" t="s">
        <v>121</v>
      </c>
      <c r="BY32" s="42">
        <v>41709</v>
      </c>
      <c r="BZ32" s="43">
        <v>20</v>
      </c>
      <c r="CA32" s="43">
        <v>1567</v>
      </c>
      <c r="CB32" s="42">
        <v>41729</v>
      </c>
      <c r="CC32" s="43">
        <v>58</v>
      </c>
      <c r="CD32" s="43">
        <v>6668</v>
      </c>
      <c r="CE32" s="45"/>
    </row>
    <row r="33" spans="1:83" ht="16.5" thickBot="1" x14ac:dyDescent="0.3">
      <c r="A33" s="42">
        <v>41710</v>
      </c>
      <c r="B33" s="43">
        <v>0</v>
      </c>
      <c r="C33" s="43">
        <v>44</v>
      </c>
      <c r="D33" s="43">
        <v>0</v>
      </c>
      <c r="E33" s="43">
        <v>0</v>
      </c>
      <c r="F33" s="43">
        <v>0</v>
      </c>
      <c r="G33" s="43">
        <v>0</v>
      </c>
      <c r="H33" s="40"/>
      <c r="I33" s="43">
        <v>275</v>
      </c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3">
        <v>0</v>
      </c>
      <c r="Z33" s="43">
        <v>0</v>
      </c>
      <c r="AA33" s="40"/>
      <c r="AB33" s="43">
        <v>0</v>
      </c>
      <c r="AC33" s="40"/>
      <c r="AD33" s="43">
        <v>0</v>
      </c>
      <c r="AE33" s="40"/>
      <c r="AF33" s="40"/>
      <c r="AG33" s="40"/>
      <c r="AH33" s="43">
        <v>13</v>
      </c>
      <c r="AI33" s="43">
        <v>0</v>
      </c>
      <c r="AJ33" s="43">
        <v>0</v>
      </c>
      <c r="AK33" s="40"/>
      <c r="AL33" s="40"/>
      <c r="AM33" s="40"/>
      <c r="AN33" s="40"/>
      <c r="AO33" s="40"/>
      <c r="AP33" s="40"/>
      <c r="AQ33" s="40"/>
      <c r="AR33" s="40"/>
      <c r="AS33" s="40"/>
      <c r="AT33" s="43">
        <v>0</v>
      </c>
      <c r="AU33" s="43">
        <v>0</v>
      </c>
      <c r="AV33" s="43">
        <v>0</v>
      </c>
      <c r="AW33" s="40"/>
      <c r="AX33" s="43">
        <v>0</v>
      </c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4" t="s">
        <v>121</v>
      </c>
      <c r="BY33" s="42">
        <v>41710</v>
      </c>
      <c r="BZ33" s="43">
        <v>332</v>
      </c>
      <c r="CA33" s="43">
        <v>1899</v>
      </c>
      <c r="CB33" s="42">
        <v>41730</v>
      </c>
      <c r="CC33" s="43">
        <v>88</v>
      </c>
      <c r="CD33" s="43">
        <v>6756</v>
      </c>
      <c r="CE33" s="45"/>
    </row>
    <row r="34" spans="1:83" ht="16.5" thickBot="1" x14ac:dyDescent="0.3">
      <c r="A34" s="42">
        <v>41711</v>
      </c>
      <c r="B34" s="43">
        <v>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0"/>
      <c r="I34" s="43">
        <v>0</v>
      </c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3">
        <v>0</v>
      </c>
      <c r="Z34" s="43">
        <v>0</v>
      </c>
      <c r="AA34" s="40"/>
      <c r="AB34" s="43">
        <v>0</v>
      </c>
      <c r="AC34" s="40"/>
      <c r="AD34" s="43">
        <v>0</v>
      </c>
      <c r="AE34" s="40"/>
      <c r="AF34" s="40"/>
      <c r="AG34" s="40"/>
      <c r="AH34" s="43">
        <v>2</v>
      </c>
      <c r="AI34" s="43">
        <v>0</v>
      </c>
      <c r="AJ34" s="43">
        <v>0</v>
      </c>
      <c r="AK34" s="40"/>
      <c r="AL34" s="40"/>
      <c r="AM34" s="40"/>
      <c r="AN34" s="40"/>
      <c r="AO34" s="40"/>
      <c r="AP34" s="40"/>
      <c r="AQ34" s="40"/>
      <c r="AR34" s="40"/>
      <c r="AS34" s="40"/>
      <c r="AT34" s="43">
        <v>0</v>
      </c>
      <c r="AU34" s="43">
        <v>0</v>
      </c>
      <c r="AV34" s="43">
        <v>0</v>
      </c>
      <c r="AW34" s="40"/>
      <c r="AX34" s="43">
        <v>0</v>
      </c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4" t="s">
        <v>121</v>
      </c>
      <c r="BY34" s="42">
        <v>41711</v>
      </c>
      <c r="BZ34" s="43">
        <v>2</v>
      </c>
      <c r="CA34" s="43">
        <v>1901</v>
      </c>
      <c r="CB34" s="42">
        <v>41731</v>
      </c>
      <c r="CC34" s="43">
        <v>174</v>
      </c>
      <c r="CD34" s="43">
        <v>6930</v>
      </c>
      <c r="CE34" s="45"/>
    </row>
    <row r="35" spans="1:83" ht="16.5" thickBot="1" x14ac:dyDescent="0.3">
      <c r="A35" s="42">
        <v>41712</v>
      </c>
      <c r="B35" s="43">
        <v>0</v>
      </c>
      <c r="C35" s="43">
        <v>24</v>
      </c>
      <c r="D35" s="43">
        <v>0</v>
      </c>
      <c r="E35" s="43">
        <v>0</v>
      </c>
      <c r="F35" s="43">
        <v>0</v>
      </c>
      <c r="G35" s="43">
        <v>0</v>
      </c>
      <c r="H35" s="40"/>
      <c r="I35" s="43">
        <v>40</v>
      </c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3">
        <v>0</v>
      </c>
      <c r="Z35" s="43">
        <v>0</v>
      </c>
      <c r="AA35" s="40"/>
      <c r="AB35" s="43">
        <v>0</v>
      </c>
      <c r="AC35" s="40"/>
      <c r="AD35" s="43">
        <v>0</v>
      </c>
      <c r="AE35" s="40"/>
      <c r="AF35" s="40"/>
      <c r="AG35" s="40"/>
      <c r="AH35" s="43">
        <v>78</v>
      </c>
      <c r="AI35" s="43">
        <v>0</v>
      </c>
      <c r="AJ35" s="43">
        <v>0</v>
      </c>
      <c r="AK35" s="40"/>
      <c r="AL35" s="40"/>
      <c r="AM35" s="40"/>
      <c r="AN35" s="40"/>
      <c r="AO35" s="40"/>
      <c r="AP35" s="40"/>
      <c r="AQ35" s="40"/>
      <c r="AR35" s="40"/>
      <c r="AS35" s="43">
        <v>0</v>
      </c>
      <c r="AT35" s="43">
        <v>0</v>
      </c>
      <c r="AU35" s="43">
        <v>0</v>
      </c>
      <c r="AV35" s="43">
        <v>0</v>
      </c>
      <c r="AW35" s="40"/>
      <c r="AX35" s="43">
        <v>0</v>
      </c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4" t="s">
        <v>121</v>
      </c>
      <c r="BY35" s="42">
        <v>41712</v>
      </c>
      <c r="BZ35" s="43">
        <v>142</v>
      </c>
      <c r="CA35" s="43">
        <v>2043</v>
      </c>
      <c r="CB35" s="42">
        <v>41732</v>
      </c>
      <c r="CC35" s="43">
        <v>699</v>
      </c>
      <c r="CD35" s="43">
        <v>7629</v>
      </c>
      <c r="CE35" s="45"/>
    </row>
    <row r="36" spans="1:83" ht="16.5" thickBot="1" x14ac:dyDescent="0.3">
      <c r="A36" s="42">
        <v>41713</v>
      </c>
      <c r="B36" s="43">
        <v>0</v>
      </c>
      <c r="C36" s="43">
        <v>65</v>
      </c>
      <c r="D36" s="43">
        <v>0</v>
      </c>
      <c r="E36" s="43">
        <v>0</v>
      </c>
      <c r="F36" s="43">
        <v>0</v>
      </c>
      <c r="G36" s="43">
        <v>0</v>
      </c>
      <c r="H36" s="40"/>
      <c r="I36" s="43">
        <v>167</v>
      </c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3">
        <v>0</v>
      </c>
      <c r="Z36" s="43">
        <v>0</v>
      </c>
      <c r="AA36" s="40"/>
      <c r="AB36" s="43">
        <v>0</v>
      </c>
      <c r="AC36" s="40"/>
      <c r="AD36" s="43">
        <v>0</v>
      </c>
      <c r="AE36" s="40"/>
      <c r="AF36" s="40"/>
      <c r="AG36" s="40"/>
      <c r="AH36" s="43">
        <v>28</v>
      </c>
      <c r="AI36" s="43">
        <v>0</v>
      </c>
      <c r="AJ36" s="43">
        <v>0</v>
      </c>
      <c r="AK36" s="40"/>
      <c r="AL36" s="40"/>
      <c r="AM36" s="40"/>
      <c r="AN36" s="40"/>
      <c r="AO36" s="40"/>
      <c r="AP36" s="40"/>
      <c r="AQ36" s="40"/>
      <c r="AR36" s="40"/>
      <c r="AS36" s="40"/>
      <c r="AT36" s="43">
        <v>0</v>
      </c>
      <c r="AU36" s="43">
        <v>0</v>
      </c>
      <c r="AV36" s="43">
        <v>0</v>
      </c>
      <c r="AW36" s="40"/>
      <c r="AX36" s="43">
        <v>0</v>
      </c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4" t="s">
        <v>121</v>
      </c>
      <c r="BY36" s="42">
        <v>41713</v>
      </c>
      <c r="BZ36" s="43">
        <v>260</v>
      </c>
      <c r="CA36" s="43">
        <v>2303</v>
      </c>
      <c r="CB36" s="42">
        <v>41733</v>
      </c>
      <c r="CC36" s="43">
        <v>209</v>
      </c>
      <c r="CD36" s="43">
        <v>7838</v>
      </c>
      <c r="CE36" s="45"/>
    </row>
    <row r="37" spans="1:83" ht="16.5" thickBot="1" x14ac:dyDescent="0.3">
      <c r="A37" s="42">
        <v>41714</v>
      </c>
      <c r="B37" s="43">
        <v>0</v>
      </c>
      <c r="C37" s="40"/>
      <c r="D37" s="40"/>
      <c r="E37" s="40"/>
      <c r="F37" s="40"/>
      <c r="G37" s="43">
        <v>0</v>
      </c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3">
        <v>0</v>
      </c>
      <c r="Z37" s="43">
        <v>0</v>
      </c>
      <c r="AA37" s="40"/>
      <c r="AB37" s="43">
        <v>0</v>
      </c>
      <c r="AC37" s="40"/>
      <c r="AD37" s="43">
        <v>0</v>
      </c>
      <c r="AE37" s="40"/>
      <c r="AF37" s="40"/>
      <c r="AG37" s="40"/>
      <c r="AH37" s="43">
        <v>1</v>
      </c>
      <c r="AI37" s="43">
        <v>0</v>
      </c>
      <c r="AJ37" s="43">
        <v>0</v>
      </c>
      <c r="AK37" s="40"/>
      <c r="AL37" s="40"/>
      <c r="AM37" s="40"/>
      <c r="AN37" s="40"/>
      <c r="AO37" s="40"/>
      <c r="AP37" s="40"/>
      <c r="AQ37" s="40"/>
      <c r="AR37" s="40"/>
      <c r="AS37" s="40"/>
      <c r="AT37" s="43">
        <v>0</v>
      </c>
      <c r="AU37" s="43">
        <v>0</v>
      </c>
      <c r="AV37" s="43">
        <v>0</v>
      </c>
      <c r="AW37" s="40"/>
      <c r="AX37" s="43">
        <v>0</v>
      </c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4" t="s">
        <v>121</v>
      </c>
      <c r="BY37" s="42">
        <v>41714</v>
      </c>
      <c r="BZ37" s="43">
        <v>1</v>
      </c>
      <c r="CA37" s="43">
        <v>2304</v>
      </c>
      <c r="CB37" s="42">
        <v>41734</v>
      </c>
      <c r="CC37" s="43">
        <v>458</v>
      </c>
      <c r="CD37" s="43">
        <v>8296</v>
      </c>
      <c r="CE37" s="45"/>
    </row>
    <row r="38" spans="1:83" ht="16.5" thickBot="1" x14ac:dyDescent="0.3">
      <c r="A38" s="42">
        <v>41715</v>
      </c>
      <c r="B38" s="43">
        <v>0</v>
      </c>
      <c r="C38" s="40"/>
      <c r="D38" s="40"/>
      <c r="E38" s="40"/>
      <c r="F38" s="40"/>
      <c r="G38" s="43">
        <v>0</v>
      </c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3">
        <v>0</v>
      </c>
      <c r="Z38" s="43">
        <v>0</v>
      </c>
      <c r="AA38" s="40"/>
      <c r="AB38" s="43">
        <v>0</v>
      </c>
      <c r="AC38" s="40"/>
      <c r="AD38" s="43">
        <v>0</v>
      </c>
      <c r="AE38" s="40"/>
      <c r="AF38" s="40"/>
      <c r="AG38" s="40"/>
      <c r="AH38" s="43">
        <v>1</v>
      </c>
      <c r="AI38" s="43">
        <v>0</v>
      </c>
      <c r="AJ38" s="43">
        <v>0</v>
      </c>
      <c r="AK38" s="40"/>
      <c r="AL38" s="40"/>
      <c r="AM38" s="40"/>
      <c r="AN38" s="40"/>
      <c r="AO38" s="40"/>
      <c r="AP38" s="40"/>
      <c r="AQ38" s="40"/>
      <c r="AR38" s="40"/>
      <c r="AS38" s="40"/>
      <c r="AT38" s="43">
        <v>0</v>
      </c>
      <c r="AU38" s="43">
        <v>0</v>
      </c>
      <c r="AV38" s="43">
        <v>0</v>
      </c>
      <c r="AW38" s="40"/>
      <c r="AX38" s="43">
        <v>0</v>
      </c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4" t="s">
        <v>121</v>
      </c>
      <c r="BY38" s="42">
        <v>41715</v>
      </c>
      <c r="BZ38" s="43">
        <v>1</v>
      </c>
      <c r="CA38" s="43">
        <v>2305</v>
      </c>
      <c r="CB38" s="42">
        <v>41735</v>
      </c>
      <c r="CC38" s="43">
        <v>82</v>
      </c>
      <c r="CD38" s="43">
        <v>8378</v>
      </c>
      <c r="CE38" s="45"/>
    </row>
    <row r="39" spans="1:83" ht="16.5" thickBot="1" x14ac:dyDescent="0.3">
      <c r="A39" s="42">
        <v>41716</v>
      </c>
      <c r="B39" s="43">
        <v>0</v>
      </c>
      <c r="C39" s="40"/>
      <c r="D39" s="40"/>
      <c r="E39" s="40"/>
      <c r="F39" s="40"/>
      <c r="G39" s="43">
        <v>32</v>
      </c>
      <c r="H39" s="40"/>
      <c r="I39" s="43">
        <v>40</v>
      </c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3">
        <v>0</v>
      </c>
      <c r="Z39" s="43">
        <v>0</v>
      </c>
      <c r="AA39" s="40"/>
      <c r="AB39" s="43">
        <v>0</v>
      </c>
      <c r="AC39" s="40"/>
      <c r="AD39" s="43">
        <v>0</v>
      </c>
      <c r="AE39" s="40"/>
      <c r="AF39" s="40"/>
      <c r="AG39" s="40"/>
      <c r="AH39" s="43">
        <v>12</v>
      </c>
      <c r="AI39" s="43">
        <v>0</v>
      </c>
      <c r="AJ39" s="43">
        <v>0</v>
      </c>
      <c r="AK39" s="40"/>
      <c r="AL39" s="40"/>
      <c r="AM39" s="40"/>
      <c r="AN39" s="40"/>
      <c r="AO39" s="40"/>
      <c r="AP39" s="40"/>
      <c r="AQ39" s="40"/>
      <c r="AR39" s="40"/>
      <c r="AS39" s="40"/>
      <c r="AT39" s="43">
        <v>0</v>
      </c>
      <c r="AU39" s="43">
        <v>0</v>
      </c>
      <c r="AV39" s="43">
        <v>0</v>
      </c>
      <c r="AW39" s="40"/>
      <c r="AX39" s="43">
        <v>0</v>
      </c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4" t="s">
        <v>121</v>
      </c>
      <c r="BY39" s="42">
        <v>41716</v>
      </c>
      <c r="BZ39" s="43">
        <v>84</v>
      </c>
      <c r="CA39" s="43">
        <v>2389</v>
      </c>
      <c r="CB39" s="42">
        <v>41736</v>
      </c>
      <c r="CC39" s="43">
        <v>102</v>
      </c>
      <c r="CD39" s="43">
        <v>8480</v>
      </c>
      <c r="CE39" s="45"/>
    </row>
    <row r="40" spans="1:83" ht="16.5" thickBot="1" x14ac:dyDescent="0.3">
      <c r="A40" s="42">
        <v>41717</v>
      </c>
      <c r="B40" s="43">
        <v>0</v>
      </c>
      <c r="C40" s="43">
        <v>9</v>
      </c>
      <c r="D40" s="43">
        <v>0</v>
      </c>
      <c r="E40" s="43">
        <v>0</v>
      </c>
      <c r="F40" s="43">
        <v>0</v>
      </c>
      <c r="G40" s="43">
        <v>42</v>
      </c>
      <c r="H40" s="40"/>
      <c r="I40" s="43">
        <v>174</v>
      </c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3">
        <v>0</v>
      </c>
      <c r="Z40" s="43">
        <v>0</v>
      </c>
      <c r="AA40" s="40"/>
      <c r="AB40" s="43">
        <v>0</v>
      </c>
      <c r="AC40" s="40"/>
      <c r="AD40" s="43">
        <v>0</v>
      </c>
      <c r="AE40" s="40"/>
      <c r="AF40" s="40"/>
      <c r="AG40" s="40"/>
      <c r="AH40" s="43">
        <v>1</v>
      </c>
      <c r="AI40" s="43">
        <v>0</v>
      </c>
      <c r="AJ40" s="43">
        <v>0</v>
      </c>
      <c r="AK40" s="40"/>
      <c r="AL40" s="40"/>
      <c r="AM40" s="40"/>
      <c r="AN40" s="40"/>
      <c r="AO40" s="40"/>
      <c r="AP40" s="40"/>
      <c r="AQ40" s="40"/>
      <c r="AR40" s="40"/>
      <c r="AS40" s="40"/>
      <c r="AT40" s="43">
        <v>0</v>
      </c>
      <c r="AU40" s="43">
        <v>0</v>
      </c>
      <c r="AV40" s="43">
        <v>0</v>
      </c>
      <c r="AW40" s="40"/>
      <c r="AX40" s="43">
        <v>0</v>
      </c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4" t="s">
        <v>121</v>
      </c>
      <c r="BY40" s="42">
        <v>41717</v>
      </c>
      <c r="BZ40" s="43">
        <v>226</v>
      </c>
      <c r="CA40" s="43">
        <v>2615</v>
      </c>
      <c r="CB40" s="42">
        <v>41737</v>
      </c>
      <c r="CC40" s="43">
        <v>62</v>
      </c>
      <c r="CD40" s="43">
        <v>8542</v>
      </c>
      <c r="CE40" s="45"/>
    </row>
    <row r="41" spans="1:83" ht="16.5" thickBot="1" x14ac:dyDescent="0.3">
      <c r="A41" s="42">
        <v>41718</v>
      </c>
      <c r="B41" s="43">
        <v>0</v>
      </c>
      <c r="C41" s="43">
        <v>0</v>
      </c>
      <c r="D41" s="43">
        <v>0</v>
      </c>
      <c r="E41" s="43">
        <v>0</v>
      </c>
      <c r="F41" s="43">
        <v>0</v>
      </c>
      <c r="G41" s="43">
        <v>110</v>
      </c>
      <c r="H41" s="40"/>
      <c r="I41" s="43">
        <v>71</v>
      </c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3">
        <v>0</v>
      </c>
      <c r="Z41" s="43">
        <v>0</v>
      </c>
      <c r="AA41" s="40"/>
      <c r="AB41" s="43">
        <v>0</v>
      </c>
      <c r="AC41" s="40"/>
      <c r="AD41" s="43">
        <v>0</v>
      </c>
      <c r="AE41" s="40"/>
      <c r="AF41" s="40"/>
      <c r="AG41" s="40"/>
      <c r="AH41" s="43">
        <v>0</v>
      </c>
      <c r="AI41" s="43">
        <v>0</v>
      </c>
      <c r="AJ41" s="43">
        <v>0</v>
      </c>
      <c r="AK41" s="40"/>
      <c r="AL41" s="40"/>
      <c r="AM41" s="40"/>
      <c r="AN41" s="40"/>
      <c r="AO41" s="40"/>
      <c r="AP41" s="40"/>
      <c r="AQ41" s="40"/>
      <c r="AR41" s="40"/>
      <c r="AS41" s="40"/>
      <c r="AT41" s="43">
        <v>0</v>
      </c>
      <c r="AU41" s="43">
        <v>0</v>
      </c>
      <c r="AV41" s="43">
        <v>0</v>
      </c>
      <c r="AW41" s="40"/>
      <c r="AX41" s="43">
        <v>0</v>
      </c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4" t="s">
        <v>121</v>
      </c>
      <c r="BY41" s="42">
        <v>41718</v>
      </c>
      <c r="BZ41" s="43">
        <v>181</v>
      </c>
      <c r="CA41" s="43">
        <v>2796</v>
      </c>
      <c r="CB41" s="42">
        <v>41738</v>
      </c>
      <c r="CC41" s="43">
        <v>817</v>
      </c>
      <c r="CD41" s="43">
        <v>9359</v>
      </c>
      <c r="CE41" s="45"/>
    </row>
    <row r="42" spans="1:83" ht="16.5" thickBot="1" x14ac:dyDescent="0.3">
      <c r="A42" s="42">
        <v>41719</v>
      </c>
      <c r="B42" s="43">
        <v>0</v>
      </c>
      <c r="C42" s="43">
        <v>0</v>
      </c>
      <c r="D42" s="43">
        <v>0</v>
      </c>
      <c r="E42" s="43">
        <v>0</v>
      </c>
      <c r="F42" s="43">
        <v>0</v>
      </c>
      <c r="G42" s="43">
        <v>20</v>
      </c>
      <c r="H42" s="40"/>
      <c r="I42" s="43">
        <v>162</v>
      </c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3">
        <v>0</v>
      </c>
      <c r="Z42" s="43">
        <v>0</v>
      </c>
      <c r="AA42" s="40"/>
      <c r="AB42" s="43">
        <v>0</v>
      </c>
      <c r="AC42" s="40"/>
      <c r="AD42" s="43">
        <v>0</v>
      </c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3">
        <v>0</v>
      </c>
      <c r="AU42" s="43">
        <v>0</v>
      </c>
      <c r="AV42" s="43">
        <v>0</v>
      </c>
      <c r="AW42" s="40"/>
      <c r="AX42" s="43">
        <v>0</v>
      </c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4" t="s">
        <v>121</v>
      </c>
      <c r="BY42" s="42">
        <v>41719</v>
      </c>
      <c r="BZ42" s="43">
        <v>182</v>
      </c>
      <c r="CA42" s="43">
        <v>2978</v>
      </c>
      <c r="CB42" s="42">
        <v>41739</v>
      </c>
      <c r="CC42" s="43">
        <v>527</v>
      </c>
      <c r="CD42" s="43">
        <v>9886</v>
      </c>
      <c r="CE42" s="45"/>
    </row>
    <row r="43" spans="1:83" ht="16.5" thickBot="1" x14ac:dyDescent="0.3">
      <c r="A43" s="42">
        <v>41720</v>
      </c>
      <c r="B43" s="43">
        <v>0</v>
      </c>
      <c r="C43" s="40"/>
      <c r="D43" s="40"/>
      <c r="E43" s="40"/>
      <c r="F43" s="40"/>
      <c r="G43" s="43">
        <v>81</v>
      </c>
      <c r="H43" s="40"/>
      <c r="I43" s="43">
        <v>134</v>
      </c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3">
        <v>0</v>
      </c>
      <c r="Z43" s="43">
        <v>0</v>
      </c>
      <c r="AA43" s="40"/>
      <c r="AB43" s="43">
        <v>0</v>
      </c>
      <c r="AC43" s="40"/>
      <c r="AD43" s="43">
        <v>0</v>
      </c>
      <c r="AE43" s="40"/>
      <c r="AF43" s="40"/>
      <c r="AG43" s="40"/>
      <c r="AH43" s="43">
        <v>31</v>
      </c>
      <c r="AI43" s="43">
        <v>0</v>
      </c>
      <c r="AJ43" s="43">
        <v>0</v>
      </c>
      <c r="AK43" s="40"/>
      <c r="AL43" s="40"/>
      <c r="AM43" s="40"/>
      <c r="AN43" s="40"/>
      <c r="AO43" s="40"/>
      <c r="AP43" s="40"/>
      <c r="AQ43" s="40"/>
      <c r="AR43" s="40"/>
      <c r="AS43" s="40"/>
      <c r="AT43" s="43">
        <v>0</v>
      </c>
      <c r="AU43" s="43">
        <v>0</v>
      </c>
      <c r="AV43" s="43">
        <v>0</v>
      </c>
      <c r="AW43" s="40"/>
      <c r="AX43" s="43">
        <v>0</v>
      </c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4" t="s">
        <v>121</v>
      </c>
      <c r="BY43" s="42">
        <v>41720</v>
      </c>
      <c r="BZ43" s="43">
        <v>246</v>
      </c>
      <c r="CA43" s="43">
        <v>3224</v>
      </c>
      <c r="CB43" s="42">
        <v>41740</v>
      </c>
      <c r="CC43" s="43">
        <v>380</v>
      </c>
      <c r="CD43" s="43">
        <v>10266</v>
      </c>
      <c r="CE43" s="45"/>
    </row>
    <row r="44" spans="1:83" ht="16.5" thickBot="1" x14ac:dyDescent="0.3">
      <c r="A44" s="42">
        <v>41721</v>
      </c>
      <c r="B44" s="43">
        <v>0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3">
        <v>0</v>
      </c>
      <c r="Z44" s="43">
        <v>0</v>
      </c>
      <c r="AA44" s="40"/>
      <c r="AB44" s="43">
        <v>0</v>
      </c>
      <c r="AC44" s="40"/>
      <c r="AD44" s="43">
        <v>0</v>
      </c>
      <c r="AE44" s="40"/>
      <c r="AF44" s="40"/>
      <c r="AG44" s="40"/>
      <c r="AH44" s="43">
        <v>14</v>
      </c>
      <c r="AI44" s="43">
        <v>0</v>
      </c>
      <c r="AJ44" s="43">
        <v>0</v>
      </c>
      <c r="AK44" s="40"/>
      <c r="AL44" s="40"/>
      <c r="AM44" s="40"/>
      <c r="AN44" s="40"/>
      <c r="AO44" s="40"/>
      <c r="AP44" s="40"/>
      <c r="AQ44" s="40"/>
      <c r="AR44" s="40"/>
      <c r="AS44" s="40"/>
      <c r="AT44" s="43">
        <v>0</v>
      </c>
      <c r="AU44" s="43">
        <v>0</v>
      </c>
      <c r="AV44" s="43">
        <v>0</v>
      </c>
      <c r="AW44" s="40"/>
      <c r="AX44" s="43">
        <v>0</v>
      </c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4" t="s">
        <v>121</v>
      </c>
      <c r="BY44" s="42">
        <v>41721</v>
      </c>
      <c r="BZ44" s="43">
        <v>14</v>
      </c>
      <c r="CA44" s="43">
        <v>3238</v>
      </c>
      <c r="CB44" s="42">
        <v>41741</v>
      </c>
      <c r="CC44" s="43">
        <v>174</v>
      </c>
      <c r="CD44" s="43">
        <v>10440</v>
      </c>
      <c r="CE44" s="45"/>
    </row>
    <row r="45" spans="1:83" ht="16.5" thickBot="1" x14ac:dyDescent="0.3">
      <c r="A45" s="42">
        <v>41722</v>
      </c>
      <c r="B45" s="43">
        <v>0</v>
      </c>
      <c r="C45" s="43">
        <v>86</v>
      </c>
      <c r="D45" s="43">
        <v>0</v>
      </c>
      <c r="E45" s="43">
        <v>0</v>
      </c>
      <c r="F45" s="43">
        <v>0</v>
      </c>
      <c r="G45" s="43">
        <v>108</v>
      </c>
      <c r="H45" s="40"/>
      <c r="I45" s="43">
        <v>67</v>
      </c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3">
        <v>0</v>
      </c>
      <c r="Z45" s="43">
        <v>0</v>
      </c>
      <c r="AA45" s="40"/>
      <c r="AB45" s="43">
        <v>0</v>
      </c>
      <c r="AC45" s="40"/>
      <c r="AD45" s="43">
        <v>0</v>
      </c>
      <c r="AE45" s="40"/>
      <c r="AF45" s="40"/>
      <c r="AG45" s="40"/>
      <c r="AH45" s="43">
        <v>3</v>
      </c>
      <c r="AI45" s="43">
        <v>146</v>
      </c>
      <c r="AJ45" s="43">
        <v>0</v>
      </c>
      <c r="AK45" s="40"/>
      <c r="AL45" s="40"/>
      <c r="AM45" s="40"/>
      <c r="AN45" s="40"/>
      <c r="AO45" s="40"/>
      <c r="AP45" s="40"/>
      <c r="AQ45" s="40"/>
      <c r="AR45" s="40"/>
      <c r="AS45" s="40"/>
      <c r="AT45" s="43">
        <v>0</v>
      </c>
      <c r="AU45" s="43">
        <v>0</v>
      </c>
      <c r="AV45" s="43">
        <v>0</v>
      </c>
      <c r="AW45" s="40"/>
      <c r="AX45" s="43">
        <v>0</v>
      </c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4" t="s">
        <v>121</v>
      </c>
      <c r="BY45" s="42">
        <v>41722</v>
      </c>
      <c r="BZ45" s="43">
        <v>410</v>
      </c>
      <c r="CA45" s="43">
        <v>3648</v>
      </c>
      <c r="CB45" s="42">
        <v>41742</v>
      </c>
      <c r="CC45" s="43">
        <v>49</v>
      </c>
      <c r="CD45" s="43">
        <v>10489</v>
      </c>
      <c r="CE45" s="45"/>
    </row>
    <row r="46" spans="1:83" ht="16.5" thickBot="1" x14ac:dyDescent="0.3">
      <c r="A46" s="42">
        <v>41723</v>
      </c>
      <c r="B46" s="43">
        <v>0</v>
      </c>
      <c r="C46" s="40"/>
      <c r="D46" s="40"/>
      <c r="E46" s="40"/>
      <c r="F46" s="40"/>
      <c r="G46" s="43">
        <v>90</v>
      </c>
      <c r="H46" s="40"/>
      <c r="I46" s="43">
        <v>173</v>
      </c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3">
        <v>0</v>
      </c>
      <c r="Z46" s="43">
        <v>0</v>
      </c>
      <c r="AA46" s="40"/>
      <c r="AB46" s="43">
        <v>0</v>
      </c>
      <c r="AC46" s="40"/>
      <c r="AD46" s="43">
        <v>0</v>
      </c>
      <c r="AE46" s="40"/>
      <c r="AF46" s="40"/>
      <c r="AG46" s="40"/>
      <c r="AH46" s="43">
        <v>65</v>
      </c>
      <c r="AI46" s="43">
        <v>108</v>
      </c>
      <c r="AJ46" s="43">
        <v>0</v>
      </c>
      <c r="AK46" s="40"/>
      <c r="AL46" s="40"/>
      <c r="AM46" s="40"/>
      <c r="AN46" s="40"/>
      <c r="AO46" s="40"/>
      <c r="AP46" s="40"/>
      <c r="AQ46" s="40"/>
      <c r="AR46" s="40"/>
      <c r="AS46" s="40"/>
      <c r="AT46" s="43">
        <v>0</v>
      </c>
      <c r="AU46" s="43">
        <v>0</v>
      </c>
      <c r="AV46" s="43">
        <v>0</v>
      </c>
      <c r="AW46" s="40"/>
      <c r="AX46" s="43">
        <v>0</v>
      </c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4" t="s">
        <v>121</v>
      </c>
      <c r="BY46" s="42">
        <v>41723</v>
      </c>
      <c r="BZ46" s="43">
        <v>436</v>
      </c>
      <c r="CA46" s="43">
        <v>4084</v>
      </c>
      <c r="CB46" s="42">
        <v>41743</v>
      </c>
      <c r="CC46" s="43">
        <v>131</v>
      </c>
      <c r="CD46" s="43">
        <v>10620</v>
      </c>
      <c r="CE46" s="45"/>
    </row>
    <row r="47" spans="1:83" ht="16.5" thickBot="1" x14ac:dyDescent="0.3">
      <c r="A47" s="42">
        <v>41724</v>
      </c>
      <c r="B47" s="43">
        <v>0</v>
      </c>
      <c r="C47" s="43">
        <v>170</v>
      </c>
      <c r="D47" s="43">
        <v>0</v>
      </c>
      <c r="E47" s="43">
        <v>0</v>
      </c>
      <c r="F47" s="43">
        <v>0</v>
      </c>
      <c r="G47" s="43">
        <v>228</v>
      </c>
      <c r="H47" s="40"/>
      <c r="I47" s="43">
        <v>25</v>
      </c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3">
        <v>0</v>
      </c>
      <c r="Z47" s="43">
        <v>0</v>
      </c>
      <c r="AA47" s="40"/>
      <c r="AB47" s="43">
        <v>0</v>
      </c>
      <c r="AC47" s="40"/>
      <c r="AD47" s="43">
        <v>0</v>
      </c>
      <c r="AE47" s="40"/>
      <c r="AF47" s="40"/>
      <c r="AG47" s="40"/>
      <c r="AH47" s="43">
        <v>26</v>
      </c>
      <c r="AI47" s="43">
        <v>149</v>
      </c>
      <c r="AJ47" s="43">
        <v>0</v>
      </c>
      <c r="AK47" s="40"/>
      <c r="AL47" s="40"/>
      <c r="AM47" s="40"/>
      <c r="AN47" s="40"/>
      <c r="AO47" s="40"/>
      <c r="AP47" s="40"/>
      <c r="AQ47" s="40"/>
      <c r="AR47" s="40"/>
      <c r="AS47" s="40"/>
      <c r="AT47" s="43">
        <v>0</v>
      </c>
      <c r="AU47" s="43">
        <v>0</v>
      </c>
      <c r="AV47" s="43">
        <v>0</v>
      </c>
      <c r="AW47" s="40"/>
      <c r="AX47" s="43">
        <v>0</v>
      </c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4" t="s">
        <v>121</v>
      </c>
      <c r="BY47" s="42">
        <v>41724</v>
      </c>
      <c r="BZ47" s="43">
        <v>598</v>
      </c>
      <c r="CA47" s="43">
        <v>4682</v>
      </c>
      <c r="CB47" s="42">
        <v>41744</v>
      </c>
      <c r="CC47" s="43">
        <v>245</v>
      </c>
      <c r="CD47" s="43">
        <v>10865</v>
      </c>
      <c r="CE47" s="45"/>
    </row>
    <row r="48" spans="1:83" ht="16.5" thickBot="1" x14ac:dyDescent="0.3">
      <c r="A48" s="42">
        <v>41725</v>
      </c>
      <c r="B48" s="43">
        <v>0</v>
      </c>
      <c r="C48" s="43">
        <v>207</v>
      </c>
      <c r="D48" s="43">
        <v>0</v>
      </c>
      <c r="E48" s="43">
        <v>0</v>
      </c>
      <c r="F48" s="43">
        <v>0</v>
      </c>
      <c r="G48" s="43">
        <v>192</v>
      </c>
      <c r="H48" s="40"/>
      <c r="I48" s="43">
        <v>148</v>
      </c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3">
        <v>0</v>
      </c>
      <c r="Z48" s="43">
        <v>0</v>
      </c>
      <c r="AA48" s="40"/>
      <c r="AB48" s="43">
        <v>0</v>
      </c>
      <c r="AC48" s="40"/>
      <c r="AD48" s="43">
        <v>0</v>
      </c>
      <c r="AE48" s="40"/>
      <c r="AF48" s="40"/>
      <c r="AG48" s="40"/>
      <c r="AH48" s="43">
        <v>130</v>
      </c>
      <c r="AI48" s="43">
        <v>175</v>
      </c>
      <c r="AJ48" s="43">
        <v>0</v>
      </c>
      <c r="AK48" s="40"/>
      <c r="AL48" s="40"/>
      <c r="AM48" s="40"/>
      <c r="AN48" s="40"/>
      <c r="AO48" s="40"/>
      <c r="AP48" s="40"/>
      <c r="AQ48" s="40"/>
      <c r="AR48" s="40"/>
      <c r="AS48" s="40"/>
      <c r="AT48" s="43">
        <v>0</v>
      </c>
      <c r="AU48" s="43">
        <v>0</v>
      </c>
      <c r="AV48" s="43">
        <v>0</v>
      </c>
      <c r="AW48" s="40"/>
      <c r="AX48" s="43">
        <v>0</v>
      </c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4" t="s">
        <v>121</v>
      </c>
      <c r="BY48" s="42">
        <v>41725</v>
      </c>
      <c r="BZ48" s="43">
        <v>852</v>
      </c>
      <c r="CA48" s="43">
        <v>5534</v>
      </c>
      <c r="CB48" s="42">
        <v>41745</v>
      </c>
      <c r="CC48" s="43">
        <v>414</v>
      </c>
      <c r="CD48" s="43">
        <v>11279</v>
      </c>
      <c r="CE48" s="45"/>
    </row>
    <row r="49" spans="1:83" ht="16.5" thickBot="1" x14ac:dyDescent="0.3">
      <c r="A49" s="42">
        <v>41726</v>
      </c>
      <c r="B49" s="43">
        <v>0</v>
      </c>
      <c r="C49" s="43">
        <v>10</v>
      </c>
      <c r="D49" s="43">
        <v>0</v>
      </c>
      <c r="E49" s="43">
        <v>0</v>
      </c>
      <c r="F49" s="43">
        <v>0</v>
      </c>
      <c r="G49" s="43">
        <v>227</v>
      </c>
      <c r="H49" s="40"/>
      <c r="I49" s="43">
        <v>196</v>
      </c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3">
        <v>0</v>
      </c>
      <c r="Z49" s="43">
        <v>0</v>
      </c>
      <c r="AA49" s="40"/>
      <c r="AB49" s="43">
        <v>0</v>
      </c>
      <c r="AC49" s="40"/>
      <c r="AD49" s="43">
        <v>0</v>
      </c>
      <c r="AE49" s="40"/>
      <c r="AF49" s="40"/>
      <c r="AG49" s="40"/>
      <c r="AH49" s="43">
        <v>44</v>
      </c>
      <c r="AI49" s="43">
        <v>64</v>
      </c>
      <c r="AJ49" s="43">
        <v>0</v>
      </c>
      <c r="AK49" s="40"/>
      <c r="AL49" s="40"/>
      <c r="AM49" s="40"/>
      <c r="AN49" s="40"/>
      <c r="AO49" s="40"/>
      <c r="AP49" s="43">
        <v>0</v>
      </c>
      <c r="AQ49" s="40"/>
      <c r="AR49" s="40"/>
      <c r="AS49" s="40"/>
      <c r="AT49" s="43">
        <v>0</v>
      </c>
      <c r="AU49" s="43">
        <v>0</v>
      </c>
      <c r="AV49" s="43">
        <v>0</v>
      </c>
      <c r="AW49" s="40"/>
      <c r="AX49" s="43">
        <v>0</v>
      </c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4" t="s">
        <v>121</v>
      </c>
      <c r="BY49" s="42">
        <v>41726</v>
      </c>
      <c r="BZ49" s="43">
        <v>541</v>
      </c>
      <c r="CA49" s="43">
        <v>6075</v>
      </c>
      <c r="CB49" s="42">
        <v>41746</v>
      </c>
      <c r="CC49" s="43">
        <v>279</v>
      </c>
      <c r="CD49" s="43">
        <v>11558</v>
      </c>
      <c r="CE49" s="45"/>
    </row>
    <row r="50" spans="1:83" ht="16.5" thickBot="1" x14ac:dyDescent="0.3">
      <c r="A50" s="42">
        <v>41727</v>
      </c>
      <c r="B50" s="43">
        <v>0</v>
      </c>
      <c r="C50" s="43">
        <v>81</v>
      </c>
      <c r="D50" s="43">
        <v>0</v>
      </c>
      <c r="E50" s="43">
        <v>0</v>
      </c>
      <c r="F50" s="43">
        <v>0</v>
      </c>
      <c r="G50" s="43">
        <v>122</v>
      </c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3">
        <v>0</v>
      </c>
      <c r="Z50" s="43">
        <v>0</v>
      </c>
      <c r="AA50" s="40"/>
      <c r="AB50" s="43">
        <v>0</v>
      </c>
      <c r="AC50" s="40"/>
      <c r="AD50" s="43">
        <v>0</v>
      </c>
      <c r="AE50" s="40"/>
      <c r="AF50" s="40"/>
      <c r="AG50" s="40"/>
      <c r="AH50" s="43">
        <v>58</v>
      </c>
      <c r="AI50" s="43">
        <v>146</v>
      </c>
      <c r="AJ50" s="43">
        <v>0</v>
      </c>
      <c r="AK50" s="40"/>
      <c r="AL50" s="40"/>
      <c r="AM50" s="40"/>
      <c r="AN50" s="40"/>
      <c r="AO50" s="40"/>
      <c r="AP50" s="40"/>
      <c r="AQ50" s="40"/>
      <c r="AR50" s="40"/>
      <c r="AS50" s="40"/>
      <c r="AT50" s="43">
        <v>0</v>
      </c>
      <c r="AU50" s="43">
        <v>0</v>
      </c>
      <c r="AV50" s="43">
        <v>0</v>
      </c>
      <c r="AW50" s="40"/>
      <c r="AX50" s="43">
        <v>0</v>
      </c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4" t="s">
        <v>121</v>
      </c>
      <c r="BY50" s="42">
        <v>41727</v>
      </c>
      <c r="BZ50" s="43">
        <v>407</v>
      </c>
      <c r="CA50" s="43">
        <v>6482</v>
      </c>
      <c r="CB50" s="42">
        <v>41747</v>
      </c>
      <c r="CC50" s="43">
        <v>100</v>
      </c>
      <c r="CD50" s="43">
        <v>11658</v>
      </c>
      <c r="CE50" s="45"/>
    </row>
    <row r="51" spans="1:83" ht="16.5" thickBot="1" x14ac:dyDescent="0.3">
      <c r="A51" s="42">
        <v>41728</v>
      </c>
      <c r="B51" s="43">
        <v>0</v>
      </c>
      <c r="C51" s="40"/>
      <c r="D51" s="40"/>
      <c r="E51" s="40"/>
      <c r="F51" s="40"/>
      <c r="G51" s="40"/>
      <c r="H51" s="40"/>
      <c r="I51" s="43">
        <v>92</v>
      </c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3">
        <v>0</v>
      </c>
      <c r="Z51" s="43">
        <v>0</v>
      </c>
      <c r="AA51" s="40"/>
      <c r="AB51" s="43">
        <v>0</v>
      </c>
      <c r="AC51" s="40"/>
      <c r="AD51" s="43">
        <v>0</v>
      </c>
      <c r="AE51" s="40"/>
      <c r="AF51" s="40"/>
      <c r="AG51" s="40"/>
      <c r="AH51" s="43">
        <v>36</v>
      </c>
      <c r="AI51" s="43">
        <v>0</v>
      </c>
      <c r="AJ51" s="43">
        <v>0</v>
      </c>
      <c r="AK51" s="40"/>
      <c r="AL51" s="40"/>
      <c r="AM51" s="40"/>
      <c r="AN51" s="40"/>
      <c r="AO51" s="40"/>
      <c r="AP51" s="40"/>
      <c r="AQ51" s="40"/>
      <c r="AR51" s="40"/>
      <c r="AS51" s="40"/>
      <c r="AT51" s="43">
        <v>0</v>
      </c>
      <c r="AU51" s="43">
        <v>0</v>
      </c>
      <c r="AV51" s="43">
        <v>0</v>
      </c>
      <c r="AW51" s="40"/>
      <c r="AX51" s="43">
        <v>0</v>
      </c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4" t="s">
        <v>121</v>
      </c>
      <c r="BY51" s="42">
        <v>41728</v>
      </c>
      <c r="BZ51" s="43">
        <v>128</v>
      </c>
      <c r="CA51" s="43">
        <v>6610</v>
      </c>
      <c r="CB51" s="42">
        <v>41748</v>
      </c>
      <c r="CC51" s="43">
        <v>171</v>
      </c>
      <c r="CD51" s="43">
        <v>11829</v>
      </c>
      <c r="CE51" s="45"/>
    </row>
    <row r="52" spans="1:83" ht="16.5" thickBot="1" x14ac:dyDescent="0.3">
      <c r="A52" s="42">
        <v>41729</v>
      </c>
      <c r="B52" s="43">
        <v>0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3">
        <v>0</v>
      </c>
      <c r="Z52" s="43">
        <v>0</v>
      </c>
      <c r="AA52" s="40"/>
      <c r="AB52" s="43">
        <v>0</v>
      </c>
      <c r="AC52" s="40"/>
      <c r="AD52" s="43">
        <v>0</v>
      </c>
      <c r="AE52" s="40"/>
      <c r="AF52" s="40"/>
      <c r="AG52" s="40"/>
      <c r="AH52" s="43">
        <v>0</v>
      </c>
      <c r="AI52" s="43">
        <v>58</v>
      </c>
      <c r="AJ52" s="43">
        <v>0</v>
      </c>
      <c r="AK52" s="40"/>
      <c r="AL52" s="40"/>
      <c r="AM52" s="40"/>
      <c r="AN52" s="40"/>
      <c r="AO52" s="40"/>
      <c r="AP52" s="40"/>
      <c r="AQ52" s="40"/>
      <c r="AR52" s="40"/>
      <c r="AS52" s="40"/>
      <c r="AT52" s="43">
        <v>0</v>
      </c>
      <c r="AU52" s="43">
        <v>0</v>
      </c>
      <c r="AV52" s="43">
        <v>0</v>
      </c>
      <c r="AW52" s="40"/>
      <c r="AX52" s="43">
        <v>0</v>
      </c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4" t="s">
        <v>121</v>
      </c>
      <c r="BY52" s="42">
        <v>41729</v>
      </c>
      <c r="BZ52" s="43">
        <v>58</v>
      </c>
      <c r="CA52" s="43">
        <v>6668</v>
      </c>
      <c r="CB52" s="42">
        <v>41749</v>
      </c>
      <c r="CC52" s="43">
        <v>64</v>
      </c>
      <c r="CD52" s="43">
        <v>11893</v>
      </c>
      <c r="CE52" s="45"/>
    </row>
    <row r="53" spans="1:83" ht="27" thickBot="1" x14ac:dyDescent="0.3">
      <c r="A53" s="42">
        <v>41730</v>
      </c>
      <c r="B53" s="43">
        <v>0</v>
      </c>
      <c r="C53" s="43">
        <v>88</v>
      </c>
      <c r="D53" s="43">
        <v>0</v>
      </c>
      <c r="E53" s="43">
        <v>0</v>
      </c>
      <c r="F53" s="43">
        <v>0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3">
        <v>0</v>
      </c>
      <c r="Z53" s="43">
        <v>0</v>
      </c>
      <c r="AA53" s="40"/>
      <c r="AB53" s="43">
        <v>0</v>
      </c>
      <c r="AC53" s="40"/>
      <c r="AD53" s="43">
        <v>0</v>
      </c>
      <c r="AE53" s="40"/>
      <c r="AF53" s="40"/>
      <c r="AG53" s="40"/>
      <c r="AH53" s="43">
        <v>0</v>
      </c>
      <c r="AI53" s="43">
        <v>0</v>
      </c>
      <c r="AJ53" s="43">
        <v>0</v>
      </c>
      <c r="AK53" s="40"/>
      <c r="AL53" s="40"/>
      <c r="AM53" s="40"/>
      <c r="AN53" s="40"/>
      <c r="AO53" s="40"/>
      <c r="AP53" s="40"/>
      <c r="AQ53" s="40"/>
      <c r="AR53" s="40"/>
      <c r="AS53" s="40"/>
      <c r="AT53" s="43">
        <v>0</v>
      </c>
      <c r="AU53" s="43">
        <v>0</v>
      </c>
      <c r="AV53" s="43">
        <v>0</v>
      </c>
      <c r="AW53" s="40"/>
      <c r="AX53" s="43">
        <v>0</v>
      </c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4" t="s">
        <v>122</v>
      </c>
      <c r="BY53" s="42">
        <v>41730</v>
      </c>
      <c r="BZ53" s="43">
        <v>88</v>
      </c>
      <c r="CA53" s="43">
        <v>6756</v>
      </c>
      <c r="CB53" s="42">
        <v>41750</v>
      </c>
      <c r="CC53" s="43">
        <v>249</v>
      </c>
      <c r="CD53" s="43">
        <v>12142</v>
      </c>
      <c r="CE53" s="40" t="s">
        <v>123</v>
      </c>
    </row>
    <row r="54" spans="1:83" ht="16.5" thickBot="1" x14ac:dyDescent="0.3">
      <c r="A54" s="42">
        <v>41731</v>
      </c>
      <c r="B54" s="43">
        <v>0</v>
      </c>
      <c r="C54" s="40"/>
      <c r="D54" s="40"/>
      <c r="E54" s="40"/>
      <c r="F54" s="40"/>
      <c r="G54" s="43">
        <v>144</v>
      </c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3">
        <v>0</v>
      </c>
      <c r="Z54" s="43">
        <v>0</v>
      </c>
      <c r="AA54" s="40"/>
      <c r="AB54" s="43">
        <v>0</v>
      </c>
      <c r="AC54" s="40"/>
      <c r="AD54" s="43">
        <v>0</v>
      </c>
      <c r="AE54" s="40"/>
      <c r="AF54" s="40"/>
      <c r="AG54" s="40"/>
      <c r="AH54" s="43">
        <v>0</v>
      </c>
      <c r="AI54" s="43">
        <v>30</v>
      </c>
      <c r="AJ54" s="43">
        <v>0</v>
      </c>
      <c r="AK54" s="40"/>
      <c r="AL54" s="40"/>
      <c r="AM54" s="40"/>
      <c r="AN54" s="40"/>
      <c r="AO54" s="40"/>
      <c r="AP54" s="40"/>
      <c r="AQ54" s="40"/>
      <c r="AR54" s="40"/>
      <c r="AS54" s="40"/>
      <c r="AT54" s="43">
        <v>0</v>
      </c>
      <c r="AU54" s="43">
        <v>0</v>
      </c>
      <c r="AV54" s="43">
        <v>0</v>
      </c>
      <c r="AW54" s="40"/>
      <c r="AX54" s="43">
        <v>0</v>
      </c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4" t="s">
        <v>122</v>
      </c>
      <c r="BY54" s="42">
        <v>41731</v>
      </c>
      <c r="BZ54" s="43">
        <v>174</v>
      </c>
      <c r="CA54" s="43">
        <v>6930</v>
      </c>
      <c r="CB54" s="42">
        <v>41751</v>
      </c>
      <c r="CC54" s="43">
        <v>284</v>
      </c>
      <c r="CD54" s="43">
        <v>12426</v>
      </c>
      <c r="CE54" s="45"/>
    </row>
    <row r="55" spans="1:83" ht="16.5" thickBot="1" x14ac:dyDescent="0.3">
      <c r="A55" s="42">
        <v>41732</v>
      </c>
      <c r="B55" s="43">
        <v>0</v>
      </c>
      <c r="C55" s="43">
        <v>610</v>
      </c>
      <c r="D55" s="43">
        <v>0</v>
      </c>
      <c r="E55" s="43">
        <v>0</v>
      </c>
      <c r="F55" s="43">
        <v>0</v>
      </c>
      <c r="G55" s="43">
        <v>0</v>
      </c>
      <c r="H55" s="40"/>
      <c r="I55" s="43">
        <v>48</v>
      </c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3">
        <v>0</v>
      </c>
      <c r="Z55" s="43">
        <v>0</v>
      </c>
      <c r="AA55" s="40"/>
      <c r="AB55" s="43">
        <v>0</v>
      </c>
      <c r="AC55" s="40"/>
      <c r="AD55" s="43">
        <v>0</v>
      </c>
      <c r="AE55" s="40"/>
      <c r="AF55" s="40"/>
      <c r="AG55" s="40"/>
      <c r="AH55" s="43">
        <v>0</v>
      </c>
      <c r="AI55" s="43">
        <v>41</v>
      </c>
      <c r="AJ55" s="43">
        <v>0</v>
      </c>
      <c r="AK55" s="40"/>
      <c r="AL55" s="40"/>
      <c r="AM55" s="40"/>
      <c r="AN55" s="40"/>
      <c r="AO55" s="40"/>
      <c r="AP55" s="40"/>
      <c r="AQ55" s="40"/>
      <c r="AR55" s="40"/>
      <c r="AS55" s="40"/>
      <c r="AT55" s="43">
        <v>0</v>
      </c>
      <c r="AU55" s="43">
        <v>0</v>
      </c>
      <c r="AV55" s="43">
        <v>0</v>
      </c>
      <c r="AW55" s="40"/>
      <c r="AX55" s="43">
        <v>0</v>
      </c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4" t="s">
        <v>122</v>
      </c>
      <c r="BY55" s="42">
        <v>41732</v>
      </c>
      <c r="BZ55" s="43">
        <v>699</v>
      </c>
      <c r="CA55" s="43">
        <v>7629</v>
      </c>
      <c r="CB55" s="42">
        <v>41752</v>
      </c>
      <c r="CC55" s="43">
        <v>296</v>
      </c>
      <c r="CD55" s="43">
        <v>12722</v>
      </c>
      <c r="CE55" s="45"/>
    </row>
    <row r="56" spans="1:83" ht="16.5" thickBot="1" x14ac:dyDescent="0.3">
      <c r="A56" s="42">
        <v>41733</v>
      </c>
      <c r="B56" s="43">
        <v>0</v>
      </c>
      <c r="C56" s="43">
        <v>124</v>
      </c>
      <c r="D56" s="43">
        <v>0</v>
      </c>
      <c r="E56" s="43">
        <v>0</v>
      </c>
      <c r="F56" s="43">
        <v>0</v>
      </c>
      <c r="G56" s="43">
        <v>44</v>
      </c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3">
        <v>0</v>
      </c>
      <c r="Z56" s="43">
        <v>0</v>
      </c>
      <c r="AA56" s="40"/>
      <c r="AB56" s="43">
        <v>0</v>
      </c>
      <c r="AC56" s="40"/>
      <c r="AD56" s="43">
        <v>0</v>
      </c>
      <c r="AE56" s="40"/>
      <c r="AF56" s="40"/>
      <c r="AG56" s="40"/>
      <c r="AH56" s="43">
        <v>41</v>
      </c>
      <c r="AI56" s="43">
        <v>0</v>
      </c>
      <c r="AJ56" s="43">
        <v>0</v>
      </c>
      <c r="AK56" s="40"/>
      <c r="AL56" s="40"/>
      <c r="AM56" s="40"/>
      <c r="AN56" s="40"/>
      <c r="AO56" s="40"/>
      <c r="AP56" s="40"/>
      <c r="AQ56" s="40"/>
      <c r="AR56" s="40"/>
      <c r="AS56" s="40"/>
      <c r="AT56" s="43">
        <v>0</v>
      </c>
      <c r="AU56" s="43">
        <v>0</v>
      </c>
      <c r="AV56" s="43">
        <v>0</v>
      </c>
      <c r="AW56" s="40"/>
      <c r="AX56" s="43">
        <v>0</v>
      </c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4" t="s">
        <v>122</v>
      </c>
      <c r="BY56" s="42">
        <v>41733</v>
      </c>
      <c r="BZ56" s="43">
        <v>209</v>
      </c>
      <c r="CA56" s="43">
        <v>7838</v>
      </c>
      <c r="CB56" s="42">
        <v>41753</v>
      </c>
      <c r="CC56" s="43">
        <v>156</v>
      </c>
      <c r="CD56" s="43">
        <v>12878</v>
      </c>
      <c r="CE56" s="45"/>
    </row>
    <row r="57" spans="1:83" ht="16.5" thickBot="1" x14ac:dyDescent="0.3">
      <c r="A57" s="42">
        <v>41734</v>
      </c>
      <c r="B57" s="43">
        <v>0</v>
      </c>
      <c r="C57" s="43">
        <v>458</v>
      </c>
      <c r="D57" s="43">
        <v>0</v>
      </c>
      <c r="E57" s="43">
        <v>0</v>
      </c>
      <c r="F57" s="43">
        <v>0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3">
        <v>0</v>
      </c>
      <c r="Z57" s="43">
        <v>0</v>
      </c>
      <c r="AA57" s="40"/>
      <c r="AB57" s="43">
        <v>0</v>
      </c>
      <c r="AC57" s="40"/>
      <c r="AD57" s="43">
        <v>0</v>
      </c>
      <c r="AE57" s="40"/>
      <c r="AF57" s="40"/>
      <c r="AG57" s="40"/>
      <c r="AH57" s="43">
        <v>0</v>
      </c>
      <c r="AI57" s="43">
        <v>0</v>
      </c>
      <c r="AJ57" s="43">
        <v>0</v>
      </c>
      <c r="AK57" s="40"/>
      <c r="AL57" s="40"/>
      <c r="AM57" s="40"/>
      <c r="AN57" s="40"/>
      <c r="AO57" s="40"/>
      <c r="AP57" s="40"/>
      <c r="AQ57" s="40"/>
      <c r="AR57" s="40"/>
      <c r="AS57" s="40"/>
      <c r="AT57" s="43">
        <v>0</v>
      </c>
      <c r="AU57" s="43">
        <v>0</v>
      </c>
      <c r="AV57" s="43">
        <v>0</v>
      </c>
      <c r="AW57" s="40"/>
      <c r="AX57" s="43">
        <v>0</v>
      </c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4" t="s">
        <v>122</v>
      </c>
      <c r="BY57" s="42">
        <v>41734</v>
      </c>
      <c r="BZ57" s="43">
        <v>458</v>
      </c>
      <c r="CA57" s="43">
        <v>8296</v>
      </c>
      <c r="CB57" s="42">
        <v>41754</v>
      </c>
      <c r="CC57" s="43">
        <v>185</v>
      </c>
      <c r="CD57" s="43">
        <v>13063</v>
      </c>
      <c r="CE57" s="45"/>
    </row>
    <row r="58" spans="1:83" ht="16.5" thickBot="1" x14ac:dyDescent="0.3">
      <c r="A58" s="42">
        <v>41735</v>
      </c>
      <c r="B58" s="43">
        <v>0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3">
        <v>0</v>
      </c>
      <c r="Z58" s="43">
        <v>0</v>
      </c>
      <c r="AA58" s="40"/>
      <c r="AB58" s="43">
        <v>0</v>
      </c>
      <c r="AC58" s="40"/>
      <c r="AD58" s="43">
        <v>15</v>
      </c>
      <c r="AE58" s="40"/>
      <c r="AF58" s="40"/>
      <c r="AG58" s="40"/>
      <c r="AH58" s="43">
        <v>67</v>
      </c>
      <c r="AI58" s="43">
        <v>0</v>
      </c>
      <c r="AJ58" s="43">
        <v>0</v>
      </c>
      <c r="AK58" s="40"/>
      <c r="AL58" s="40"/>
      <c r="AM58" s="40"/>
      <c r="AN58" s="40"/>
      <c r="AO58" s="40"/>
      <c r="AP58" s="40"/>
      <c r="AQ58" s="40"/>
      <c r="AR58" s="40"/>
      <c r="AS58" s="40"/>
      <c r="AT58" s="43">
        <v>0</v>
      </c>
      <c r="AU58" s="43">
        <v>0</v>
      </c>
      <c r="AV58" s="43">
        <v>0</v>
      </c>
      <c r="AW58" s="40"/>
      <c r="AX58" s="43">
        <v>0</v>
      </c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4" t="s">
        <v>122</v>
      </c>
      <c r="BY58" s="42">
        <v>41735</v>
      </c>
      <c r="BZ58" s="43">
        <v>82</v>
      </c>
      <c r="CA58" s="43">
        <v>8378</v>
      </c>
      <c r="CB58" s="42">
        <v>41755</v>
      </c>
      <c r="CC58" s="43">
        <v>121</v>
      </c>
      <c r="CD58" s="43">
        <v>13184</v>
      </c>
      <c r="CE58" s="45"/>
    </row>
    <row r="59" spans="1:83" ht="16.5" thickBot="1" x14ac:dyDescent="0.3">
      <c r="A59" s="42">
        <v>41736</v>
      </c>
      <c r="B59" s="43">
        <v>0</v>
      </c>
      <c r="C59" s="43">
        <v>86</v>
      </c>
      <c r="D59" s="43">
        <v>0</v>
      </c>
      <c r="E59" s="43">
        <v>0</v>
      </c>
      <c r="F59" s="43">
        <v>0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3">
        <v>0</v>
      </c>
      <c r="Z59" s="43">
        <v>0</v>
      </c>
      <c r="AA59" s="40"/>
      <c r="AB59" s="43">
        <v>0</v>
      </c>
      <c r="AC59" s="40"/>
      <c r="AD59" s="43">
        <v>16</v>
      </c>
      <c r="AE59" s="40"/>
      <c r="AF59" s="40"/>
      <c r="AG59" s="40"/>
      <c r="AH59" s="43">
        <v>0</v>
      </c>
      <c r="AI59" s="43">
        <v>0</v>
      </c>
      <c r="AJ59" s="43">
        <v>0</v>
      </c>
      <c r="AK59" s="40"/>
      <c r="AL59" s="40"/>
      <c r="AM59" s="40"/>
      <c r="AN59" s="40"/>
      <c r="AO59" s="40"/>
      <c r="AP59" s="40"/>
      <c r="AQ59" s="40"/>
      <c r="AR59" s="40"/>
      <c r="AS59" s="40"/>
      <c r="AT59" s="43">
        <v>0</v>
      </c>
      <c r="AU59" s="43">
        <v>0</v>
      </c>
      <c r="AV59" s="43">
        <v>0</v>
      </c>
      <c r="AW59" s="40"/>
      <c r="AX59" s="43">
        <v>0</v>
      </c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4" t="s">
        <v>122</v>
      </c>
      <c r="BY59" s="42">
        <v>41736</v>
      </c>
      <c r="BZ59" s="43">
        <v>102</v>
      </c>
      <c r="CA59" s="43">
        <v>8480</v>
      </c>
      <c r="CB59" s="42">
        <v>41756</v>
      </c>
      <c r="CC59" s="43">
        <v>98</v>
      </c>
      <c r="CD59" s="43">
        <v>13282</v>
      </c>
      <c r="CE59" s="45"/>
    </row>
    <row r="60" spans="1:83" ht="16.5" thickBot="1" x14ac:dyDescent="0.3">
      <c r="A60" s="42">
        <v>41737</v>
      </c>
      <c r="B60" s="43">
        <v>0</v>
      </c>
      <c r="C60" s="43">
        <v>0</v>
      </c>
      <c r="D60" s="43">
        <v>0</v>
      </c>
      <c r="E60" s="43">
        <v>0</v>
      </c>
      <c r="F60" s="43">
        <v>0</v>
      </c>
      <c r="G60" s="43">
        <v>0</v>
      </c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3">
        <v>0</v>
      </c>
      <c r="Z60" s="43">
        <v>0</v>
      </c>
      <c r="AA60" s="40"/>
      <c r="AB60" s="43">
        <v>0</v>
      </c>
      <c r="AC60" s="40"/>
      <c r="AD60" s="43">
        <v>0</v>
      </c>
      <c r="AE60" s="40"/>
      <c r="AF60" s="40"/>
      <c r="AG60" s="40"/>
      <c r="AH60" s="43">
        <v>62</v>
      </c>
      <c r="AI60" s="43">
        <v>0</v>
      </c>
      <c r="AJ60" s="43">
        <v>0</v>
      </c>
      <c r="AK60" s="40"/>
      <c r="AL60" s="40"/>
      <c r="AM60" s="40"/>
      <c r="AN60" s="40"/>
      <c r="AO60" s="40"/>
      <c r="AP60" s="40"/>
      <c r="AQ60" s="40"/>
      <c r="AR60" s="40"/>
      <c r="AS60" s="40"/>
      <c r="AT60" s="43">
        <v>0</v>
      </c>
      <c r="AU60" s="43">
        <v>0</v>
      </c>
      <c r="AV60" s="43">
        <v>0</v>
      </c>
      <c r="AW60" s="40"/>
      <c r="AX60" s="43">
        <v>0</v>
      </c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4" t="s">
        <v>122</v>
      </c>
      <c r="BY60" s="42">
        <v>41737</v>
      </c>
      <c r="BZ60" s="43">
        <v>62</v>
      </c>
      <c r="CA60" s="43">
        <v>8542</v>
      </c>
      <c r="CB60" s="42">
        <v>41757</v>
      </c>
      <c r="CC60" s="43">
        <v>131</v>
      </c>
      <c r="CD60" s="43">
        <v>13413</v>
      </c>
      <c r="CE60" s="45"/>
    </row>
    <row r="61" spans="1:83" ht="16.5" thickBot="1" x14ac:dyDescent="0.3">
      <c r="A61" s="42">
        <v>41738</v>
      </c>
      <c r="B61" s="43">
        <v>0</v>
      </c>
      <c r="C61" s="43">
        <v>409</v>
      </c>
      <c r="D61" s="43">
        <v>0</v>
      </c>
      <c r="E61" s="43">
        <v>0</v>
      </c>
      <c r="F61" s="43">
        <v>0</v>
      </c>
      <c r="G61" s="43">
        <v>340</v>
      </c>
      <c r="H61" s="40"/>
      <c r="I61" s="43">
        <v>0</v>
      </c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3">
        <v>0</v>
      </c>
      <c r="Z61" s="43">
        <v>0</v>
      </c>
      <c r="AA61" s="40"/>
      <c r="AB61" s="43">
        <v>0</v>
      </c>
      <c r="AC61" s="40"/>
      <c r="AD61" s="43">
        <v>10</v>
      </c>
      <c r="AE61" s="40"/>
      <c r="AF61" s="40"/>
      <c r="AG61" s="40"/>
      <c r="AH61" s="43">
        <v>58</v>
      </c>
      <c r="AI61" s="43">
        <v>0</v>
      </c>
      <c r="AJ61" s="43">
        <v>0</v>
      </c>
      <c r="AK61" s="40"/>
      <c r="AL61" s="40"/>
      <c r="AM61" s="40"/>
      <c r="AN61" s="40"/>
      <c r="AO61" s="40"/>
      <c r="AP61" s="40"/>
      <c r="AQ61" s="40"/>
      <c r="AR61" s="40"/>
      <c r="AS61" s="40"/>
      <c r="AT61" s="43">
        <v>0</v>
      </c>
      <c r="AU61" s="43">
        <v>0</v>
      </c>
      <c r="AV61" s="43">
        <v>0</v>
      </c>
      <c r="AW61" s="40"/>
      <c r="AX61" s="43">
        <v>0</v>
      </c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4" t="s">
        <v>122</v>
      </c>
      <c r="BY61" s="42">
        <v>41738</v>
      </c>
      <c r="BZ61" s="43">
        <v>817</v>
      </c>
      <c r="CA61" s="43">
        <v>9359</v>
      </c>
      <c r="CB61" s="42">
        <v>41758</v>
      </c>
      <c r="CC61" s="43">
        <v>172</v>
      </c>
      <c r="CD61" s="43">
        <v>13585</v>
      </c>
      <c r="CE61" s="45"/>
    </row>
    <row r="62" spans="1:83" ht="16.5" thickBot="1" x14ac:dyDescent="0.3">
      <c r="A62" s="42">
        <v>41739</v>
      </c>
      <c r="B62" s="43">
        <v>0</v>
      </c>
      <c r="C62" s="43">
        <v>295</v>
      </c>
      <c r="D62" s="43">
        <v>0</v>
      </c>
      <c r="E62" s="43">
        <v>0</v>
      </c>
      <c r="F62" s="43">
        <v>0</v>
      </c>
      <c r="G62" s="43">
        <v>192</v>
      </c>
      <c r="H62" s="40"/>
      <c r="I62" s="43">
        <v>20</v>
      </c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3">
        <v>0</v>
      </c>
      <c r="Z62" s="43">
        <v>0</v>
      </c>
      <c r="AA62" s="40"/>
      <c r="AB62" s="43">
        <v>0</v>
      </c>
      <c r="AC62" s="40"/>
      <c r="AD62" s="43">
        <v>0</v>
      </c>
      <c r="AE62" s="40"/>
      <c r="AF62" s="40"/>
      <c r="AG62" s="40"/>
      <c r="AH62" s="43">
        <v>20</v>
      </c>
      <c r="AI62" s="43">
        <v>0</v>
      </c>
      <c r="AJ62" s="43">
        <v>0</v>
      </c>
      <c r="AK62" s="40"/>
      <c r="AL62" s="40"/>
      <c r="AM62" s="40"/>
      <c r="AN62" s="40"/>
      <c r="AO62" s="40"/>
      <c r="AP62" s="40"/>
      <c r="AQ62" s="40"/>
      <c r="AR62" s="40"/>
      <c r="AS62" s="40"/>
      <c r="AT62" s="43">
        <v>0</v>
      </c>
      <c r="AU62" s="43">
        <v>0</v>
      </c>
      <c r="AV62" s="43">
        <v>0</v>
      </c>
      <c r="AW62" s="40"/>
      <c r="AX62" s="43">
        <v>0</v>
      </c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4" t="s">
        <v>122</v>
      </c>
      <c r="BY62" s="42">
        <v>41739</v>
      </c>
      <c r="BZ62" s="43">
        <v>527</v>
      </c>
      <c r="CA62" s="43">
        <v>9886</v>
      </c>
      <c r="CB62" s="42">
        <v>41759</v>
      </c>
      <c r="CC62" s="43">
        <v>774</v>
      </c>
      <c r="CD62" s="43">
        <v>14359</v>
      </c>
      <c r="CE62" s="45"/>
    </row>
    <row r="63" spans="1:83" ht="16.5" thickBot="1" x14ac:dyDescent="0.3">
      <c r="A63" s="42">
        <v>41740</v>
      </c>
      <c r="B63" s="43">
        <v>0</v>
      </c>
      <c r="C63" s="43">
        <v>215</v>
      </c>
      <c r="D63" s="43">
        <v>0</v>
      </c>
      <c r="E63" s="43">
        <v>0</v>
      </c>
      <c r="F63" s="43">
        <v>0</v>
      </c>
      <c r="G63" s="43">
        <v>134</v>
      </c>
      <c r="H63" s="40"/>
      <c r="I63" s="43">
        <v>0</v>
      </c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3">
        <v>0</v>
      </c>
      <c r="Z63" s="43">
        <v>0</v>
      </c>
      <c r="AA63" s="40"/>
      <c r="AB63" s="43">
        <v>0</v>
      </c>
      <c r="AC63" s="40"/>
      <c r="AD63" s="43">
        <v>0</v>
      </c>
      <c r="AE63" s="40"/>
      <c r="AF63" s="40"/>
      <c r="AG63" s="40"/>
      <c r="AH63" s="43">
        <v>22</v>
      </c>
      <c r="AI63" s="43">
        <v>0</v>
      </c>
      <c r="AJ63" s="43">
        <v>0</v>
      </c>
      <c r="AK63" s="40"/>
      <c r="AL63" s="40"/>
      <c r="AM63" s="40"/>
      <c r="AN63" s="40"/>
      <c r="AO63" s="40"/>
      <c r="AP63" s="40"/>
      <c r="AQ63" s="40"/>
      <c r="AR63" s="40"/>
      <c r="AS63" s="43">
        <v>9</v>
      </c>
      <c r="AT63" s="43">
        <v>0</v>
      </c>
      <c r="AU63" s="43">
        <v>0</v>
      </c>
      <c r="AV63" s="43">
        <v>0</v>
      </c>
      <c r="AW63" s="40"/>
      <c r="AX63" s="43">
        <v>0</v>
      </c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4" t="s">
        <v>122</v>
      </c>
      <c r="BY63" s="42">
        <v>41740</v>
      </c>
      <c r="BZ63" s="43">
        <v>380</v>
      </c>
      <c r="CA63" s="43">
        <v>10266</v>
      </c>
      <c r="CB63" s="42">
        <v>41760</v>
      </c>
      <c r="CC63" s="43">
        <v>533</v>
      </c>
      <c r="CD63" s="43">
        <v>14892</v>
      </c>
      <c r="CE63" s="45"/>
    </row>
    <row r="64" spans="1:83" ht="16.5" thickBot="1" x14ac:dyDescent="0.3">
      <c r="A64" s="42">
        <v>41741</v>
      </c>
      <c r="B64" s="43">
        <v>0</v>
      </c>
      <c r="C64" s="43">
        <v>18</v>
      </c>
      <c r="D64" s="43">
        <v>0</v>
      </c>
      <c r="E64" s="43">
        <v>0</v>
      </c>
      <c r="F64" s="43">
        <v>0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3">
        <v>0</v>
      </c>
      <c r="Z64" s="43">
        <v>0</v>
      </c>
      <c r="AA64" s="40"/>
      <c r="AB64" s="43">
        <v>0</v>
      </c>
      <c r="AC64" s="40"/>
      <c r="AD64" s="43">
        <v>0</v>
      </c>
      <c r="AE64" s="40"/>
      <c r="AF64" s="40"/>
      <c r="AG64" s="40"/>
      <c r="AH64" s="43">
        <v>42</v>
      </c>
      <c r="AI64" s="43">
        <v>107</v>
      </c>
      <c r="AJ64" s="43">
        <v>0</v>
      </c>
      <c r="AK64" s="40"/>
      <c r="AL64" s="40"/>
      <c r="AM64" s="40"/>
      <c r="AN64" s="40"/>
      <c r="AO64" s="40"/>
      <c r="AP64" s="40"/>
      <c r="AQ64" s="40"/>
      <c r="AR64" s="40"/>
      <c r="AS64" s="43">
        <v>7</v>
      </c>
      <c r="AT64" s="43">
        <v>0</v>
      </c>
      <c r="AU64" s="43">
        <v>0</v>
      </c>
      <c r="AV64" s="43">
        <v>0</v>
      </c>
      <c r="AW64" s="40"/>
      <c r="AX64" s="43">
        <v>0</v>
      </c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4" t="s">
        <v>122</v>
      </c>
      <c r="BY64" s="42">
        <v>41741</v>
      </c>
      <c r="BZ64" s="43">
        <v>174</v>
      </c>
      <c r="CA64" s="43">
        <v>10440</v>
      </c>
      <c r="CB64" s="42">
        <v>41761</v>
      </c>
      <c r="CC64" s="43">
        <v>370</v>
      </c>
      <c r="CD64" s="43">
        <v>15262</v>
      </c>
      <c r="CE64" s="45"/>
    </row>
    <row r="65" spans="1:83" ht="16.5" thickBot="1" x14ac:dyDescent="0.3">
      <c r="A65" s="42">
        <v>41742</v>
      </c>
      <c r="B65" s="43">
        <v>0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3">
        <v>0</v>
      </c>
      <c r="Z65" s="43">
        <v>0</v>
      </c>
      <c r="AA65" s="40"/>
      <c r="AB65" s="43">
        <v>0</v>
      </c>
      <c r="AC65" s="40"/>
      <c r="AD65" s="43">
        <v>0</v>
      </c>
      <c r="AE65" s="40"/>
      <c r="AF65" s="40"/>
      <c r="AG65" s="40"/>
      <c r="AH65" s="43">
        <v>8</v>
      </c>
      <c r="AI65" s="43">
        <v>41</v>
      </c>
      <c r="AJ65" s="43">
        <v>0</v>
      </c>
      <c r="AK65" s="40"/>
      <c r="AL65" s="40"/>
      <c r="AM65" s="40"/>
      <c r="AN65" s="40"/>
      <c r="AO65" s="40"/>
      <c r="AP65" s="40"/>
      <c r="AQ65" s="40"/>
      <c r="AR65" s="40"/>
      <c r="AS65" s="40"/>
      <c r="AT65" s="43">
        <v>0</v>
      </c>
      <c r="AU65" s="43">
        <v>0</v>
      </c>
      <c r="AV65" s="43">
        <v>0</v>
      </c>
      <c r="AW65" s="40"/>
      <c r="AX65" s="43">
        <v>0</v>
      </c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4" t="s">
        <v>122</v>
      </c>
      <c r="BY65" s="42">
        <v>41742</v>
      </c>
      <c r="BZ65" s="43">
        <v>49</v>
      </c>
      <c r="CA65" s="43">
        <v>10489</v>
      </c>
      <c r="CB65" s="42">
        <v>41762</v>
      </c>
      <c r="CC65" s="43">
        <v>63</v>
      </c>
      <c r="CD65" s="43">
        <v>15325</v>
      </c>
      <c r="CE65" s="45"/>
    </row>
    <row r="66" spans="1:83" ht="16.5" thickBot="1" x14ac:dyDescent="0.3">
      <c r="A66" s="42">
        <v>41743</v>
      </c>
      <c r="B66" s="43">
        <v>0</v>
      </c>
      <c r="C66" s="40"/>
      <c r="D66" s="40"/>
      <c r="E66" s="40"/>
      <c r="F66" s="40"/>
      <c r="G66" s="40"/>
      <c r="H66" s="40"/>
      <c r="I66" s="43">
        <v>72</v>
      </c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3">
        <v>0</v>
      </c>
      <c r="Z66" s="43">
        <v>0</v>
      </c>
      <c r="AA66" s="40"/>
      <c r="AB66" s="43">
        <v>0</v>
      </c>
      <c r="AC66" s="40"/>
      <c r="AD66" s="43">
        <v>0</v>
      </c>
      <c r="AE66" s="40"/>
      <c r="AF66" s="40"/>
      <c r="AG66" s="40"/>
      <c r="AH66" s="43">
        <v>8</v>
      </c>
      <c r="AI66" s="43">
        <v>19</v>
      </c>
      <c r="AJ66" s="43">
        <v>32</v>
      </c>
      <c r="AK66" s="40"/>
      <c r="AL66" s="40"/>
      <c r="AM66" s="40"/>
      <c r="AN66" s="40"/>
      <c r="AO66" s="40"/>
      <c r="AP66" s="40"/>
      <c r="AQ66" s="40"/>
      <c r="AR66" s="40"/>
      <c r="AS66" s="40"/>
      <c r="AT66" s="43">
        <v>0</v>
      </c>
      <c r="AU66" s="43">
        <v>0</v>
      </c>
      <c r="AV66" s="43">
        <v>0</v>
      </c>
      <c r="AW66" s="40"/>
      <c r="AX66" s="43">
        <v>0</v>
      </c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4" t="s">
        <v>122</v>
      </c>
      <c r="BY66" s="42">
        <v>41743</v>
      </c>
      <c r="BZ66" s="43">
        <v>131</v>
      </c>
      <c r="CA66" s="43">
        <v>10620</v>
      </c>
      <c r="CB66" s="42">
        <v>41763</v>
      </c>
      <c r="CC66" s="43">
        <v>1</v>
      </c>
      <c r="CD66" s="43">
        <v>15326</v>
      </c>
      <c r="CE66" s="45"/>
    </row>
    <row r="67" spans="1:83" ht="16.5" thickBot="1" x14ac:dyDescent="0.3">
      <c r="A67" s="42">
        <v>41744</v>
      </c>
      <c r="B67" s="43">
        <v>47</v>
      </c>
      <c r="C67" s="43">
        <v>62</v>
      </c>
      <c r="D67" s="43">
        <v>0</v>
      </c>
      <c r="E67" s="43">
        <v>0</v>
      </c>
      <c r="F67" s="43">
        <v>0</v>
      </c>
      <c r="G67" s="43">
        <v>67</v>
      </c>
      <c r="H67" s="40"/>
      <c r="I67" s="43">
        <v>29</v>
      </c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3">
        <v>0</v>
      </c>
      <c r="Z67" s="43">
        <v>0</v>
      </c>
      <c r="AA67" s="40"/>
      <c r="AB67" s="43">
        <v>0</v>
      </c>
      <c r="AC67" s="40"/>
      <c r="AD67" s="43">
        <v>0</v>
      </c>
      <c r="AE67" s="40"/>
      <c r="AF67" s="40"/>
      <c r="AG67" s="40"/>
      <c r="AH67" s="43">
        <v>4</v>
      </c>
      <c r="AI67" s="43">
        <v>4</v>
      </c>
      <c r="AJ67" s="43">
        <v>0</v>
      </c>
      <c r="AK67" s="40"/>
      <c r="AL67" s="40"/>
      <c r="AM67" s="40"/>
      <c r="AN67" s="40"/>
      <c r="AO67" s="40"/>
      <c r="AP67" s="40"/>
      <c r="AQ67" s="40"/>
      <c r="AR67" s="40"/>
      <c r="AS67" s="40"/>
      <c r="AT67" s="43">
        <v>0</v>
      </c>
      <c r="AU67" s="43">
        <v>32</v>
      </c>
      <c r="AV67" s="43">
        <v>0</v>
      </c>
      <c r="AW67" s="40"/>
      <c r="AX67" s="43">
        <v>0</v>
      </c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4" t="s">
        <v>122</v>
      </c>
      <c r="BY67" s="42">
        <v>41744</v>
      </c>
      <c r="BZ67" s="43">
        <v>245</v>
      </c>
      <c r="CA67" s="43">
        <v>10865</v>
      </c>
      <c r="CB67" s="42">
        <v>41764</v>
      </c>
      <c r="CC67" s="43">
        <v>238</v>
      </c>
      <c r="CD67" s="43">
        <v>15564</v>
      </c>
      <c r="CE67" s="45"/>
    </row>
    <row r="68" spans="1:83" ht="16.5" thickBot="1" x14ac:dyDescent="0.3">
      <c r="A68" s="42">
        <v>41745</v>
      </c>
      <c r="B68" s="43">
        <v>133</v>
      </c>
      <c r="C68" s="43">
        <v>0</v>
      </c>
      <c r="D68" s="43">
        <v>0</v>
      </c>
      <c r="E68" s="43">
        <v>0</v>
      </c>
      <c r="F68" s="43">
        <v>0</v>
      </c>
      <c r="G68" s="43">
        <v>6</v>
      </c>
      <c r="H68" s="40"/>
      <c r="I68" s="43">
        <v>0</v>
      </c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3">
        <v>0</v>
      </c>
      <c r="Z68" s="43">
        <v>0</v>
      </c>
      <c r="AA68" s="40"/>
      <c r="AB68" s="43">
        <v>0</v>
      </c>
      <c r="AC68" s="40"/>
      <c r="AD68" s="43">
        <v>2</v>
      </c>
      <c r="AE68" s="40"/>
      <c r="AF68" s="40"/>
      <c r="AG68" s="40"/>
      <c r="AH68" s="43">
        <v>73</v>
      </c>
      <c r="AI68" s="43">
        <v>93</v>
      </c>
      <c r="AJ68" s="43">
        <v>9</v>
      </c>
      <c r="AK68" s="40"/>
      <c r="AL68" s="40"/>
      <c r="AM68" s="40"/>
      <c r="AN68" s="40"/>
      <c r="AO68" s="40"/>
      <c r="AP68" s="40"/>
      <c r="AQ68" s="40"/>
      <c r="AR68" s="40"/>
      <c r="AS68" s="43">
        <v>98</v>
      </c>
      <c r="AT68" s="43">
        <v>0</v>
      </c>
      <c r="AU68" s="43">
        <v>0</v>
      </c>
      <c r="AV68" s="43">
        <v>0</v>
      </c>
      <c r="AW68" s="40"/>
      <c r="AX68" s="43">
        <v>0</v>
      </c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4" t="s">
        <v>122</v>
      </c>
      <c r="BY68" s="42">
        <v>41745</v>
      </c>
      <c r="BZ68" s="43">
        <v>414</v>
      </c>
      <c r="CA68" s="43">
        <v>11279</v>
      </c>
      <c r="CB68" s="42">
        <v>41765</v>
      </c>
      <c r="CC68" s="43">
        <v>37</v>
      </c>
      <c r="CD68" s="43">
        <v>15601</v>
      </c>
      <c r="CE68" s="45"/>
    </row>
    <row r="69" spans="1:83" ht="16.5" thickBot="1" x14ac:dyDescent="0.3">
      <c r="A69" s="42">
        <v>41746</v>
      </c>
      <c r="B69" s="43">
        <v>0</v>
      </c>
      <c r="C69" s="40"/>
      <c r="D69" s="40"/>
      <c r="E69" s="40"/>
      <c r="F69" s="40"/>
      <c r="G69" s="43">
        <v>122</v>
      </c>
      <c r="H69" s="40"/>
      <c r="I69" s="43">
        <v>0</v>
      </c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3">
        <v>0</v>
      </c>
      <c r="Z69" s="43">
        <v>0</v>
      </c>
      <c r="AA69" s="40"/>
      <c r="AB69" s="43">
        <v>0</v>
      </c>
      <c r="AC69" s="40"/>
      <c r="AD69" s="43">
        <v>20</v>
      </c>
      <c r="AE69" s="40"/>
      <c r="AF69" s="40"/>
      <c r="AG69" s="40"/>
      <c r="AH69" s="43">
        <v>40</v>
      </c>
      <c r="AI69" s="43">
        <v>97</v>
      </c>
      <c r="AJ69" s="43">
        <v>0</v>
      </c>
      <c r="AK69" s="40"/>
      <c r="AL69" s="40"/>
      <c r="AM69" s="40"/>
      <c r="AN69" s="40"/>
      <c r="AO69" s="40"/>
      <c r="AP69" s="40"/>
      <c r="AQ69" s="40"/>
      <c r="AR69" s="40"/>
      <c r="AS69" s="40"/>
      <c r="AT69" s="43">
        <v>0</v>
      </c>
      <c r="AU69" s="43">
        <v>0</v>
      </c>
      <c r="AV69" s="43">
        <v>0</v>
      </c>
      <c r="AW69" s="40"/>
      <c r="AX69" s="43">
        <v>0</v>
      </c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4" t="s">
        <v>122</v>
      </c>
      <c r="BY69" s="42">
        <v>41746</v>
      </c>
      <c r="BZ69" s="43">
        <v>279</v>
      </c>
      <c r="CA69" s="43">
        <v>11558</v>
      </c>
      <c r="CB69" s="42">
        <v>41766</v>
      </c>
      <c r="CC69" s="43">
        <v>110</v>
      </c>
      <c r="CD69" s="43">
        <v>15711</v>
      </c>
      <c r="CE69" s="45"/>
    </row>
    <row r="70" spans="1:83" ht="16.5" thickBot="1" x14ac:dyDescent="0.3">
      <c r="A70" s="42">
        <v>41747</v>
      </c>
      <c r="B70" s="43">
        <v>0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3">
        <v>0</v>
      </c>
      <c r="Z70" s="43">
        <v>0</v>
      </c>
      <c r="AA70" s="40"/>
      <c r="AB70" s="43">
        <v>0</v>
      </c>
      <c r="AC70" s="40"/>
      <c r="AD70" s="43">
        <v>26</v>
      </c>
      <c r="AE70" s="40"/>
      <c r="AF70" s="40"/>
      <c r="AG70" s="40"/>
      <c r="AH70" s="43">
        <v>0</v>
      </c>
      <c r="AI70" s="43">
        <v>74</v>
      </c>
      <c r="AJ70" s="43">
        <v>0</v>
      </c>
      <c r="AK70" s="40"/>
      <c r="AL70" s="40"/>
      <c r="AM70" s="40"/>
      <c r="AN70" s="40"/>
      <c r="AO70" s="40"/>
      <c r="AP70" s="40"/>
      <c r="AQ70" s="40"/>
      <c r="AR70" s="40"/>
      <c r="AS70" s="40"/>
      <c r="AT70" s="43">
        <v>0</v>
      </c>
      <c r="AU70" s="43">
        <v>0</v>
      </c>
      <c r="AV70" s="43">
        <v>0</v>
      </c>
      <c r="AW70" s="40"/>
      <c r="AX70" s="43">
        <v>0</v>
      </c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4" t="s">
        <v>122</v>
      </c>
      <c r="BY70" s="42">
        <v>41747</v>
      </c>
      <c r="BZ70" s="43">
        <v>100</v>
      </c>
      <c r="CA70" s="43">
        <v>11658</v>
      </c>
      <c r="CB70" s="42">
        <v>41767</v>
      </c>
      <c r="CC70" s="43">
        <v>115</v>
      </c>
      <c r="CD70" s="43">
        <v>15826</v>
      </c>
      <c r="CE70" s="45"/>
    </row>
    <row r="71" spans="1:83" ht="16.5" thickBot="1" x14ac:dyDescent="0.3">
      <c r="A71" s="42">
        <v>41748</v>
      </c>
      <c r="B71" s="43">
        <v>0</v>
      </c>
      <c r="C71" s="40"/>
      <c r="D71" s="40"/>
      <c r="E71" s="40"/>
      <c r="F71" s="40"/>
      <c r="G71" s="40"/>
      <c r="H71" s="40"/>
      <c r="I71" s="43">
        <v>78</v>
      </c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3">
        <v>0</v>
      </c>
      <c r="Z71" s="43">
        <v>0</v>
      </c>
      <c r="AA71" s="40"/>
      <c r="AB71" s="43">
        <v>0</v>
      </c>
      <c r="AC71" s="40"/>
      <c r="AD71" s="43">
        <v>0</v>
      </c>
      <c r="AE71" s="40"/>
      <c r="AF71" s="40"/>
      <c r="AG71" s="40"/>
      <c r="AH71" s="43">
        <v>3</v>
      </c>
      <c r="AI71" s="43">
        <v>90</v>
      </c>
      <c r="AJ71" s="43">
        <v>0</v>
      </c>
      <c r="AK71" s="40"/>
      <c r="AL71" s="40"/>
      <c r="AM71" s="40"/>
      <c r="AN71" s="40"/>
      <c r="AO71" s="40"/>
      <c r="AP71" s="40"/>
      <c r="AQ71" s="40"/>
      <c r="AR71" s="40"/>
      <c r="AS71" s="40"/>
      <c r="AT71" s="43">
        <v>0</v>
      </c>
      <c r="AU71" s="43">
        <v>0</v>
      </c>
      <c r="AV71" s="43">
        <v>0</v>
      </c>
      <c r="AW71" s="40"/>
      <c r="AX71" s="43">
        <v>0</v>
      </c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4" t="s">
        <v>122</v>
      </c>
      <c r="BY71" s="42">
        <v>41748</v>
      </c>
      <c r="BZ71" s="43">
        <v>171</v>
      </c>
      <c r="CA71" s="43">
        <v>11829</v>
      </c>
      <c r="CB71" s="42">
        <v>41768</v>
      </c>
      <c r="CC71" s="43">
        <v>44</v>
      </c>
      <c r="CD71" s="43">
        <v>15870</v>
      </c>
      <c r="CE71" s="45"/>
    </row>
    <row r="72" spans="1:83" ht="16.5" thickBot="1" x14ac:dyDescent="0.3">
      <c r="A72" s="42">
        <v>41749</v>
      </c>
      <c r="B72" s="43">
        <v>0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3">
        <v>0</v>
      </c>
      <c r="Z72" s="43">
        <v>0</v>
      </c>
      <c r="AA72" s="40"/>
      <c r="AB72" s="43">
        <v>0</v>
      </c>
      <c r="AC72" s="40"/>
      <c r="AD72" s="43">
        <v>0</v>
      </c>
      <c r="AE72" s="40"/>
      <c r="AF72" s="40"/>
      <c r="AG72" s="40"/>
      <c r="AH72" s="43">
        <v>47</v>
      </c>
      <c r="AI72" s="43">
        <v>6</v>
      </c>
      <c r="AJ72" s="43">
        <v>0</v>
      </c>
      <c r="AK72" s="40"/>
      <c r="AL72" s="40"/>
      <c r="AM72" s="40"/>
      <c r="AN72" s="40"/>
      <c r="AO72" s="40"/>
      <c r="AP72" s="43">
        <v>11</v>
      </c>
      <c r="AQ72" s="40"/>
      <c r="AR72" s="40"/>
      <c r="AS72" s="40"/>
      <c r="AT72" s="43">
        <v>0</v>
      </c>
      <c r="AU72" s="43">
        <v>0</v>
      </c>
      <c r="AV72" s="43">
        <v>0</v>
      </c>
      <c r="AW72" s="40"/>
      <c r="AX72" s="43">
        <v>0</v>
      </c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4" t="s">
        <v>122</v>
      </c>
      <c r="BY72" s="42">
        <v>41749</v>
      </c>
      <c r="BZ72" s="43">
        <v>64</v>
      </c>
      <c r="CA72" s="43">
        <v>11893</v>
      </c>
      <c r="CB72" s="42">
        <v>41769</v>
      </c>
      <c r="CC72" s="43">
        <v>93</v>
      </c>
      <c r="CD72" s="43">
        <v>15963</v>
      </c>
      <c r="CE72" s="45"/>
    </row>
    <row r="73" spans="1:83" ht="16.5" thickBot="1" x14ac:dyDescent="0.3">
      <c r="A73" s="42">
        <v>41750</v>
      </c>
      <c r="B73" s="43">
        <v>0</v>
      </c>
      <c r="C73" s="40"/>
      <c r="D73" s="40"/>
      <c r="E73" s="40"/>
      <c r="F73" s="40"/>
      <c r="G73" s="43">
        <v>62</v>
      </c>
      <c r="H73" s="40"/>
      <c r="I73" s="43">
        <v>75</v>
      </c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3">
        <v>0</v>
      </c>
      <c r="Z73" s="43">
        <v>0</v>
      </c>
      <c r="AA73" s="40"/>
      <c r="AB73" s="43">
        <v>0</v>
      </c>
      <c r="AC73" s="40"/>
      <c r="AD73" s="43">
        <v>3</v>
      </c>
      <c r="AE73" s="40"/>
      <c r="AF73" s="40"/>
      <c r="AG73" s="40"/>
      <c r="AH73" s="43">
        <v>0</v>
      </c>
      <c r="AI73" s="43">
        <v>0</v>
      </c>
      <c r="AJ73" s="43">
        <v>0</v>
      </c>
      <c r="AK73" s="40"/>
      <c r="AL73" s="40"/>
      <c r="AM73" s="40"/>
      <c r="AN73" s="40"/>
      <c r="AO73" s="40"/>
      <c r="AP73" s="43">
        <v>109</v>
      </c>
      <c r="AQ73" s="40"/>
      <c r="AR73" s="40"/>
      <c r="AS73" s="40"/>
      <c r="AT73" s="43">
        <v>0</v>
      </c>
      <c r="AU73" s="43">
        <v>0</v>
      </c>
      <c r="AV73" s="43">
        <v>0</v>
      </c>
      <c r="AW73" s="40"/>
      <c r="AX73" s="43">
        <v>0</v>
      </c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4" t="s">
        <v>122</v>
      </c>
      <c r="BY73" s="42">
        <v>41750</v>
      </c>
      <c r="BZ73" s="43">
        <v>249</v>
      </c>
      <c r="CA73" s="43">
        <v>12142</v>
      </c>
      <c r="CB73" s="42">
        <v>41770</v>
      </c>
      <c r="CC73" s="43">
        <v>60</v>
      </c>
      <c r="CD73" s="43">
        <v>16023</v>
      </c>
      <c r="CE73" s="45"/>
    </row>
    <row r="74" spans="1:83" ht="16.5" thickBot="1" x14ac:dyDescent="0.3">
      <c r="A74" s="42">
        <v>41751</v>
      </c>
      <c r="B74" s="43">
        <v>0</v>
      </c>
      <c r="C74" s="40"/>
      <c r="D74" s="40"/>
      <c r="E74" s="40"/>
      <c r="F74" s="40"/>
      <c r="G74" s="43">
        <v>51</v>
      </c>
      <c r="H74" s="40"/>
      <c r="I74" s="43">
        <v>135</v>
      </c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3">
        <v>0</v>
      </c>
      <c r="Z74" s="43">
        <v>0</v>
      </c>
      <c r="AA74" s="40"/>
      <c r="AB74" s="43">
        <v>0</v>
      </c>
      <c r="AC74" s="40"/>
      <c r="AD74" s="43">
        <v>10</v>
      </c>
      <c r="AE74" s="40"/>
      <c r="AF74" s="40"/>
      <c r="AG74" s="40"/>
      <c r="AH74" s="43">
        <v>12</v>
      </c>
      <c r="AI74" s="43">
        <v>0</v>
      </c>
      <c r="AJ74" s="43">
        <v>0</v>
      </c>
      <c r="AK74" s="40"/>
      <c r="AL74" s="40"/>
      <c r="AM74" s="40"/>
      <c r="AN74" s="40"/>
      <c r="AO74" s="40"/>
      <c r="AP74" s="43">
        <v>76</v>
      </c>
      <c r="AQ74" s="40"/>
      <c r="AR74" s="40"/>
      <c r="AS74" s="40"/>
      <c r="AT74" s="43">
        <v>0</v>
      </c>
      <c r="AU74" s="43">
        <v>0</v>
      </c>
      <c r="AV74" s="43">
        <v>0</v>
      </c>
      <c r="AW74" s="40"/>
      <c r="AX74" s="43">
        <v>0</v>
      </c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4" t="s">
        <v>122</v>
      </c>
      <c r="BY74" s="42">
        <v>41751</v>
      </c>
      <c r="BZ74" s="43">
        <v>284</v>
      </c>
      <c r="CA74" s="43">
        <v>12426</v>
      </c>
      <c r="CB74" s="42">
        <v>41771</v>
      </c>
      <c r="CC74" s="43">
        <v>108</v>
      </c>
      <c r="CD74" s="43">
        <v>16131</v>
      </c>
      <c r="CE74" s="45"/>
    </row>
    <row r="75" spans="1:83" ht="16.5" thickBot="1" x14ac:dyDescent="0.3">
      <c r="A75" s="42">
        <v>41752</v>
      </c>
      <c r="B75" s="43">
        <v>0</v>
      </c>
      <c r="C75" s="43">
        <v>6</v>
      </c>
      <c r="D75" s="43">
        <v>0</v>
      </c>
      <c r="E75" s="43">
        <v>0</v>
      </c>
      <c r="F75" s="43">
        <v>0</v>
      </c>
      <c r="G75" s="43">
        <v>9</v>
      </c>
      <c r="H75" s="40"/>
      <c r="I75" s="43">
        <v>221</v>
      </c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3">
        <v>0</v>
      </c>
      <c r="Z75" s="43">
        <v>0</v>
      </c>
      <c r="AA75" s="40"/>
      <c r="AB75" s="43">
        <v>0</v>
      </c>
      <c r="AC75" s="40"/>
      <c r="AD75" s="43">
        <v>17</v>
      </c>
      <c r="AE75" s="40"/>
      <c r="AF75" s="40"/>
      <c r="AG75" s="40"/>
      <c r="AH75" s="43">
        <v>12</v>
      </c>
      <c r="AI75" s="43">
        <v>0</v>
      </c>
      <c r="AJ75" s="43">
        <v>4</v>
      </c>
      <c r="AK75" s="40"/>
      <c r="AL75" s="40"/>
      <c r="AM75" s="40"/>
      <c r="AN75" s="40"/>
      <c r="AO75" s="40"/>
      <c r="AP75" s="43">
        <v>27</v>
      </c>
      <c r="AQ75" s="40"/>
      <c r="AR75" s="40"/>
      <c r="AS75" s="40"/>
      <c r="AT75" s="43">
        <v>0</v>
      </c>
      <c r="AU75" s="43">
        <v>0</v>
      </c>
      <c r="AV75" s="43">
        <v>0</v>
      </c>
      <c r="AW75" s="40"/>
      <c r="AX75" s="43">
        <v>0</v>
      </c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4" t="s">
        <v>122</v>
      </c>
      <c r="BY75" s="42">
        <v>41752</v>
      </c>
      <c r="BZ75" s="43">
        <v>296</v>
      </c>
      <c r="CA75" s="43">
        <v>12722</v>
      </c>
      <c r="CB75" s="42">
        <v>41772</v>
      </c>
      <c r="CC75" s="43">
        <v>93</v>
      </c>
      <c r="CD75" s="43">
        <v>16224</v>
      </c>
      <c r="CE75" s="45"/>
    </row>
    <row r="76" spans="1:83" ht="16.5" thickBot="1" x14ac:dyDescent="0.3">
      <c r="A76" s="42">
        <v>41753</v>
      </c>
      <c r="B76" s="43">
        <v>0</v>
      </c>
      <c r="C76" s="40"/>
      <c r="D76" s="40"/>
      <c r="E76" s="40"/>
      <c r="F76" s="40"/>
      <c r="G76" s="43">
        <v>0</v>
      </c>
      <c r="H76" s="40"/>
      <c r="I76" s="43">
        <v>0</v>
      </c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3">
        <v>0</v>
      </c>
      <c r="Z76" s="43">
        <v>0</v>
      </c>
      <c r="AA76" s="40"/>
      <c r="AB76" s="43">
        <v>0</v>
      </c>
      <c r="AC76" s="40"/>
      <c r="AD76" s="43">
        <v>17</v>
      </c>
      <c r="AE76" s="40"/>
      <c r="AF76" s="40"/>
      <c r="AG76" s="40"/>
      <c r="AH76" s="43">
        <v>0</v>
      </c>
      <c r="AI76" s="43">
        <v>0</v>
      </c>
      <c r="AJ76" s="43">
        <v>4</v>
      </c>
      <c r="AK76" s="40"/>
      <c r="AL76" s="40"/>
      <c r="AM76" s="40"/>
      <c r="AN76" s="40"/>
      <c r="AO76" s="40"/>
      <c r="AP76" s="43">
        <v>40</v>
      </c>
      <c r="AQ76" s="40"/>
      <c r="AR76" s="40"/>
      <c r="AS76" s="40"/>
      <c r="AT76" s="43">
        <v>0</v>
      </c>
      <c r="AU76" s="43">
        <v>95</v>
      </c>
      <c r="AV76" s="43">
        <v>0</v>
      </c>
      <c r="AW76" s="40"/>
      <c r="AX76" s="43">
        <v>0</v>
      </c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4" t="s">
        <v>122</v>
      </c>
      <c r="BY76" s="42">
        <v>41753</v>
      </c>
      <c r="BZ76" s="43">
        <v>156</v>
      </c>
      <c r="CA76" s="43">
        <v>12878</v>
      </c>
      <c r="CB76" s="42">
        <v>41773</v>
      </c>
      <c r="CC76" s="43">
        <v>197</v>
      </c>
      <c r="CD76" s="43">
        <v>16421</v>
      </c>
      <c r="CE76" s="45"/>
    </row>
    <row r="77" spans="1:83" ht="16.5" thickBot="1" x14ac:dyDescent="0.3">
      <c r="A77" s="42">
        <v>41754</v>
      </c>
      <c r="B77" s="43">
        <v>0</v>
      </c>
      <c r="C77" s="40"/>
      <c r="D77" s="40"/>
      <c r="E77" s="40"/>
      <c r="F77" s="40"/>
      <c r="G77" s="43">
        <v>27</v>
      </c>
      <c r="H77" s="40"/>
      <c r="I77" s="43">
        <v>41</v>
      </c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3">
        <v>0</v>
      </c>
      <c r="Z77" s="43">
        <v>0</v>
      </c>
      <c r="AA77" s="40"/>
      <c r="AB77" s="43">
        <v>0</v>
      </c>
      <c r="AC77" s="40"/>
      <c r="AD77" s="43">
        <v>2</v>
      </c>
      <c r="AE77" s="40"/>
      <c r="AF77" s="40"/>
      <c r="AG77" s="40"/>
      <c r="AH77" s="43">
        <v>5</v>
      </c>
      <c r="AI77" s="43">
        <v>0</v>
      </c>
      <c r="AJ77" s="43">
        <v>7</v>
      </c>
      <c r="AK77" s="40"/>
      <c r="AL77" s="40"/>
      <c r="AM77" s="40"/>
      <c r="AN77" s="40"/>
      <c r="AO77" s="40"/>
      <c r="AP77" s="43">
        <v>56</v>
      </c>
      <c r="AQ77" s="40"/>
      <c r="AR77" s="40"/>
      <c r="AS77" s="40"/>
      <c r="AT77" s="43">
        <v>47</v>
      </c>
      <c r="AU77" s="43">
        <v>0</v>
      </c>
      <c r="AV77" s="43">
        <v>0</v>
      </c>
      <c r="AW77" s="40"/>
      <c r="AX77" s="43">
        <v>0</v>
      </c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4" t="s">
        <v>122</v>
      </c>
      <c r="BY77" s="42">
        <v>41754</v>
      </c>
      <c r="BZ77" s="43">
        <v>185</v>
      </c>
      <c r="CA77" s="43">
        <v>13063</v>
      </c>
      <c r="CB77" s="42">
        <v>41774</v>
      </c>
      <c r="CC77" s="43">
        <v>222</v>
      </c>
      <c r="CD77" s="43">
        <v>16643</v>
      </c>
      <c r="CE77" s="45"/>
    </row>
    <row r="78" spans="1:83" ht="16.5" thickBot="1" x14ac:dyDescent="0.3">
      <c r="A78" s="42">
        <v>41755</v>
      </c>
      <c r="B78" s="43">
        <v>0</v>
      </c>
      <c r="C78" s="43">
        <v>0</v>
      </c>
      <c r="D78" s="43">
        <v>0</v>
      </c>
      <c r="E78" s="43">
        <v>0</v>
      </c>
      <c r="F78" s="43">
        <v>0</v>
      </c>
      <c r="G78" s="43">
        <v>59</v>
      </c>
      <c r="H78" s="40"/>
      <c r="I78" s="43">
        <v>0</v>
      </c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3">
        <v>0</v>
      </c>
      <c r="Z78" s="43">
        <v>0</v>
      </c>
      <c r="AA78" s="40"/>
      <c r="AB78" s="43">
        <v>0</v>
      </c>
      <c r="AC78" s="40"/>
      <c r="AD78" s="43">
        <v>2</v>
      </c>
      <c r="AE78" s="40"/>
      <c r="AF78" s="40"/>
      <c r="AG78" s="40"/>
      <c r="AH78" s="43">
        <v>1</v>
      </c>
      <c r="AI78" s="43">
        <v>0</v>
      </c>
      <c r="AJ78" s="43">
        <v>0</v>
      </c>
      <c r="AK78" s="40"/>
      <c r="AL78" s="40"/>
      <c r="AM78" s="40"/>
      <c r="AN78" s="40"/>
      <c r="AO78" s="40"/>
      <c r="AP78" s="43">
        <v>14</v>
      </c>
      <c r="AQ78" s="40"/>
      <c r="AR78" s="40"/>
      <c r="AS78" s="43">
        <v>9</v>
      </c>
      <c r="AT78" s="43">
        <v>0</v>
      </c>
      <c r="AU78" s="43">
        <v>36</v>
      </c>
      <c r="AV78" s="43">
        <v>0</v>
      </c>
      <c r="AW78" s="40"/>
      <c r="AX78" s="43">
        <v>0</v>
      </c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4" t="s">
        <v>122</v>
      </c>
      <c r="BY78" s="42">
        <v>41755</v>
      </c>
      <c r="BZ78" s="43">
        <v>121</v>
      </c>
      <c r="CA78" s="43">
        <v>13184</v>
      </c>
      <c r="CB78" s="42">
        <v>41775</v>
      </c>
      <c r="CC78" s="43">
        <v>179</v>
      </c>
      <c r="CD78" s="43">
        <v>16822</v>
      </c>
      <c r="CE78" s="45"/>
    </row>
    <row r="79" spans="1:83" ht="16.5" thickBot="1" x14ac:dyDescent="0.3">
      <c r="A79" s="42">
        <v>41756</v>
      </c>
      <c r="B79" s="43">
        <v>0</v>
      </c>
      <c r="C79" s="40"/>
      <c r="D79" s="40"/>
      <c r="E79" s="40"/>
      <c r="F79" s="40"/>
      <c r="G79" s="43">
        <v>43</v>
      </c>
      <c r="H79" s="40"/>
      <c r="I79" s="43">
        <v>0</v>
      </c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3">
        <v>0</v>
      </c>
      <c r="Z79" s="43">
        <v>0</v>
      </c>
      <c r="AA79" s="40"/>
      <c r="AB79" s="43">
        <v>0</v>
      </c>
      <c r="AC79" s="40"/>
      <c r="AD79" s="43">
        <v>6</v>
      </c>
      <c r="AE79" s="40"/>
      <c r="AF79" s="40"/>
      <c r="AG79" s="40"/>
      <c r="AH79" s="43">
        <v>0</v>
      </c>
      <c r="AI79" s="43">
        <v>0</v>
      </c>
      <c r="AJ79" s="43">
        <v>0</v>
      </c>
      <c r="AK79" s="40"/>
      <c r="AL79" s="40"/>
      <c r="AM79" s="40"/>
      <c r="AN79" s="40"/>
      <c r="AO79" s="40"/>
      <c r="AP79" s="43">
        <v>38</v>
      </c>
      <c r="AQ79" s="40"/>
      <c r="AR79" s="40"/>
      <c r="AS79" s="43">
        <v>11</v>
      </c>
      <c r="AT79" s="43">
        <v>0</v>
      </c>
      <c r="AU79" s="43">
        <v>0</v>
      </c>
      <c r="AV79" s="43">
        <v>0</v>
      </c>
      <c r="AW79" s="40"/>
      <c r="AX79" s="43">
        <v>0</v>
      </c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4" t="s">
        <v>122</v>
      </c>
      <c r="BY79" s="42">
        <v>41756</v>
      </c>
      <c r="BZ79" s="43">
        <v>98</v>
      </c>
      <c r="CA79" s="43">
        <v>13282</v>
      </c>
      <c r="CB79" s="42">
        <v>41776</v>
      </c>
      <c r="CC79" s="43">
        <v>221</v>
      </c>
      <c r="CD79" s="43">
        <v>17043</v>
      </c>
      <c r="CE79" s="45"/>
    </row>
    <row r="80" spans="1:83" ht="16.5" thickBot="1" x14ac:dyDescent="0.3">
      <c r="A80" s="42">
        <v>41757</v>
      </c>
      <c r="B80" s="43">
        <v>44</v>
      </c>
      <c r="C80" s="43">
        <v>0</v>
      </c>
      <c r="D80" s="43">
        <v>0</v>
      </c>
      <c r="E80" s="43">
        <v>0</v>
      </c>
      <c r="F80" s="43">
        <v>0</v>
      </c>
      <c r="G80" s="43">
        <v>0</v>
      </c>
      <c r="H80" s="40"/>
      <c r="I80" s="43">
        <v>0</v>
      </c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3">
        <v>0</v>
      </c>
      <c r="Z80" s="43">
        <v>0</v>
      </c>
      <c r="AA80" s="40"/>
      <c r="AB80" s="43">
        <v>0</v>
      </c>
      <c r="AC80" s="40"/>
      <c r="AD80" s="43">
        <v>0</v>
      </c>
      <c r="AE80" s="40"/>
      <c r="AF80" s="40"/>
      <c r="AG80" s="40"/>
      <c r="AH80" s="43">
        <v>5</v>
      </c>
      <c r="AI80" s="43">
        <v>0</v>
      </c>
      <c r="AJ80" s="43">
        <v>0</v>
      </c>
      <c r="AK80" s="40"/>
      <c r="AL80" s="40"/>
      <c r="AM80" s="40"/>
      <c r="AN80" s="40"/>
      <c r="AO80" s="40"/>
      <c r="AP80" s="43">
        <v>20</v>
      </c>
      <c r="AQ80" s="40"/>
      <c r="AR80" s="40"/>
      <c r="AS80" s="43">
        <v>4</v>
      </c>
      <c r="AT80" s="43">
        <v>58</v>
      </c>
      <c r="AU80" s="43">
        <v>0</v>
      </c>
      <c r="AV80" s="43">
        <v>0</v>
      </c>
      <c r="AW80" s="40"/>
      <c r="AX80" s="43">
        <v>0</v>
      </c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4" t="s">
        <v>122</v>
      </c>
      <c r="BY80" s="42">
        <v>41757</v>
      </c>
      <c r="BZ80" s="43">
        <v>131</v>
      </c>
      <c r="CA80" s="43">
        <v>13413</v>
      </c>
      <c r="CB80" s="42">
        <v>41777</v>
      </c>
      <c r="CC80" s="43">
        <v>161</v>
      </c>
      <c r="CD80" s="43">
        <v>17204</v>
      </c>
      <c r="CE80" s="45"/>
    </row>
    <row r="81" spans="1:83" ht="16.5" thickBot="1" x14ac:dyDescent="0.3">
      <c r="A81" s="42">
        <v>41758</v>
      </c>
      <c r="B81" s="43">
        <v>66</v>
      </c>
      <c r="C81" s="43">
        <v>0</v>
      </c>
      <c r="D81" s="43">
        <v>0</v>
      </c>
      <c r="E81" s="43">
        <v>0</v>
      </c>
      <c r="F81" s="43">
        <v>0</v>
      </c>
      <c r="G81" s="43">
        <v>0</v>
      </c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3">
        <v>0</v>
      </c>
      <c r="Z81" s="43">
        <v>0</v>
      </c>
      <c r="AA81" s="40"/>
      <c r="AB81" s="43">
        <v>0</v>
      </c>
      <c r="AC81" s="40"/>
      <c r="AD81" s="43">
        <v>2</v>
      </c>
      <c r="AE81" s="40"/>
      <c r="AF81" s="40"/>
      <c r="AG81" s="40"/>
      <c r="AH81" s="43">
        <v>22</v>
      </c>
      <c r="AI81" s="43">
        <v>0</v>
      </c>
      <c r="AJ81" s="43">
        <v>0</v>
      </c>
      <c r="AK81" s="40"/>
      <c r="AL81" s="40"/>
      <c r="AM81" s="40"/>
      <c r="AN81" s="40"/>
      <c r="AO81" s="40"/>
      <c r="AP81" s="43">
        <v>2</v>
      </c>
      <c r="AQ81" s="40"/>
      <c r="AR81" s="40"/>
      <c r="AS81" s="43">
        <v>1</v>
      </c>
      <c r="AT81" s="43">
        <v>18</v>
      </c>
      <c r="AU81" s="43">
        <v>61</v>
      </c>
      <c r="AV81" s="43">
        <v>0</v>
      </c>
      <c r="AW81" s="40"/>
      <c r="AX81" s="43">
        <v>0</v>
      </c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4" t="s">
        <v>122</v>
      </c>
      <c r="BY81" s="42">
        <v>41758</v>
      </c>
      <c r="BZ81" s="43">
        <v>172</v>
      </c>
      <c r="CA81" s="43">
        <v>13585</v>
      </c>
      <c r="CB81" s="42">
        <v>41778</v>
      </c>
      <c r="CC81" s="43">
        <v>77</v>
      </c>
      <c r="CD81" s="43">
        <v>17281</v>
      </c>
      <c r="CE81" s="45"/>
    </row>
    <row r="82" spans="1:83" ht="16.5" thickBot="1" x14ac:dyDescent="0.3">
      <c r="A82" s="42">
        <v>41759</v>
      </c>
      <c r="B82" s="43">
        <v>290</v>
      </c>
      <c r="C82" s="43">
        <v>366</v>
      </c>
      <c r="D82" s="43">
        <v>0</v>
      </c>
      <c r="E82" s="43">
        <v>0</v>
      </c>
      <c r="F82" s="43">
        <v>0</v>
      </c>
      <c r="G82" s="43">
        <v>0</v>
      </c>
      <c r="H82" s="40"/>
      <c r="I82" s="43">
        <v>60</v>
      </c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3">
        <v>0</v>
      </c>
      <c r="Z82" s="43">
        <v>0</v>
      </c>
      <c r="AA82" s="40"/>
      <c r="AB82" s="43">
        <v>0</v>
      </c>
      <c r="AC82" s="40"/>
      <c r="AD82" s="43">
        <v>0</v>
      </c>
      <c r="AE82" s="40"/>
      <c r="AF82" s="40"/>
      <c r="AG82" s="40"/>
      <c r="AH82" s="43">
        <v>38</v>
      </c>
      <c r="AI82" s="43">
        <v>0</v>
      </c>
      <c r="AJ82" s="43">
        <v>14</v>
      </c>
      <c r="AK82" s="40"/>
      <c r="AL82" s="40"/>
      <c r="AM82" s="40"/>
      <c r="AN82" s="40"/>
      <c r="AO82" s="40"/>
      <c r="AP82" s="40"/>
      <c r="AQ82" s="40"/>
      <c r="AR82" s="40"/>
      <c r="AS82" s="40"/>
      <c r="AT82" s="43">
        <v>6</v>
      </c>
      <c r="AU82" s="43">
        <v>0</v>
      </c>
      <c r="AV82" s="43">
        <v>0</v>
      </c>
      <c r="AW82" s="40"/>
      <c r="AX82" s="43">
        <v>0</v>
      </c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4" t="s">
        <v>122</v>
      </c>
      <c r="BY82" s="42">
        <v>41759</v>
      </c>
      <c r="BZ82" s="43">
        <v>774</v>
      </c>
      <c r="CA82" s="43">
        <v>14359</v>
      </c>
      <c r="CB82" s="42">
        <v>41779</v>
      </c>
      <c r="CC82" s="43">
        <v>295</v>
      </c>
      <c r="CD82" s="43">
        <v>17576</v>
      </c>
      <c r="CE82" s="45"/>
    </row>
    <row r="83" spans="1:83" ht="16.5" thickBot="1" x14ac:dyDescent="0.3">
      <c r="A83" s="42">
        <v>41760</v>
      </c>
      <c r="B83" s="43">
        <v>0</v>
      </c>
      <c r="C83" s="43">
        <v>382</v>
      </c>
      <c r="D83" s="43">
        <v>0</v>
      </c>
      <c r="E83" s="43">
        <v>83</v>
      </c>
      <c r="F83" s="43">
        <v>0</v>
      </c>
      <c r="G83" s="43">
        <v>0</v>
      </c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3">
        <v>0</v>
      </c>
      <c r="Z83" s="43">
        <v>0</v>
      </c>
      <c r="AA83" s="40"/>
      <c r="AB83" s="43">
        <v>0</v>
      </c>
      <c r="AC83" s="40"/>
      <c r="AD83" s="43">
        <v>10</v>
      </c>
      <c r="AE83" s="40"/>
      <c r="AF83" s="40"/>
      <c r="AG83" s="40"/>
      <c r="AH83" s="43">
        <v>8</v>
      </c>
      <c r="AI83" s="43">
        <v>0</v>
      </c>
      <c r="AJ83" s="43">
        <v>7</v>
      </c>
      <c r="AK83" s="40"/>
      <c r="AL83" s="40"/>
      <c r="AM83" s="40"/>
      <c r="AN83" s="40"/>
      <c r="AO83" s="40"/>
      <c r="AP83" s="43">
        <v>43</v>
      </c>
      <c r="AQ83" s="40"/>
      <c r="AR83" s="40"/>
      <c r="AS83" s="40"/>
      <c r="AT83" s="43">
        <v>0</v>
      </c>
      <c r="AU83" s="43">
        <v>0</v>
      </c>
      <c r="AV83" s="43">
        <v>0</v>
      </c>
      <c r="AW83" s="40"/>
      <c r="AX83" s="43">
        <v>0</v>
      </c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4" t="s">
        <v>124</v>
      </c>
      <c r="BY83" s="42">
        <v>41760</v>
      </c>
      <c r="BZ83" s="43">
        <v>533</v>
      </c>
      <c r="CA83" s="43">
        <v>14892</v>
      </c>
      <c r="CB83" s="42">
        <v>41780</v>
      </c>
      <c r="CC83" s="43">
        <v>271</v>
      </c>
      <c r="CD83" s="43">
        <v>17847</v>
      </c>
      <c r="CE83" s="45"/>
    </row>
    <row r="84" spans="1:83" ht="16.5" thickBot="1" x14ac:dyDescent="0.3">
      <c r="A84" s="42">
        <v>41761</v>
      </c>
      <c r="B84" s="43">
        <v>0</v>
      </c>
      <c r="C84" s="43">
        <v>109</v>
      </c>
      <c r="D84" s="43">
        <v>0</v>
      </c>
      <c r="E84" s="43">
        <v>98</v>
      </c>
      <c r="F84" s="43">
        <v>0</v>
      </c>
      <c r="G84" s="40"/>
      <c r="H84" s="40"/>
      <c r="I84" s="43">
        <v>91</v>
      </c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3">
        <v>0</v>
      </c>
      <c r="Z84" s="43">
        <v>0</v>
      </c>
      <c r="AA84" s="40"/>
      <c r="AB84" s="43">
        <v>0</v>
      </c>
      <c r="AC84" s="40"/>
      <c r="AD84" s="43">
        <v>2</v>
      </c>
      <c r="AE84" s="40"/>
      <c r="AF84" s="40"/>
      <c r="AG84" s="40"/>
      <c r="AH84" s="43">
        <v>0</v>
      </c>
      <c r="AI84" s="43">
        <v>0</v>
      </c>
      <c r="AJ84" s="43">
        <v>8</v>
      </c>
      <c r="AK84" s="40"/>
      <c r="AL84" s="40"/>
      <c r="AM84" s="40"/>
      <c r="AN84" s="40"/>
      <c r="AO84" s="40"/>
      <c r="AP84" s="43">
        <v>9</v>
      </c>
      <c r="AQ84" s="40"/>
      <c r="AR84" s="40"/>
      <c r="AS84" s="43">
        <v>3</v>
      </c>
      <c r="AT84" s="43">
        <v>50</v>
      </c>
      <c r="AU84" s="43">
        <v>0</v>
      </c>
      <c r="AV84" s="43">
        <v>0</v>
      </c>
      <c r="AW84" s="40"/>
      <c r="AX84" s="43">
        <v>0</v>
      </c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4" t="s">
        <v>124</v>
      </c>
      <c r="BY84" s="42">
        <v>41761</v>
      </c>
      <c r="BZ84" s="43">
        <v>370</v>
      </c>
      <c r="CA84" s="43">
        <v>15262</v>
      </c>
      <c r="CB84" s="42">
        <v>41781</v>
      </c>
      <c r="CC84" s="43">
        <v>261</v>
      </c>
      <c r="CD84" s="43">
        <v>18108</v>
      </c>
      <c r="CE84" s="45"/>
    </row>
    <row r="85" spans="1:83" ht="16.5" thickBot="1" x14ac:dyDescent="0.3">
      <c r="A85" s="42">
        <v>41762</v>
      </c>
      <c r="B85" s="43">
        <v>0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3">
        <v>0</v>
      </c>
      <c r="Z85" s="43">
        <v>0</v>
      </c>
      <c r="AA85" s="40"/>
      <c r="AB85" s="43">
        <v>0</v>
      </c>
      <c r="AC85" s="40"/>
      <c r="AD85" s="43">
        <v>0</v>
      </c>
      <c r="AE85" s="40"/>
      <c r="AF85" s="40"/>
      <c r="AG85" s="40"/>
      <c r="AH85" s="43">
        <v>1</v>
      </c>
      <c r="AI85" s="43">
        <v>61</v>
      </c>
      <c r="AJ85" s="43">
        <v>0</v>
      </c>
      <c r="AK85" s="40"/>
      <c r="AL85" s="40"/>
      <c r="AM85" s="40"/>
      <c r="AN85" s="40"/>
      <c r="AO85" s="40"/>
      <c r="AP85" s="43">
        <v>1</v>
      </c>
      <c r="AQ85" s="40"/>
      <c r="AR85" s="40"/>
      <c r="AS85" s="40"/>
      <c r="AT85" s="43">
        <v>0</v>
      </c>
      <c r="AU85" s="43">
        <v>0</v>
      </c>
      <c r="AV85" s="43">
        <v>0</v>
      </c>
      <c r="AW85" s="40"/>
      <c r="AX85" s="43">
        <v>0</v>
      </c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4" t="s">
        <v>124</v>
      </c>
      <c r="BY85" s="42">
        <v>41762</v>
      </c>
      <c r="BZ85" s="43">
        <v>63</v>
      </c>
      <c r="CA85" s="43">
        <v>15325</v>
      </c>
      <c r="CB85" s="42">
        <v>41782</v>
      </c>
      <c r="CC85" s="43">
        <v>111</v>
      </c>
      <c r="CD85" s="43">
        <v>18219</v>
      </c>
      <c r="CE85" s="45"/>
    </row>
    <row r="86" spans="1:83" ht="16.5" thickBot="1" x14ac:dyDescent="0.3">
      <c r="A86" s="42">
        <v>41763</v>
      </c>
      <c r="B86" s="43">
        <v>0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3">
        <v>0</v>
      </c>
      <c r="Z86" s="43">
        <v>0</v>
      </c>
      <c r="AA86" s="40"/>
      <c r="AB86" s="43">
        <v>0</v>
      </c>
      <c r="AC86" s="40"/>
      <c r="AD86" s="43">
        <v>0</v>
      </c>
      <c r="AE86" s="40"/>
      <c r="AF86" s="40"/>
      <c r="AG86" s="40"/>
      <c r="AH86" s="43">
        <v>0</v>
      </c>
      <c r="AI86" s="43">
        <v>0</v>
      </c>
      <c r="AJ86" s="43">
        <v>1</v>
      </c>
      <c r="AK86" s="40"/>
      <c r="AL86" s="40"/>
      <c r="AM86" s="40"/>
      <c r="AN86" s="40"/>
      <c r="AO86" s="40"/>
      <c r="AP86" s="40"/>
      <c r="AQ86" s="40"/>
      <c r="AR86" s="40"/>
      <c r="AS86" s="40"/>
      <c r="AT86" s="43">
        <v>0</v>
      </c>
      <c r="AU86" s="43">
        <v>0</v>
      </c>
      <c r="AV86" s="43">
        <v>0</v>
      </c>
      <c r="AW86" s="40"/>
      <c r="AX86" s="43">
        <v>0</v>
      </c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4" t="s">
        <v>124</v>
      </c>
      <c r="BY86" s="42">
        <v>41763</v>
      </c>
      <c r="BZ86" s="43">
        <v>1</v>
      </c>
      <c r="CA86" s="43">
        <v>15326</v>
      </c>
      <c r="CB86" s="42">
        <v>41783</v>
      </c>
      <c r="CC86" s="43">
        <v>220</v>
      </c>
      <c r="CD86" s="43">
        <v>18439</v>
      </c>
      <c r="CE86" s="45"/>
    </row>
    <row r="87" spans="1:83" ht="16.5" thickBot="1" x14ac:dyDescent="0.3">
      <c r="A87" s="42">
        <v>41764</v>
      </c>
      <c r="B87" s="43">
        <v>0</v>
      </c>
      <c r="C87" s="40"/>
      <c r="D87" s="40"/>
      <c r="E87" s="40"/>
      <c r="F87" s="40"/>
      <c r="G87" s="40"/>
      <c r="H87" s="40"/>
      <c r="I87" s="43">
        <v>63</v>
      </c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3">
        <v>0</v>
      </c>
      <c r="Z87" s="43">
        <v>0</v>
      </c>
      <c r="AA87" s="40"/>
      <c r="AB87" s="43">
        <v>0</v>
      </c>
      <c r="AC87" s="40"/>
      <c r="AD87" s="43">
        <v>0</v>
      </c>
      <c r="AE87" s="40"/>
      <c r="AF87" s="40"/>
      <c r="AG87" s="40"/>
      <c r="AH87" s="43">
        <v>1</v>
      </c>
      <c r="AI87" s="43">
        <v>19</v>
      </c>
      <c r="AJ87" s="43">
        <v>0</v>
      </c>
      <c r="AK87" s="40"/>
      <c r="AL87" s="40"/>
      <c r="AM87" s="40"/>
      <c r="AN87" s="40"/>
      <c r="AO87" s="40"/>
      <c r="AP87" s="43">
        <v>0</v>
      </c>
      <c r="AQ87" s="40"/>
      <c r="AR87" s="40"/>
      <c r="AS87" s="40"/>
      <c r="AT87" s="43">
        <v>155</v>
      </c>
      <c r="AU87" s="43">
        <v>0</v>
      </c>
      <c r="AV87" s="43">
        <v>0</v>
      </c>
      <c r="AW87" s="40"/>
      <c r="AX87" s="43">
        <v>0</v>
      </c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4" t="s">
        <v>124</v>
      </c>
      <c r="BY87" s="42">
        <v>41764</v>
      </c>
      <c r="BZ87" s="43">
        <v>238</v>
      </c>
      <c r="CA87" s="43">
        <v>15564</v>
      </c>
      <c r="CB87" s="42">
        <v>41784</v>
      </c>
      <c r="CC87" s="43">
        <v>237</v>
      </c>
      <c r="CD87" s="43">
        <v>18676</v>
      </c>
      <c r="CE87" s="45"/>
    </row>
    <row r="88" spans="1:83" ht="16.5" thickBot="1" x14ac:dyDescent="0.3">
      <c r="A88" s="42">
        <v>41765</v>
      </c>
      <c r="B88" s="43">
        <v>0</v>
      </c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3">
        <v>0</v>
      </c>
      <c r="Z88" s="43">
        <v>0</v>
      </c>
      <c r="AA88" s="40"/>
      <c r="AB88" s="43">
        <v>0</v>
      </c>
      <c r="AC88" s="40"/>
      <c r="AD88" s="43">
        <v>1</v>
      </c>
      <c r="AE88" s="40"/>
      <c r="AF88" s="40"/>
      <c r="AG88" s="40"/>
      <c r="AH88" s="43">
        <v>0</v>
      </c>
      <c r="AI88" s="43">
        <v>15</v>
      </c>
      <c r="AJ88" s="43">
        <v>3</v>
      </c>
      <c r="AK88" s="40"/>
      <c r="AL88" s="40"/>
      <c r="AM88" s="40"/>
      <c r="AN88" s="40"/>
      <c r="AO88" s="40"/>
      <c r="AP88" s="40"/>
      <c r="AQ88" s="40"/>
      <c r="AR88" s="40"/>
      <c r="AS88" s="40"/>
      <c r="AT88" s="43">
        <v>18</v>
      </c>
      <c r="AU88" s="43">
        <v>0</v>
      </c>
      <c r="AV88" s="43">
        <v>0</v>
      </c>
      <c r="AW88" s="40"/>
      <c r="AX88" s="43">
        <v>0</v>
      </c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4" t="s">
        <v>124</v>
      </c>
      <c r="BY88" s="42">
        <v>41765</v>
      </c>
      <c r="BZ88" s="43">
        <v>37</v>
      </c>
      <c r="CA88" s="43">
        <v>15601</v>
      </c>
      <c r="CB88" s="42">
        <v>41785</v>
      </c>
      <c r="CC88" s="43">
        <v>31</v>
      </c>
      <c r="CD88" s="43">
        <v>18707</v>
      </c>
      <c r="CE88" s="45"/>
    </row>
    <row r="89" spans="1:83" ht="16.5" thickBot="1" x14ac:dyDescent="0.3">
      <c r="A89" s="42">
        <v>41766</v>
      </c>
      <c r="B89" s="43">
        <v>0</v>
      </c>
      <c r="C89" s="40"/>
      <c r="D89" s="40"/>
      <c r="E89" s="40"/>
      <c r="F89" s="40"/>
      <c r="G89" s="43">
        <v>0</v>
      </c>
      <c r="H89" s="40"/>
      <c r="I89" s="43">
        <v>93</v>
      </c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3">
        <v>0</v>
      </c>
      <c r="Z89" s="43">
        <v>0</v>
      </c>
      <c r="AA89" s="40"/>
      <c r="AB89" s="43">
        <v>0</v>
      </c>
      <c r="AC89" s="40"/>
      <c r="AD89" s="43">
        <v>0</v>
      </c>
      <c r="AE89" s="40"/>
      <c r="AF89" s="40"/>
      <c r="AG89" s="40"/>
      <c r="AH89" s="43">
        <v>4</v>
      </c>
      <c r="AI89" s="43">
        <v>0</v>
      </c>
      <c r="AJ89" s="43">
        <v>10</v>
      </c>
      <c r="AK89" s="43">
        <v>0</v>
      </c>
      <c r="AL89" s="43">
        <v>0</v>
      </c>
      <c r="AM89" s="43">
        <v>0</v>
      </c>
      <c r="AN89" s="43">
        <v>0</v>
      </c>
      <c r="AO89" s="43">
        <v>0</v>
      </c>
      <c r="AP89" s="40"/>
      <c r="AQ89" s="40"/>
      <c r="AR89" s="40"/>
      <c r="AS89" s="43">
        <v>1</v>
      </c>
      <c r="AT89" s="43">
        <v>2</v>
      </c>
      <c r="AU89" s="43">
        <v>0</v>
      </c>
      <c r="AV89" s="43">
        <v>0</v>
      </c>
      <c r="AW89" s="43">
        <v>0</v>
      </c>
      <c r="AX89" s="43">
        <v>0</v>
      </c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4" t="s">
        <v>124</v>
      </c>
      <c r="BY89" s="42">
        <v>41766</v>
      </c>
      <c r="BZ89" s="43">
        <v>110</v>
      </c>
      <c r="CA89" s="43">
        <v>15711</v>
      </c>
      <c r="CB89" s="42">
        <v>41786</v>
      </c>
      <c r="CC89" s="43">
        <v>222</v>
      </c>
      <c r="CD89" s="43">
        <v>18929</v>
      </c>
      <c r="CE89" s="45"/>
    </row>
    <row r="90" spans="1:83" ht="16.5" thickBot="1" x14ac:dyDescent="0.3">
      <c r="A90" s="42">
        <v>41767</v>
      </c>
      <c r="B90" s="43">
        <v>0</v>
      </c>
      <c r="C90" s="40"/>
      <c r="D90" s="40"/>
      <c r="E90" s="40"/>
      <c r="F90" s="40"/>
      <c r="G90" s="40"/>
      <c r="H90" s="40"/>
      <c r="I90" s="43">
        <v>111</v>
      </c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3">
        <v>0</v>
      </c>
      <c r="Z90" s="43">
        <v>0</v>
      </c>
      <c r="AA90" s="40"/>
      <c r="AB90" s="43">
        <v>0</v>
      </c>
      <c r="AC90" s="40"/>
      <c r="AD90" s="43">
        <v>0</v>
      </c>
      <c r="AE90" s="40"/>
      <c r="AF90" s="40"/>
      <c r="AG90" s="40"/>
      <c r="AH90" s="43">
        <v>0</v>
      </c>
      <c r="AI90" s="43">
        <v>2</v>
      </c>
      <c r="AJ90" s="43">
        <v>2</v>
      </c>
      <c r="AK90" s="40"/>
      <c r="AL90" s="40"/>
      <c r="AM90" s="40"/>
      <c r="AN90" s="40"/>
      <c r="AO90" s="40"/>
      <c r="AP90" s="40"/>
      <c r="AQ90" s="40"/>
      <c r="AR90" s="40"/>
      <c r="AS90" s="40"/>
      <c r="AT90" s="43">
        <v>0</v>
      </c>
      <c r="AU90" s="43">
        <v>0</v>
      </c>
      <c r="AV90" s="43">
        <v>0</v>
      </c>
      <c r="AW90" s="40"/>
      <c r="AX90" s="43">
        <v>0</v>
      </c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4" t="s">
        <v>124</v>
      </c>
      <c r="BY90" s="42">
        <v>41767</v>
      </c>
      <c r="BZ90" s="43">
        <v>115</v>
      </c>
      <c r="CA90" s="43">
        <v>15826</v>
      </c>
      <c r="CB90" s="42">
        <v>41787</v>
      </c>
      <c r="CC90" s="43">
        <v>105</v>
      </c>
      <c r="CD90" s="43">
        <v>19034</v>
      </c>
      <c r="CE90" s="45"/>
    </row>
    <row r="91" spans="1:83" ht="16.5" thickBot="1" x14ac:dyDescent="0.3">
      <c r="A91" s="42">
        <v>41768</v>
      </c>
      <c r="B91" s="43">
        <v>0</v>
      </c>
      <c r="C91" s="40"/>
      <c r="D91" s="40"/>
      <c r="E91" s="40"/>
      <c r="F91" s="40"/>
      <c r="G91" s="40"/>
      <c r="H91" s="40"/>
      <c r="I91" s="43">
        <v>20</v>
      </c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3">
        <v>0</v>
      </c>
      <c r="Z91" s="43">
        <v>0</v>
      </c>
      <c r="AA91" s="40"/>
      <c r="AB91" s="43">
        <v>0</v>
      </c>
      <c r="AC91" s="40"/>
      <c r="AD91" s="43">
        <v>0</v>
      </c>
      <c r="AE91" s="40"/>
      <c r="AF91" s="40"/>
      <c r="AG91" s="40"/>
      <c r="AH91" s="43">
        <v>0</v>
      </c>
      <c r="AI91" s="43">
        <v>0</v>
      </c>
      <c r="AJ91" s="43">
        <v>0</v>
      </c>
      <c r="AK91" s="40"/>
      <c r="AL91" s="40"/>
      <c r="AM91" s="40"/>
      <c r="AN91" s="40"/>
      <c r="AO91" s="40"/>
      <c r="AP91" s="40"/>
      <c r="AQ91" s="40"/>
      <c r="AR91" s="40"/>
      <c r="AS91" s="43">
        <v>24</v>
      </c>
      <c r="AT91" s="43">
        <v>0</v>
      </c>
      <c r="AU91" s="43">
        <v>0</v>
      </c>
      <c r="AV91" s="43">
        <v>0</v>
      </c>
      <c r="AW91" s="40"/>
      <c r="AX91" s="43">
        <v>0</v>
      </c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4" t="s">
        <v>124</v>
      </c>
      <c r="BY91" s="42">
        <v>41768</v>
      </c>
      <c r="BZ91" s="43">
        <v>44</v>
      </c>
      <c r="CA91" s="43">
        <v>15870</v>
      </c>
      <c r="CB91" s="42">
        <v>41788</v>
      </c>
      <c r="CC91" s="43">
        <v>203</v>
      </c>
      <c r="CD91" s="43">
        <v>19237</v>
      </c>
      <c r="CE91" s="45"/>
    </row>
    <row r="92" spans="1:83" ht="16.5" thickBot="1" x14ac:dyDescent="0.3">
      <c r="A92" s="42">
        <v>41769</v>
      </c>
      <c r="B92" s="43">
        <v>0</v>
      </c>
      <c r="C92" s="43">
        <v>7</v>
      </c>
      <c r="D92" s="43">
        <v>0</v>
      </c>
      <c r="E92" s="43">
        <v>0</v>
      </c>
      <c r="F92" s="43">
        <v>0</v>
      </c>
      <c r="G92" s="40"/>
      <c r="H92" s="40"/>
      <c r="I92" s="43">
        <v>60</v>
      </c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3">
        <v>0</v>
      </c>
      <c r="Z92" s="43">
        <v>0</v>
      </c>
      <c r="AA92" s="40"/>
      <c r="AB92" s="43">
        <v>0</v>
      </c>
      <c r="AC92" s="40"/>
      <c r="AD92" s="43">
        <v>4</v>
      </c>
      <c r="AE92" s="40"/>
      <c r="AF92" s="40"/>
      <c r="AG92" s="40"/>
      <c r="AH92" s="43">
        <v>0</v>
      </c>
      <c r="AI92" s="43">
        <v>0</v>
      </c>
      <c r="AJ92" s="43">
        <v>22</v>
      </c>
      <c r="AK92" s="40"/>
      <c r="AL92" s="40"/>
      <c r="AM92" s="40"/>
      <c r="AN92" s="40"/>
      <c r="AO92" s="40"/>
      <c r="AP92" s="40"/>
      <c r="AQ92" s="40"/>
      <c r="AR92" s="40"/>
      <c r="AS92" s="40"/>
      <c r="AT92" s="43">
        <v>0</v>
      </c>
      <c r="AU92" s="43">
        <v>0</v>
      </c>
      <c r="AV92" s="43">
        <v>0</v>
      </c>
      <c r="AW92" s="40"/>
      <c r="AX92" s="43">
        <v>0</v>
      </c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4" t="s">
        <v>124</v>
      </c>
      <c r="BY92" s="42">
        <v>41769</v>
      </c>
      <c r="BZ92" s="43">
        <v>93</v>
      </c>
      <c r="CA92" s="43">
        <v>15963</v>
      </c>
      <c r="CB92" s="42">
        <v>41789</v>
      </c>
      <c r="CC92" s="43">
        <v>227</v>
      </c>
      <c r="CD92" s="43">
        <v>19464</v>
      </c>
      <c r="CE92" s="45"/>
    </row>
    <row r="93" spans="1:83" ht="16.5" thickBot="1" x14ac:dyDescent="0.3">
      <c r="A93" s="42">
        <v>41770</v>
      </c>
      <c r="B93" s="43">
        <v>0</v>
      </c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3">
        <v>0</v>
      </c>
      <c r="Z93" s="43">
        <v>0</v>
      </c>
      <c r="AA93" s="43">
        <v>0</v>
      </c>
      <c r="AB93" s="43">
        <v>0</v>
      </c>
      <c r="AC93" s="43">
        <v>0</v>
      </c>
      <c r="AD93" s="43">
        <v>0</v>
      </c>
      <c r="AE93" s="40"/>
      <c r="AF93" s="40"/>
      <c r="AG93" s="40"/>
      <c r="AH93" s="43">
        <v>0</v>
      </c>
      <c r="AI93" s="43">
        <v>0</v>
      </c>
      <c r="AJ93" s="43">
        <v>0</v>
      </c>
      <c r="AK93" s="40"/>
      <c r="AL93" s="40"/>
      <c r="AM93" s="40"/>
      <c r="AN93" s="40"/>
      <c r="AO93" s="40"/>
      <c r="AP93" s="43">
        <v>0</v>
      </c>
      <c r="AQ93" s="40"/>
      <c r="AR93" s="40"/>
      <c r="AS93" s="43">
        <v>35</v>
      </c>
      <c r="AT93" s="43">
        <v>25</v>
      </c>
      <c r="AU93" s="43">
        <v>0</v>
      </c>
      <c r="AV93" s="43">
        <v>0</v>
      </c>
      <c r="AW93" s="40"/>
      <c r="AX93" s="43">
        <v>0</v>
      </c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4" t="s">
        <v>124</v>
      </c>
      <c r="BY93" s="42">
        <v>41770</v>
      </c>
      <c r="BZ93" s="43">
        <v>60</v>
      </c>
      <c r="CA93" s="43">
        <v>16023</v>
      </c>
      <c r="CB93" s="42">
        <v>41790</v>
      </c>
      <c r="CC93" s="43">
        <v>42</v>
      </c>
      <c r="CD93" s="43">
        <v>19506</v>
      </c>
      <c r="CE93" s="45"/>
    </row>
    <row r="94" spans="1:83" ht="16.5" thickBot="1" x14ac:dyDescent="0.3">
      <c r="A94" s="42">
        <v>41771</v>
      </c>
      <c r="B94" s="43">
        <v>0</v>
      </c>
      <c r="C94" s="43">
        <v>0</v>
      </c>
      <c r="D94" s="43">
        <v>0</v>
      </c>
      <c r="E94" s="43">
        <v>0</v>
      </c>
      <c r="F94" s="43">
        <v>0</v>
      </c>
      <c r="G94" s="40"/>
      <c r="H94" s="40"/>
      <c r="I94" s="43">
        <v>30</v>
      </c>
      <c r="J94" s="40"/>
      <c r="K94" s="40"/>
      <c r="L94" s="40"/>
      <c r="M94" s="40"/>
      <c r="N94" s="40"/>
      <c r="O94" s="43">
        <v>0</v>
      </c>
      <c r="P94" s="43">
        <v>0</v>
      </c>
      <c r="Q94" s="40"/>
      <c r="R94" s="40"/>
      <c r="S94" s="40"/>
      <c r="T94" s="40"/>
      <c r="U94" s="40"/>
      <c r="V94" s="40"/>
      <c r="W94" s="40"/>
      <c r="X94" s="40"/>
      <c r="Y94" s="43">
        <v>0</v>
      </c>
      <c r="Z94" s="43">
        <v>0</v>
      </c>
      <c r="AA94" s="40"/>
      <c r="AB94" s="43">
        <v>0</v>
      </c>
      <c r="AC94" s="40"/>
      <c r="AD94" s="43">
        <v>11</v>
      </c>
      <c r="AE94" s="40"/>
      <c r="AF94" s="40"/>
      <c r="AG94" s="40"/>
      <c r="AH94" s="43">
        <v>4</v>
      </c>
      <c r="AI94" s="43">
        <v>0</v>
      </c>
      <c r="AJ94" s="43">
        <v>5</v>
      </c>
      <c r="AK94" s="40"/>
      <c r="AL94" s="40"/>
      <c r="AM94" s="40"/>
      <c r="AN94" s="40"/>
      <c r="AO94" s="40"/>
      <c r="AP94" s="40"/>
      <c r="AQ94" s="40"/>
      <c r="AR94" s="40"/>
      <c r="AS94" s="40"/>
      <c r="AT94" s="43">
        <v>38</v>
      </c>
      <c r="AU94" s="43">
        <v>0</v>
      </c>
      <c r="AV94" s="43">
        <v>20</v>
      </c>
      <c r="AW94" s="40"/>
      <c r="AX94" s="43">
        <v>0</v>
      </c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4" t="s">
        <v>124</v>
      </c>
      <c r="BY94" s="42">
        <v>41771</v>
      </c>
      <c r="BZ94" s="43">
        <v>108</v>
      </c>
      <c r="CA94" s="43">
        <v>16131</v>
      </c>
      <c r="CB94" s="42">
        <v>41791</v>
      </c>
      <c r="CC94" s="43">
        <v>74</v>
      </c>
      <c r="CD94" s="43">
        <v>19580</v>
      </c>
      <c r="CE94" s="45"/>
    </row>
    <row r="95" spans="1:83" ht="16.5" thickBot="1" x14ac:dyDescent="0.3">
      <c r="A95" s="42">
        <v>41772</v>
      </c>
      <c r="B95" s="43">
        <v>0</v>
      </c>
      <c r="C95" s="40"/>
      <c r="D95" s="40"/>
      <c r="E95" s="40"/>
      <c r="F95" s="40"/>
      <c r="G95" s="43">
        <v>0</v>
      </c>
      <c r="H95" s="40"/>
      <c r="I95" s="43">
        <v>79</v>
      </c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3">
        <v>0</v>
      </c>
      <c r="Z95" s="43">
        <v>0</v>
      </c>
      <c r="AA95" s="40"/>
      <c r="AB95" s="43">
        <v>0</v>
      </c>
      <c r="AC95" s="40"/>
      <c r="AD95" s="43">
        <v>0</v>
      </c>
      <c r="AE95" s="40"/>
      <c r="AF95" s="40"/>
      <c r="AG95" s="40"/>
      <c r="AH95" s="43">
        <v>8</v>
      </c>
      <c r="AI95" s="43">
        <v>4</v>
      </c>
      <c r="AJ95" s="43">
        <v>2</v>
      </c>
      <c r="AK95" s="40"/>
      <c r="AL95" s="40"/>
      <c r="AM95" s="40"/>
      <c r="AN95" s="40"/>
      <c r="AO95" s="40"/>
      <c r="AP95" s="40"/>
      <c r="AQ95" s="40"/>
      <c r="AR95" s="40"/>
      <c r="AS95" s="40"/>
      <c r="AT95" s="43">
        <v>0</v>
      </c>
      <c r="AU95" s="43">
        <v>0</v>
      </c>
      <c r="AV95" s="43">
        <v>0</v>
      </c>
      <c r="AW95" s="40"/>
      <c r="AX95" s="43">
        <v>0</v>
      </c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4" t="s">
        <v>124</v>
      </c>
      <c r="BY95" s="42">
        <v>41772</v>
      </c>
      <c r="BZ95" s="43">
        <v>93</v>
      </c>
      <c r="CA95" s="43">
        <v>16224</v>
      </c>
      <c r="CB95" s="42">
        <v>41792</v>
      </c>
      <c r="CC95" s="43">
        <v>183</v>
      </c>
      <c r="CD95" s="43">
        <v>19763</v>
      </c>
      <c r="CE95" s="45"/>
    </row>
    <row r="96" spans="1:83" ht="16.5" thickBot="1" x14ac:dyDescent="0.3">
      <c r="A96" s="42">
        <v>41773</v>
      </c>
      <c r="B96" s="43">
        <v>0</v>
      </c>
      <c r="C96" s="43">
        <v>0</v>
      </c>
      <c r="D96" s="43">
        <v>0</v>
      </c>
      <c r="E96" s="43">
        <v>0</v>
      </c>
      <c r="F96" s="43">
        <v>0</v>
      </c>
      <c r="G96" s="43">
        <v>0</v>
      </c>
      <c r="H96" s="40"/>
      <c r="I96" s="43">
        <v>164</v>
      </c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3">
        <v>0</v>
      </c>
      <c r="Z96" s="43">
        <v>0</v>
      </c>
      <c r="AA96" s="40"/>
      <c r="AB96" s="43">
        <v>0</v>
      </c>
      <c r="AC96" s="40"/>
      <c r="AD96" s="43">
        <v>0</v>
      </c>
      <c r="AE96" s="40"/>
      <c r="AF96" s="40"/>
      <c r="AG96" s="40"/>
      <c r="AH96" s="43">
        <v>0</v>
      </c>
      <c r="AI96" s="43">
        <v>0</v>
      </c>
      <c r="AJ96" s="43">
        <v>4</v>
      </c>
      <c r="AK96" s="40"/>
      <c r="AL96" s="40"/>
      <c r="AM96" s="40"/>
      <c r="AN96" s="40"/>
      <c r="AO96" s="40"/>
      <c r="AP96" s="40"/>
      <c r="AQ96" s="40"/>
      <c r="AR96" s="40"/>
      <c r="AS96" s="40"/>
      <c r="AT96" s="43">
        <v>0</v>
      </c>
      <c r="AU96" s="43">
        <v>0</v>
      </c>
      <c r="AV96" s="43">
        <v>29</v>
      </c>
      <c r="AW96" s="40"/>
      <c r="AX96" s="43">
        <v>0</v>
      </c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4" t="s">
        <v>124</v>
      </c>
      <c r="BY96" s="42">
        <v>41773</v>
      </c>
      <c r="BZ96" s="43">
        <v>197</v>
      </c>
      <c r="CA96" s="43">
        <v>16421</v>
      </c>
      <c r="CB96" s="42">
        <v>41793</v>
      </c>
      <c r="CC96" s="43">
        <v>159</v>
      </c>
      <c r="CD96" s="43">
        <v>19922</v>
      </c>
      <c r="CE96" s="45"/>
    </row>
    <row r="97" spans="1:83" ht="16.5" thickBot="1" x14ac:dyDescent="0.3">
      <c r="A97" s="42">
        <v>41774</v>
      </c>
      <c r="B97" s="43">
        <v>0</v>
      </c>
      <c r="C97" s="40"/>
      <c r="D97" s="40"/>
      <c r="E97" s="40"/>
      <c r="F97" s="40"/>
      <c r="G97" s="43">
        <v>0</v>
      </c>
      <c r="H97" s="40"/>
      <c r="I97" s="43">
        <v>154</v>
      </c>
      <c r="J97" s="40"/>
      <c r="K97" s="40"/>
      <c r="L97" s="40"/>
      <c r="M97" s="40"/>
      <c r="N97" s="40"/>
      <c r="O97" s="43">
        <v>0</v>
      </c>
      <c r="P97" s="43">
        <v>0</v>
      </c>
      <c r="Q97" s="40"/>
      <c r="R97" s="40"/>
      <c r="S97" s="40"/>
      <c r="T97" s="40"/>
      <c r="U97" s="40"/>
      <c r="V97" s="40"/>
      <c r="W97" s="40"/>
      <c r="X97" s="40"/>
      <c r="Y97" s="43">
        <v>0</v>
      </c>
      <c r="Z97" s="43">
        <v>0</v>
      </c>
      <c r="AA97" s="40"/>
      <c r="AB97" s="43">
        <v>0</v>
      </c>
      <c r="AC97" s="40"/>
      <c r="AD97" s="43">
        <v>15</v>
      </c>
      <c r="AE97" s="40"/>
      <c r="AF97" s="40"/>
      <c r="AG97" s="40"/>
      <c r="AH97" s="43">
        <v>2</v>
      </c>
      <c r="AI97" s="43">
        <v>19</v>
      </c>
      <c r="AJ97" s="43">
        <v>8</v>
      </c>
      <c r="AK97" s="40"/>
      <c r="AL97" s="40"/>
      <c r="AM97" s="40"/>
      <c r="AN97" s="40"/>
      <c r="AO97" s="40"/>
      <c r="AP97" s="40"/>
      <c r="AQ97" s="40"/>
      <c r="AR97" s="40"/>
      <c r="AS97" s="40"/>
      <c r="AT97" s="43">
        <v>15</v>
      </c>
      <c r="AU97" s="43">
        <v>0</v>
      </c>
      <c r="AV97" s="43">
        <v>9</v>
      </c>
      <c r="AW97" s="40"/>
      <c r="AX97" s="43">
        <v>0</v>
      </c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4" t="s">
        <v>124</v>
      </c>
      <c r="BY97" s="42">
        <v>41774</v>
      </c>
      <c r="BZ97" s="43">
        <v>222</v>
      </c>
      <c r="CA97" s="43">
        <v>16643</v>
      </c>
      <c r="CB97" s="42">
        <v>41794</v>
      </c>
      <c r="CC97" s="43">
        <v>186</v>
      </c>
      <c r="CD97" s="43">
        <v>20108</v>
      </c>
      <c r="CE97" s="45"/>
    </row>
    <row r="98" spans="1:83" ht="16.5" thickBot="1" x14ac:dyDescent="0.3">
      <c r="A98" s="42">
        <v>41775</v>
      </c>
      <c r="B98" s="43">
        <v>0</v>
      </c>
      <c r="C98" s="40"/>
      <c r="D98" s="40"/>
      <c r="E98" s="40"/>
      <c r="F98" s="40"/>
      <c r="G98" s="43">
        <v>0</v>
      </c>
      <c r="H98" s="40"/>
      <c r="I98" s="43">
        <v>77</v>
      </c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3">
        <v>0</v>
      </c>
      <c r="Z98" s="43">
        <v>0</v>
      </c>
      <c r="AA98" s="40"/>
      <c r="AB98" s="43">
        <v>0</v>
      </c>
      <c r="AC98" s="40"/>
      <c r="AD98" s="43">
        <v>0</v>
      </c>
      <c r="AE98" s="40"/>
      <c r="AF98" s="40"/>
      <c r="AG98" s="40"/>
      <c r="AH98" s="43">
        <v>35</v>
      </c>
      <c r="AI98" s="43">
        <v>18</v>
      </c>
      <c r="AJ98" s="43">
        <v>0</v>
      </c>
      <c r="AK98" s="40"/>
      <c r="AL98" s="40"/>
      <c r="AM98" s="40"/>
      <c r="AN98" s="40"/>
      <c r="AO98" s="40"/>
      <c r="AP98" s="40"/>
      <c r="AQ98" s="40"/>
      <c r="AR98" s="40"/>
      <c r="AS98" s="43">
        <v>1</v>
      </c>
      <c r="AT98" s="43">
        <v>10</v>
      </c>
      <c r="AU98" s="43">
        <v>0</v>
      </c>
      <c r="AV98" s="43">
        <v>38</v>
      </c>
      <c r="AW98" s="40"/>
      <c r="AX98" s="43">
        <v>0</v>
      </c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4" t="s">
        <v>124</v>
      </c>
      <c r="BY98" s="42">
        <v>41775</v>
      </c>
      <c r="BZ98" s="43">
        <v>179</v>
      </c>
      <c r="CA98" s="43">
        <v>16822</v>
      </c>
      <c r="CB98" s="42">
        <v>41795</v>
      </c>
      <c r="CC98" s="43">
        <v>152</v>
      </c>
      <c r="CD98" s="43">
        <v>20260</v>
      </c>
      <c r="CE98" s="45"/>
    </row>
    <row r="99" spans="1:83" ht="16.5" thickBot="1" x14ac:dyDescent="0.3">
      <c r="A99" s="42">
        <v>41776</v>
      </c>
      <c r="B99" s="43">
        <v>0</v>
      </c>
      <c r="C99" s="40"/>
      <c r="D99" s="40"/>
      <c r="E99" s="40"/>
      <c r="F99" s="40"/>
      <c r="G99" s="43">
        <v>188</v>
      </c>
      <c r="H99" s="40"/>
      <c r="I99" s="43">
        <v>9</v>
      </c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3">
        <v>0</v>
      </c>
      <c r="Z99" s="43">
        <v>0</v>
      </c>
      <c r="AA99" s="40"/>
      <c r="AB99" s="43">
        <v>0</v>
      </c>
      <c r="AC99" s="40"/>
      <c r="AD99" s="43">
        <v>20</v>
      </c>
      <c r="AE99" s="40"/>
      <c r="AF99" s="40"/>
      <c r="AG99" s="40"/>
      <c r="AH99" s="43">
        <v>0</v>
      </c>
      <c r="AI99" s="43">
        <v>0</v>
      </c>
      <c r="AJ99" s="43">
        <v>4</v>
      </c>
      <c r="AK99" s="40"/>
      <c r="AL99" s="40"/>
      <c r="AM99" s="40"/>
      <c r="AN99" s="40"/>
      <c r="AO99" s="40"/>
      <c r="AP99" s="40"/>
      <c r="AQ99" s="40"/>
      <c r="AR99" s="40"/>
      <c r="AS99" s="40"/>
      <c r="AT99" s="43">
        <v>0</v>
      </c>
      <c r="AU99" s="43">
        <v>0</v>
      </c>
      <c r="AV99" s="43">
        <v>0</v>
      </c>
      <c r="AW99" s="40"/>
      <c r="AX99" s="43">
        <v>0</v>
      </c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4" t="s">
        <v>124</v>
      </c>
      <c r="BY99" s="42">
        <v>41776</v>
      </c>
      <c r="BZ99" s="43">
        <v>221</v>
      </c>
      <c r="CA99" s="43">
        <v>17043</v>
      </c>
      <c r="CB99" s="42">
        <v>41796</v>
      </c>
      <c r="CC99" s="43">
        <v>162</v>
      </c>
      <c r="CD99" s="43">
        <v>20422</v>
      </c>
      <c r="CE99" s="45"/>
    </row>
    <row r="100" spans="1:83" ht="16.5" thickBot="1" x14ac:dyDescent="0.3">
      <c r="A100" s="42">
        <v>41777</v>
      </c>
      <c r="B100" s="43">
        <v>0</v>
      </c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3">
        <v>0</v>
      </c>
      <c r="Z100" s="43">
        <v>0</v>
      </c>
      <c r="AA100" s="40"/>
      <c r="AB100" s="43">
        <v>0</v>
      </c>
      <c r="AC100" s="40"/>
      <c r="AD100" s="43">
        <v>0</v>
      </c>
      <c r="AE100" s="40"/>
      <c r="AF100" s="40"/>
      <c r="AG100" s="40"/>
      <c r="AH100" s="43">
        <v>29</v>
      </c>
      <c r="AI100" s="43">
        <v>0</v>
      </c>
      <c r="AJ100" s="43">
        <v>7</v>
      </c>
      <c r="AK100" s="40"/>
      <c r="AL100" s="40"/>
      <c r="AM100" s="40"/>
      <c r="AN100" s="40"/>
      <c r="AO100" s="40"/>
      <c r="AP100" s="40"/>
      <c r="AQ100" s="40"/>
      <c r="AR100" s="40"/>
      <c r="AS100" s="43">
        <v>17</v>
      </c>
      <c r="AT100" s="43">
        <v>0</v>
      </c>
      <c r="AU100" s="43">
        <v>46</v>
      </c>
      <c r="AV100" s="43">
        <v>62</v>
      </c>
      <c r="AW100" s="40"/>
      <c r="AX100" s="43">
        <v>0</v>
      </c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4" t="s">
        <v>124</v>
      </c>
      <c r="BY100" s="42">
        <v>41777</v>
      </c>
      <c r="BZ100" s="43">
        <v>161</v>
      </c>
      <c r="CA100" s="43">
        <v>17204</v>
      </c>
      <c r="CB100" s="42">
        <v>41797</v>
      </c>
      <c r="CC100" s="43">
        <v>132</v>
      </c>
      <c r="CD100" s="43">
        <v>20554</v>
      </c>
      <c r="CE100" s="45"/>
    </row>
    <row r="101" spans="1:83" ht="16.5" thickBot="1" x14ac:dyDescent="0.3">
      <c r="A101" s="42">
        <v>41778</v>
      </c>
      <c r="B101" s="43">
        <v>0</v>
      </c>
      <c r="C101" s="40"/>
      <c r="D101" s="40"/>
      <c r="E101" s="40"/>
      <c r="F101" s="40"/>
      <c r="G101" s="43">
        <v>0</v>
      </c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3">
        <v>0</v>
      </c>
      <c r="Z101" s="43">
        <v>0</v>
      </c>
      <c r="AA101" s="40"/>
      <c r="AB101" s="43">
        <v>0</v>
      </c>
      <c r="AC101" s="40"/>
      <c r="AD101" s="43">
        <v>12</v>
      </c>
      <c r="AE101" s="40"/>
      <c r="AF101" s="40"/>
      <c r="AG101" s="40"/>
      <c r="AH101" s="43">
        <v>0</v>
      </c>
      <c r="AI101" s="43">
        <v>0</v>
      </c>
      <c r="AJ101" s="43">
        <v>0</v>
      </c>
      <c r="AK101" s="40"/>
      <c r="AL101" s="40"/>
      <c r="AM101" s="40"/>
      <c r="AN101" s="40"/>
      <c r="AO101" s="40"/>
      <c r="AP101" s="40"/>
      <c r="AQ101" s="40"/>
      <c r="AR101" s="40"/>
      <c r="AS101" s="40"/>
      <c r="AT101" s="43">
        <v>0</v>
      </c>
      <c r="AU101" s="43">
        <v>0</v>
      </c>
      <c r="AV101" s="43">
        <v>65</v>
      </c>
      <c r="AW101" s="43">
        <v>0</v>
      </c>
      <c r="AX101" s="43">
        <v>0</v>
      </c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4" t="s">
        <v>124</v>
      </c>
      <c r="BY101" s="42">
        <v>41778</v>
      </c>
      <c r="BZ101" s="43">
        <v>77</v>
      </c>
      <c r="CA101" s="43">
        <v>17281</v>
      </c>
      <c r="CB101" s="42">
        <v>41798</v>
      </c>
      <c r="CC101" s="43">
        <v>137</v>
      </c>
      <c r="CD101" s="43">
        <v>20691</v>
      </c>
      <c r="CE101" s="45"/>
    </row>
    <row r="102" spans="1:83" ht="16.5" thickBot="1" x14ac:dyDescent="0.3">
      <c r="A102" s="42">
        <v>41779</v>
      </c>
      <c r="B102" s="43">
        <v>0</v>
      </c>
      <c r="C102" s="43">
        <v>0</v>
      </c>
      <c r="D102" s="43">
        <v>0</v>
      </c>
      <c r="E102" s="43">
        <v>0</v>
      </c>
      <c r="F102" s="43">
        <v>0</v>
      </c>
      <c r="G102" s="43">
        <v>161</v>
      </c>
      <c r="H102" s="40"/>
      <c r="I102" s="43">
        <v>40</v>
      </c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3">
        <v>0</v>
      </c>
      <c r="Z102" s="43">
        <v>0</v>
      </c>
      <c r="AA102" s="40"/>
      <c r="AB102" s="43">
        <v>0</v>
      </c>
      <c r="AC102" s="40"/>
      <c r="AD102" s="43">
        <v>6</v>
      </c>
      <c r="AE102" s="40"/>
      <c r="AF102" s="40"/>
      <c r="AG102" s="40"/>
      <c r="AH102" s="43">
        <v>33</v>
      </c>
      <c r="AI102" s="43">
        <v>45</v>
      </c>
      <c r="AJ102" s="43">
        <v>10</v>
      </c>
      <c r="AK102" s="40"/>
      <c r="AL102" s="40"/>
      <c r="AM102" s="40"/>
      <c r="AN102" s="40"/>
      <c r="AO102" s="40"/>
      <c r="AP102" s="40"/>
      <c r="AQ102" s="40"/>
      <c r="AR102" s="40"/>
      <c r="AS102" s="40"/>
      <c r="AT102" s="43">
        <v>0</v>
      </c>
      <c r="AU102" s="43">
        <v>0</v>
      </c>
      <c r="AV102" s="43">
        <v>0</v>
      </c>
      <c r="AW102" s="40"/>
      <c r="AX102" s="43">
        <v>0</v>
      </c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4" t="s">
        <v>124</v>
      </c>
      <c r="BY102" s="42">
        <v>41779</v>
      </c>
      <c r="BZ102" s="43">
        <v>295</v>
      </c>
      <c r="CA102" s="43">
        <v>17576</v>
      </c>
      <c r="CB102" s="42">
        <v>41799</v>
      </c>
      <c r="CC102" s="43">
        <v>254</v>
      </c>
      <c r="CD102" s="43">
        <v>20945</v>
      </c>
      <c r="CE102" s="45"/>
    </row>
    <row r="103" spans="1:83" ht="16.5" thickBot="1" x14ac:dyDescent="0.3">
      <c r="A103" s="42">
        <v>41780</v>
      </c>
      <c r="B103" s="43">
        <v>0</v>
      </c>
      <c r="C103" s="43">
        <v>0</v>
      </c>
      <c r="D103" s="43">
        <v>0</v>
      </c>
      <c r="E103" s="43">
        <v>0</v>
      </c>
      <c r="F103" s="43">
        <v>0</v>
      </c>
      <c r="G103" s="43">
        <v>131</v>
      </c>
      <c r="H103" s="40"/>
      <c r="I103" s="43">
        <v>78</v>
      </c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3">
        <v>0</v>
      </c>
      <c r="Z103" s="43">
        <v>0</v>
      </c>
      <c r="AA103" s="40"/>
      <c r="AB103" s="43">
        <v>0</v>
      </c>
      <c r="AC103" s="40"/>
      <c r="AD103" s="43">
        <v>2</v>
      </c>
      <c r="AE103" s="40"/>
      <c r="AF103" s="40"/>
      <c r="AG103" s="40"/>
      <c r="AH103" s="43">
        <v>8</v>
      </c>
      <c r="AI103" s="43">
        <v>17</v>
      </c>
      <c r="AJ103" s="43">
        <v>19</v>
      </c>
      <c r="AK103" s="40"/>
      <c r="AL103" s="40"/>
      <c r="AM103" s="40"/>
      <c r="AN103" s="40"/>
      <c r="AO103" s="40"/>
      <c r="AP103" s="40"/>
      <c r="AQ103" s="40"/>
      <c r="AR103" s="40"/>
      <c r="AS103" s="43">
        <v>6</v>
      </c>
      <c r="AT103" s="43">
        <v>0</v>
      </c>
      <c r="AU103" s="43">
        <v>0</v>
      </c>
      <c r="AV103" s="43">
        <v>10</v>
      </c>
      <c r="AW103" s="40"/>
      <c r="AX103" s="43">
        <v>0</v>
      </c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4" t="s">
        <v>124</v>
      </c>
      <c r="BY103" s="42">
        <v>41780</v>
      </c>
      <c r="BZ103" s="43">
        <v>271</v>
      </c>
      <c r="CA103" s="43">
        <v>17847</v>
      </c>
      <c r="CB103" s="42">
        <v>41800</v>
      </c>
      <c r="CC103" s="43">
        <v>179</v>
      </c>
      <c r="CD103" s="43">
        <v>21124</v>
      </c>
      <c r="CE103" s="45"/>
    </row>
    <row r="104" spans="1:83" ht="16.5" thickBot="1" x14ac:dyDescent="0.3">
      <c r="A104" s="42">
        <v>41781</v>
      </c>
      <c r="B104" s="43">
        <v>0</v>
      </c>
      <c r="C104" s="43">
        <v>52</v>
      </c>
      <c r="D104" s="43">
        <v>0</v>
      </c>
      <c r="E104" s="43">
        <v>0</v>
      </c>
      <c r="F104" s="43">
        <v>0</v>
      </c>
      <c r="G104" s="43">
        <v>87</v>
      </c>
      <c r="H104" s="40"/>
      <c r="I104" s="43">
        <v>0</v>
      </c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3">
        <v>0</v>
      </c>
      <c r="Z104" s="43">
        <v>0</v>
      </c>
      <c r="AA104" s="40"/>
      <c r="AB104" s="43">
        <v>0</v>
      </c>
      <c r="AC104" s="40"/>
      <c r="AD104" s="43">
        <v>5</v>
      </c>
      <c r="AE104" s="40"/>
      <c r="AF104" s="40"/>
      <c r="AG104" s="40"/>
      <c r="AH104" s="43">
        <v>20</v>
      </c>
      <c r="AI104" s="43">
        <v>91</v>
      </c>
      <c r="AJ104" s="43">
        <v>0</v>
      </c>
      <c r="AK104" s="40"/>
      <c r="AL104" s="40"/>
      <c r="AM104" s="40"/>
      <c r="AN104" s="40"/>
      <c r="AO104" s="40"/>
      <c r="AP104" s="40"/>
      <c r="AQ104" s="40"/>
      <c r="AR104" s="40"/>
      <c r="AS104" s="43">
        <v>6</v>
      </c>
      <c r="AT104" s="43">
        <v>0</v>
      </c>
      <c r="AU104" s="43">
        <v>0</v>
      </c>
      <c r="AV104" s="43">
        <v>0</v>
      </c>
      <c r="AW104" s="40"/>
      <c r="AX104" s="43">
        <v>0</v>
      </c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4" t="s">
        <v>124</v>
      </c>
      <c r="BY104" s="42">
        <v>41781</v>
      </c>
      <c r="BZ104" s="43">
        <v>261</v>
      </c>
      <c r="CA104" s="43">
        <v>18108</v>
      </c>
      <c r="CB104" s="42">
        <v>41801</v>
      </c>
      <c r="CC104" s="43">
        <v>140</v>
      </c>
      <c r="CD104" s="43">
        <v>21264</v>
      </c>
      <c r="CE104" s="45"/>
    </row>
    <row r="105" spans="1:83" ht="16.5" thickBot="1" x14ac:dyDescent="0.3">
      <c r="A105" s="42">
        <v>41782</v>
      </c>
      <c r="B105" s="43">
        <v>0</v>
      </c>
      <c r="C105" s="43">
        <v>0</v>
      </c>
      <c r="D105" s="43">
        <v>0</v>
      </c>
      <c r="E105" s="43">
        <v>0</v>
      </c>
      <c r="F105" s="43">
        <v>0</v>
      </c>
      <c r="G105" s="43">
        <v>55</v>
      </c>
      <c r="H105" s="40"/>
      <c r="I105" s="43">
        <v>0</v>
      </c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3">
        <v>0</v>
      </c>
      <c r="Z105" s="43">
        <v>0</v>
      </c>
      <c r="AA105" s="40"/>
      <c r="AB105" s="43">
        <v>0</v>
      </c>
      <c r="AC105" s="40"/>
      <c r="AD105" s="43">
        <v>0</v>
      </c>
      <c r="AE105" s="40"/>
      <c r="AF105" s="40"/>
      <c r="AG105" s="40"/>
      <c r="AH105" s="43">
        <v>0</v>
      </c>
      <c r="AI105" s="43">
        <v>55</v>
      </c>
      <c r="AJ105" s="43">
        <v>0</v>
      </c>
      <c r="AK105" s="40"/>
      <c r="AL105" s="40"/>
      <c r="AM105" s="40"/>
      <c r="AN105" s="40"/>
      <c r="AO105" s="40"/>
      <c r="AP105" s="40"/>
      <c r="AQ105" s="40"/>
      <c r="AR105" s="40"/>
      <c r="AS105" s="43">
        <v>1</v>
      </c>
      <c r="AT105" s="43">
        <v>0</v>
      </c>
      <c r="AU105" s="43">
        <v>0</v>
      </c>
      <c r="AV105" s="43">
        <v>0</v>
      </c>
      <c r="AW105" s="43">
        <v>0</v>
      </c>
      <c r="AX105" s="43">
        <v>0</v>
      </c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4" t="s">
        <v>124</v>
      </c>
      <c r="BY105" s="42">
        <v>41782</v>
      </c>
      <c r="BZ105" s="43">
        <v>111</v>
      </c>
      <c r="CA105" s="43">
        <v>18219</v>
      </c>
      <c r="CB105" s="42">
        <v>41802</v>
      </c>
      <c r="CC105" s="43">
        <v>449</v>
      </c>
      <c r="CD105" s="43">
        <v>21713</v>
      </c>
      <c r="CE105" s="45"/>
    </row>
    <row r="106" spans="1:83" ht="16.5" thickBot="1" x14ac:dyDescent="0.3">
      <c r="A106" s="42">
        <v>41783</v>
      </c>
      <c r="B106" s="43">
        <v>0</v>
      </c>
      <c r="C106" s="43">
        <v>0</v>
      </c>
      <c r="D106" s="43">
        <v>0</v>
      </c>
      <c r="E106" s="43">
        <v>0</v>
      </c>
      <c r="F106" s="43">
        <v>0</v>
      </c>
      <c r="G106" s="43">
        <v>40</v>
      </c>
      <c r="H106" s="40"/>
      <c r="I106" s="43">
        <v>0</v>
      </c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3">
        <v>0</v>
      </c>
      <c r="Z106" s="43">
        <v>0</v>
      </c>
      <c r="AA106" s="40"/>
      <c r="AB106" s="43">
        <v>0</v>
      </c>
      <c r="AC106" s="40"/>
      <c r="AD106" s="43">
        <v>0</v>
      </c>
      <c r="AE106" s="40"/>
      <c r="AF106" s="40"/>
      <c r="AG106" s="40"/>
      <c r="AH106" s="43">
        <v>0</v>
      </c>
      <c r="AI106" s="43">
        <v>98</v>
      </c>
      <c r="AJ106" s="43">
        <v>27</v>
      </c>
      <c r="AK106" s="43">
        <v>0</v>
      </c>
      <c r="AL106" s="43">
        <v>0</v>
      </c>
      <c r="AM106" s="43">
        <v>0</v>
      </c>
      <c r="AN106" s="43">
        <v>0</v>
      </c>
      <c r="AO106" s="43">
        <v>0</v>
      </c>
      <c r="AP106" s="43">
        <v>55</v>
      </c>
      <c r="AQ106" s="40"/>
      <c r="AR106" s="40"/>
      <c r="AS106" s="40"/>
      <c r="AT106" s="43">
        <v>0</v>
      </c>
      <c r="AU106" s="43">
        <v>0</v>
      </c>
      <c r="AV106" s="43">
        <v>0</v>
      </c>
      <c r="AW106" s="40"/>
      <c r="AX106" s="43">
        <v>0</v>
      </c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4" t="s">
        <v>124</v>
      </c>
      <c r="BY106" s="42">
        <v>41783</v>
      </c>
      <c r="BZ106" s="43">
        <v>220</v>
      </c>
      <c r="CA106" s="43">
        <v>18439</v>
      </c>
      <c r="CB106" s="42">
        <v>41803</v>
      </c>
      <c r="CC106" s="43">
        <v>307</v>
      </c>
      <c r="CD106" s="43">
        <v>22020</v>
      </c>
      <c r="CE106" s="45"/>
    </row>
    <row r="107" spans="1:83" ht="16.5" thickBot="1" x14ac:dyDescent="0.3">
      <c r="A107" s="42">
        <v>41784</v>
      </c>
      <c r="B107" s="43">
        <v>0</v>
      </c>
      <c r="C107" s="40"/>
      <c r="D107" s="40"/>
      <c r="E107" s="40"/>
      <c r="F107" s="40"/>
      <c r="G107" s="43">
        <v>111</v>
      </c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3">
        <v>0</v>
      </c>
      <c r="Z107" s="43">
        <v>0</v>
      </c>
      <c r="AA107" s="40"/>
      <c r="AB107" s="43">
        <v>0</v>
      </c>
      <c r="AC107" s="40"/>
      <c r="AD107" s="43">
        <v>0</v>
      </c>
      <c r="AE107" s="40"/>
      <c r="AF107" s="40"/>
      <c r="AG107" s="40"/>
      <c r="AH107" s="43">
        <v>0</v>
      </c>
      <c r="AI107" s="43">
        <v>85</v>
      </c>
      <c r="AJ107" s="43">
        <v>4</v>
      </c>
      <c r="AK107" s="40"/>
      <c r="AL107" s="40"/>
      <c r="AM107" s="40"/>
      <c r="AN107" s="40"/>
      <c r="AO107" s="40"/>
      <c r="AP107" s="40"/>
      <c r="AQ107" s="40"/>
      <c r="AR107" s="40"/>
      <c r="AS107" s="43">
        <v>7</v>
      </c>
      <c r="AT107" s="43">
        <v>24</v>
      </c>
      <c r="AU107" s="43">
        <v>0</v>
      </c>
      <c r="AV107" s="43">
        <v>6</v>
      </c>
      <c r="AW107" s="40"/>
      <c r="AX107" s="43">
        <v>0</v>
      </c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4" t="s">
        <v>124</v>
      </c>
      <c r="BY107" s="42">
        <v>41784</v>
      </c>
      <c r="BZ107" s="43">
        <v>237</v>
      </c>
      <c r="CA107" s="43">
        <v>18676</v>
      </c>
      <c r="CB107" s="42">
        <v>41804</v>
      </c>
      <c r="CC107" s="43">
        <v>414</v>
      </c>
      <c r="CD107" s="43">
        <v>22434</v>
      </c>
      <c r="CE107" s="45"/>
    </row>
    <row r="108" spans="1:83" ht="16.5" thickBot="1" x14ac:dyDescent="0.3">
      <c r="A108" s="42">
        <v>41785</v>
      </c>
      <c r="B108" s="43">
        <v>0</v>
      </c>
      <c r="C108" s="43">
        <v>0</v>
      </c>
      <c r="D108" s="43">
        <v>0</v>
      </c>
      <c r="E108" s="43">
        <v>0</v>
      </c>
      <c r="F108" s="43">
        <v>0</v>
      </c>
      <c r="G108" s="43">
        <v>0</v>
      </c>
      <c r="H108" s="40"/>
      <c r="I108" s="43">
        <v>0</v>
      </c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3">
        <v>0</v>
      </c>
      <c r="Z108" s="43">
        <v>0</v>
      </c>
      <c r="AA108" s="43">
        <v>0</v>
      </c>
      <c r="AB108" s="43">
        <v>0</v>
      </c>
      <c r="AC108" s="43">
        <v>0</v>
      </c>
      <c r="AD108" s="43">
        <v>0</v>
      </c>
      <c r="AE108" s="40"/>
      <c r="AF108" s="40"/>
      <c r="AG108" s="40"/>
      <c r="AH108" s="43">
        <v>0</v>
      </c>
      <c r="AI108" s="43">
        <v>0</v>
      </c>
      <c r="AJ108" s="43">
        <v>0</v>
      </c>
      <c r="AK108" s="40"/>
      <c r="AL108" s="40"/>
      <c r="AM108" s="40"/>
      <c r="AN108" s="40"/>
      <c r="AO108" s="40"/>
      <c r="AP108" s="43">
        <v>26</v>
      </c>
      <c r="AQ108" s="40"/>
      <c r="AR108" s="40"/>
      <c r="AS108" s="40"/>
      <c r="AT108" s="43">
        <v>5</v>
      </c>
      <c r="AU108" s="43">
        <v>0</v>
      </c>
      <c r="AV108" s="43">
        <v>0</v>
      </c>
      <c r="AW108" s="43">
        <v>0</v>
      </c>
      <c r="AX108" s="43">
        <v>0</v>
      </c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4" t="s">
        <v>124</v>
      </c>
      <c r="BY108" s="42">
        <v>41785</v>
      </c>
      <c r="BZ108" s="43">
        <v>31</v>
      </c>
      <c r="CA108" s="43">
        <v>18707</v>
      </c>
      <c r="CB108" s="42">
        <v>41805</v>
      </c>
      <c r="CC108" s="43">
        <v>212</v>
      </c>
      <c r="CD108" s="43">
        <v>22646</v>
      </c>
      <c r="CE108" s="45"/>
    </row>
    <row r="109" spans="1:83" ht="16.5" thickBot="1" x14ac:dyDescent="0.3">
      <c r="A109" s="42">
        <v>41786</v>
      </c>
      <c r="B109" s="43">
        <v>0</v>
      </c>
      <c r="C109" s="43">
        <v>44</v>
      </c>
      <c r="D109" s="43">
        <v>0</v>
      </c>
      <c r="E109" s="43">
        <v>0</v>
      </c>
      <c r="F109" s="43">
        <v>0</v>
      </c>
      <c r="G109" s="43">
        <v>0</v>
      </c>
      <c r="H109" s="40"/>
      <c r="I109" s="43">
        <v>19</v>
      </c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3">
        <v>0</v>
      </c>
      <c r="Z109" s="43">
        <v>0</v>
      </c>
      <c r="AA109" s="43">
        <v>0</v>
      </c>
      <c r="AB109" s="43">
        <v>0</v>
      </c>
      <c r="AC109" s="43">
        <v>0</v>
      </c>
      <c r="AD109" s="43">
        <v>0</v>
      </c>
      <c r="AE109" s="40"/>
      <c r="AF109" s="40"/>
      <c r="AG109" s="40"/>
      <c r="AH109" s="43">
        <v>3</v>
      </c>
      <c r="AI109" s="43">
        <v>0</v>
      </c>
      <c r="AJ109" s="43">
        <v>0</v>
      </c>
      <c r="AK109" s="43">
        <v>0</v>
      </c>
      <c r="AL109" s="43">
        <v>0</v>
      </c>
      <c r="AM109" s="43">
        <v>0</v>
      </c>
      <c r="AN109" s="43">
        <v>0</v>
      </c>
      <c r="AO109" s="43">
        <v>0</v>
      </c>
      <c r="AP109" s="43">
        <v>45</v>
      </c>
      <c r="AQ109" s="40"/>
      <c r="AR109" s="40"/>
      <c r="AS109" s="43">
        <v>8</v>
      </c>
      <c r="AT109" s="43">
        <v>103</v>
      </c>
      <c r="AU109" s="43">
        <v>0</v>
      </c>
      <c r="AV109" s="43">
        <v>0</v>
      </c>
      <c r="AW109" s="43">
        <v>0</v>
      </c>
      <c r="AX109" s="43">
        <v>0</v>
      </c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4" t="s">
        <v>124</v>
      </c>
      <c r="BY109" s="42">
        <v>41786</v>
      </c>
      <c r="BZ109" s="43">
        <v>222</v>
      </c>
      <c r="CA109" s="43">
        <v>18929</v>
      </c>
      <c r="CB109" s="42">
        <v>41806</v>
      </c>
      <c r="CC109" s="43">
        <v>653</v>
      </c>
      <c r="CD109" s="43">
        <v>23299</v>
      </c>
      <c r="CE109" s="45"/>
    </row>
    <row r="110" spans="1:83" ht="16.5" thickBot="1" x14ac:dyDescent="0.3">
      <c r="A110" s="42">
        <v>41787</v>
      </c>
      <c r="B110" s="43">
        <v>0</v>
      </c>
      <c r="C110" s="40"/>
      <c r="D110" s="40"/>
      <c r="E110" s="40"/>
      <c r="F110" s="40"/>
      <c r="G110" s="43">
        <v>0</v>
      </c>
      <c r="H110" s="40"/>
      <c r="I110" s="43">
        <v>19</v>
      </c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3">
        <v>0</v>
      </c>
      <c r="Z110" s="43">
        <v>0</v>
      </c>
      <c r="AA110" s="43">
        <v>0</v>
      </c>
      <c r="AB110" s="43">
        <v>0</v>
      </c>
      <c r="AC110" s="43">
        <v>0</v>
      </c>
      <c r="AD110" s="43">
        <v>1</v>
      </c>
      <c r="AE110" s="40"/>
      <c r="AF110" s="40"/>
      <c r="AG110" s="40"/>
      <c r="AH110" s="43">
        <v>16</v>
      </c>
      <c r="AI110" s="43">
        <v>0</v>
      </c>
      <c r="AJ110" s="43">
        <v>0</v>
      </c>
      <c r="AK110" s="43">
        <v>0</v>
      </c>
      <c r="AL110" s="43">
        <v>0</v>
      </c>
      <c r="AM110" s="43">
        <v>0</v>
      </c>
      <c r="AN110" s="43">
        <v>0</v>
      </c>
      <c r="AO110" s="43">
        <v>0</v>
      </c>
      <c r="AP110" s="43">
        <v>31</v>
      </c>
      <c r="AQ110" s="40"/>
      <c r="AR110" s="40"/>
      <c r="AS110" s="40"/>
      <c r="AT110" s="43">
        <v>38</v>
      </c>
      <c r="AU110" s="43">
        <v>0</v>
      </c>
      <c r="AV110" s="43">
        <v>0</v>
      </c>
      <c r="AW110" s="43">
        <v>0</v>
      </c>
      <c r="AX110" s="43">
        <v>0</v>
      </c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4" t="s">
        <v>124</v>
      </c>
      <c r="BY110" s="42">
        <v>41787</v>
      </c>
      <c r="BZ110" s="43">
        <v>105</v>
      </c>
      <c r="CA110" s="43">
        <v>19034</v>
      </c>
      <c r="CB110" s="42">
        <v>41807</v>
      </c>
      <c r="CC110" s="43">
        <v>262</v>
      </c>
      <c r="CD110" s="43">
        <v>23561</v>
      </c>
      <c r="CE110" s="45"/>
    </row>
    <row r="111" spans="1:83" ht="16.5" thickBot="1" x14ac:dyDescent="0.3">
      <c r="A111" s="42">
        <v>41788</v>
      </c>
      <c r="B111" s="43">
        <v>0</v>
      </c>
      <c r="C111" s="40"/>
      <c r="D111" s="40"/>
      <c r="E111" s="40"/>
      <c r="F111" s="40"/>
      <c r="G111" s="43">
        <v>0</v>
      </c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3">
        <v>0</v>
      </c>
      <c r="Z111" s="43">
        <v>0</v>
      </c>
      <c r="AA111" s="43">
        <v>0</v>
      </c>
      <c r="AB111" s="43">
        <v>0</v>
      </c>
      <c r="AC111" s="43">
        <v>0</v>
      </c>
      <c r="AD111" s="43">
        <v>0</v>
      </c>
      <c r="AE111" s="40"/>
      <c r="AF111" s="40"/>
      <c r="AG111" s="40"/>
      <c r="AH111" s="43">
        <v>11</v>
      </c>
      <c r="AI111" s="43">
        <v>0</v>
      </c>
      <c r="AJ111" s="43">
        <v>0</v>
      </c>
      <c r="AK111" s="43">
        <v>0</v>
      </c>
      <c r="AL111" s="43">
        <v>0</v>
      </c>
      <c r="AM111" s="43">
        <v>0</v>
      </c>
      <c r="AN111" s="43">
        <v>0</v>
      </c>
      <c r="AO111" s="43">
        <v>0</v>
      </c>
      <c r="AP111" s="43">
        <v>20</v>
      </c>
      <c r="AQ111" s="40"/>
      <c r="AR111" s="40"/>
      <c r="AS111" s="43">
        <v>54</v>
      </c>
      <c r="AT111" s="43">
        <v>51</v>
      </c>
      <c r="AU111" s="43">
        <v>67</v>
      </c>
      <c r="AV111" s="43">
        <v>0</v>
      </c>
      <c r="AW111" s="43">
        <v>0</v>
      </c>
      <c r="AX111" s="43">
        <v>0</v>
      </c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4" t="s">
        <v>124</v>
      </c>
      <c r="BY111" s="42">
        <v>41788</v>
      </c>
      <c r="BZ111" s="43">
        <v>203</v>
      </c>
      <c r="CA111" s="43">
        <v>19237</v>
      </c>
      <c r="CB111" s="42">
        <v>41808</v>
      </c>
      <c r="CC111" s="43">
        <v>660</v>
      </c>
      <c r="CD111" s="43">
        <v>24221</v>
      </c>
      <c r="CE111" s="45"/>
    </row>
    <row r="112" spans="1:83" ht="27" thickBot="1" x14ac:dyDescent="0.3">
      <c r="A112" s="42">
        <v>41789</v>
      </c>
      <c r="B112" s="43">
        <v>0</v>
      </c>
      <c r="C112" s="43">
        <v>32</v>
      </c>
      <c r="D112" s="43">
        <v>0</v>
      </c>
      <c r="E112" s="43">
        <v>0</v>
      </c>
      <c r="F112" s="43">
        <v>0</v>
      </c>
      <c r="G112" s="43">
        <v>0</v>
      </c>
      <c r="H112" s="40"/>
      <c r="I112" s="43">
        <v>0</v>
      </c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3">
        <v>0</v>
      </c>
      <c r="Z112" s="43">
        <v>0</v>
      </c>
      <c r="AA112" s="43">
        <v>0</v>
      </c>
      <c r="AB112" s="43">
        <v>0</v>
      </c>
      <c r="AC112" s="43">
        <v>0</v>
      </c>
      <c r="AD112" s="43">
        <v>0</v>
      </c>
      <c r="AE112" s="40"/>
      <c r="AF112" s="40"/>
      <c r="AG112" s="40"/>
      <c r="AH112" s="43">
        <v>41</v>
      </c>
      <c r="AI112" s="43">
        <v>81</v>
      </c>
      <c r="AJ112" s="43">
        <v>0</v>
      </c>
      <c r="AK112" s="43">
        <v>0</v>
      </c>
      <c r="AL112" s="43">
        <v>0</v>
      </c>
      <c r="AM112" s="43">
        <v>0</v>
      </c>
      <c r="AN112" s="43">
        <v>0</v>
      </c>
      <c r="AO112" s="43">
        <v>0</v>
      </c>
      <c r="AP112" s="43">
        <v>60</v>
      </c>
      <c r="AQ112" s="40"/>
      <c r="AR112" s="40"/>
      <c r="AS112" s="43">
        <v>1</v>
      </c>
      <c r="AT112" s="43">
        <v>5</v>
      </c>
      <c r="AU112" s="43">
        <v>7</v>
      </c>
      <c r="AV112" s="43">
        <v>0</v>
      </c>
      <c r="AW112" s="43">
        <v>0</v>
      </c>
      <c r="AX112" s="43">
        <v>0</v>
      </c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4" t="s">
        <v>124</v>
      </c>
      <c r="BY112" s="42">
        <v>41789</v>
      </c>
      <c r="BZ112" s="43">
        <v>227</v>
      </c>
      <c r="CA112" s="43">
        <v>19464</v>
      </c>
      <c r="CB112" s="42">
        <v>41809</v>
      </c>
      <c r="CC112" s="43">
        <v>584</v>
      </c>
      <c r="CD112" s="43">
        <v>24805</v>
      </c>
      <c r="CE112" s="40" t="s">
        <v>125</v>
      </c>
    </row>
    <row r="113" spans="1:83" ht="16.5" thickBot="1" x14ac:dyDescent="0.3">
      <c r="A113" s="42">
        <v>41790</v>
      </c>
      <c r="B113" s="43">
        <v>0</v>
      </c>
      <c r="C113" s="40"/>
      <c r="D113" s="40"/>
      <c r="E113" s="40"/>
      <c r="F113" s="40"/>
      <c r="G113" s="40"/>
      <c r="H113" s="40"/>
      <c r="I113" s="43">
        <v>24</v>
      </c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3">
        <v>0</v>
      </c>
      <c r="Z113" s="43">
        <v>0</v>
      </c>
      <c r="AA113" s="40"/>
      <c r="AB113" s="43">
        <v>0</v>
      </c>
      <c r="AC113" s="40"/>
      <c r="AD113" s="43">
        <v>5</v>
      </c>
      <c r="AE113" s="40"/>
      <c r="AF113" s="40"/>
      <c r="AG113" s="40"/>
      <c r="AH113" s="43">
        <v>2</v>
      </c>
      <c r="AI113" s="43">
        <v>9</v>
      </c>
      <c r="AJ113" s="43">
        <v>0</v>
      </c>
      <c r="AK113" s="43">
        <v>0</v>
      </c>
      <c r="AL113" s="43">
        <v>0</v>
      </c>
      <c r="AM113" s="43">
        <v>0</v>
      </c>
      <c r="AN113" s="43">
        <v>0</v>
      </c>
      <c r="AO113" s="43">
        <v>0</v>
      </c>
      <c r="AP113" s="40"/>
      <c r="AQ113" s="40"/>
      <c r="AR113" s="40"/>
      <c r="AS113" s="43">
        <v>2</v>
      </c>
      <c r="AT113" s="43">
        <v>0</v>
      </c>
      <c r="AU113" s="43">
        <v>0</v>
      </c>
      <c r="AV113" s="43">
        <v>0</v>
      </c>
      <c r="AW113" s="43">
        <v>0</v>
      </c>
      <c r="AX113" s="43">
        <v>0</v>
      </c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4" t="s">
        <v>124</v>
      </c>
      <c r="BY113" s="42">
        <v>41790</v>
      </c>
      <c r="BZ113" s="43">
        <v>42</v>
      </c>
      <c r="CA113" s="43">
        <v>19506</v>
      </c>
      <c r="CB113" s="42">
        <v>41810</v>
      </c>
      <c r="CC113" s="43">
        <v>527</v>
      </c>
      <c r="CD113" s="43">
        <v>25332</v>
      </c>
      <c r="CE113" s="45"/>
    </row>
    <row r="114" spans="1:83" ht="16.5" thickBot="1" x14ac:dyDescent="0.3">
      <c r="A114" s="42">
        <v>41791</v>
      </c>
      <c r="B114" s="43">
        <v>0</v>
      </c>
      <c r="C114" s="40"/>
      <c r="D114" s="40"/>
      <c r="E114" s="40"/>
      <c r="F114" s="40"/>
      <c r="G114" s="43">
        <v>0</v>
      </c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3">
        <v>0</v>
      </c>
      <c r="Z114" s="43">
        <v>0</v>
      </c>
      <c r="AA114" s="40"/>
      <c r="AB114" s="43">
        <v>0</v>
      </c>
      <c r="AC114" s="40"/>
      <c r="AD114" s="43">
        <v>1</v>
      </c>
      <c r="AE114" s="40"/>
      <c r="AF114" s="40"/>
      <c r="AG114" s="40"/>
      <c r="AH114" s="43">
        <v>0</v>
      </c>
      <c r="AI114" s="43">
        <v>0</v>
      </c>
      <c r="AJ114" s="43">
        <v>0</v>
      </c>
      <c r="AK114" s="40"/>
      <c r="AL114" s="40"/>
      <c r="AM114" s="40"/>
      <c r="AN114" s="40"/>
      <c r="AO114" s="40"/>
      <c r="AP114" s="43">
        <v>64</v>
      </c>
      <c r="AQ114" s="40"/>
      <c r="AR114" s="40"/>
      <c r="AS114" s="43">
        <v>9</v>
      </c>
      <c r="AT114" s="43">
        <v>0</v>
      </c>
      <c r="AU114" s="43">
        <v>0</v>
      </c>
      <c r="AV114" s="43">
        <v>0</v>
      </c>
      <c r="AW114" s="43">
        <v>0</v>
      </c>
      <c r="AX114" s="43">
        <v>0</v>
      </c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4" t="s">
        <v>126</v>
      </c>
      <c r="BY114" s="42">
        <v>41791</v>
      </c>
      <c r="BZ114" s="43">
        <v>74</v>
      </c>
      <c r="CA114" s="43">
        <v>19580</v>
      </c>
      <c r="CB114" s="42">
        <v>41811</v>
      </c>
      <c r="CC114" s="43">
        <v>817</v>
      </c>
      <c r="CD114" s="43">
        <v>26149</v>
      </c>
      <c r="CE114" s="45"/>
    </row>
    <row r="115" spans="1:83" ht="16.5" thickBot="1" x14ac:dyDescent="0.3">
      <c r="A115" s="42">
        <v>41792</v>
      </c>
      <c r="B115" s="43">
        <v>0</v>
      </c>
      <c r="C115" s="40"/>
      <c r="D115" s="40"/>
      <c r="E115" s="40"/>
      <c r="F115" s="40"/>
      <c r="G115" s="43">
        <v>0</v>
      </c>
      <c r="H115" s="40"/>
      <c r="I115" s="43">
        <v>0</v>
      </c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3">
        <v>0</v>
      </c>
      <c r="Z115" s="43">
        <v>0</v>
      </c>
      <c r="AA115" s="40"/>
      <c r="AB115" s="43">
        <v>0</v>
      </c>
      <c r="AC115" s="40"/>
      <c r="AD115" s="43">
        <v>0</v>
      </c>
      <c r="AE115" s="40"/>
      <c r="AF115" s="40"/>
      <c r="AG115" s="40"/>
      <c r="AH115" s="43">
        <v>0</v>
      </c>
      <c r="AI115" s="43">
        <v>146</v>
      </c>
      <c r="AJ115" s="43">
        <v>0</v>
      </c>
      <c r="AK115" s="43">
        <v>0</v>
      </c>
      <c r="AL115" s="43">
        <v>0</v>
      </c>
      <c r="AM115" s="43">
        <v>0</v>
      </c>
      <c r="AN115" s="43">
        <v>0</v>
      </c>
      <c r="AO115" s="43">
        <v>0</v>
      </c>
      <c r="AP115" s="43">
        <v>28</v>
      </c>
      <c r="AQ115" s="40"/>
      <c r="AR115" s="40"/>
      <c r="AS115" s="40"/>
      <c r="AT115" s="43">
        <v>0</v>
      </c>
      <c r="AU115" s="43">
        <v>0</v>
      </c>
      <c r="AV115" s="43">
        <v>9</v>
      </c>
      <c r="AW115" s="40"/>
      <c r="AX115" s="43">
        <v>0</v>
      </c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4" t="s">
        <v>126</v>
      </c>
      <c r="BY115" s="42">
        <v>41792</v>
      </c>
      <c r="BZ115" s="43">
        <v>183</v>
      </c>
      <c r="CA115" s="43">
        <v>19763</v>
      </c>
      <c r="CB115" s="42">
        <v>41812</v>
      </c>
      <c r="CC115" s="43">
        <v>221</v>
      </c>
      <c r="CD115" s="43">
        <v>26370</v>
      </c>
      <c r="CE115" s="45"/>
    </row>
    <row r="116" spans="1:83" ht="16.5" thickBot="1" x14ac:dyDescent="0.3">
      <c r="A116" s="42">
        <v>41793</v>
      </c>
      <c r="B116" s="43">
        <v>0</v>
      </c>
      <c r="C116" s="43">
        <v>48</v>
      </c>
      <c r="D116" s="43">
        <v>0</v>
      </c>
      <c r="E116" s="43">
        <v>0</v>
      </c>
      <c r="F116" s="43">
        <v>0</v>
      </c>
      <c r="G116" s="43">
        <v>0</v>
      </c>
      <c r="H116" s="40"/>
      <c r="I116" s="43">
        <v>40</v>
      </c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3">
        <v>0</v>
      </c>
      <c r="Z116" s="43">
        <v>0</v>
      </c>
      <c r="AA116" s="40"/>
      <c r="AB116" s="43">
        <v>0</v>
      </c>
      <c r="AC116" s="40"/>
      <c r="AD116" s="43">
        <v>0</v>
      </c>
      <c r="AE116" s="40"/>
      <c r="AF116" s="40"/>
      <c r="AG116" s="40"/>
      <c r="AH116" s="43">
        <v>0</v>
      </c>
      <c r="AI116" s="43">
        <v>14</v>
      </c>
      <c r="AJ116" s="43">
        <v>0</v>
      </c>
      <c r="AK116" s="43">
        <v>0</v>
      </c>
      <c r="AL116" s="43">
        <v>0</v>
      </c>
      <c r="AM116" s="43">
        <v>0</v>
      </c>
      <c r="AN116" s="43">
        <v>0</v>
      </c>
      <c r="AO116" s="43">
        <v>0</v>
      </c>
      <c r="AP116" s="43">
        <v>43</v>
      </c>
      <c r="AQ116" s="40"/>
      <c r="AR116" s="40"/>
      <c r="AS116" s="43">
        <v>0</v>
      </c>
      <c r="AT116" s="43">
        <v>0</v>
      </c>
      <c r="AU116" s="43">
        <v>0</v>
      </c>
      <c r="AV116" s="43">
        <v>14</v>
      </c>
      <c r="AW116" s="40"/>
      <c r="AX116" s="43">
        <v>0</v>
      </c>
      <c r="AY116" s="40"/>
      <c r="AZ116" s="40"/>
      <c r="BA116" s="43">
        <v>0</v>
      </c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4" t="s">
        <v>126</v>
      </c>
      <c r="BY116" s="42">
        <v>41793</v>
      </c>
      <c r="BZ116" s="43">
        <v>159</v>
      </c>
      <c r="CA116" s="43">
        <v>19922</v>
      </c>
      <c r="CB116" s="42">
        <v>41813</v>
      </c>
      <c r="CC116" s="43">
        <v>813</v>
      </c>
      <c r="CD116" s="43">
        <v>27183</v>
      </c>
      <c r="CE116" s="45"/>
    </row>
    <row r="117" spans="1:83" ht="16.5" thickBot="1" x14ac:dyDescent="0.3">
      <c r="A117" s="42">
        <v>41794</v>
      </c>
      <c r="B117" s="43">
        <v>0</v>
      </c>
      <c r="C117" s="40"/>
      <c r="D117" s="40"/>
      <c r="E117" s="40"/>
      <c r="F117" s="40"/>
      <c r="G117" s="43">
        <v>0</v>
      </c>
      <c r="H117" s="43">
        <v>0</v>
      </c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3">
        <v>0</v>
      </c>
      <c r="Z117" s="43">
        <v>0</v>
      </c>
      <c r="AA117" s="40"/>
      <c r="AB117" s="43">
        <v>0</v>
      </c>
      <c r="AC117" s="40"/>
      <c r="AD117" s="43">
        <v>0</v>
      </c>
      <c r="AE117" s="40"/>
      <c r="AF117" s="40"/>
      <c r="AG117" s="40"/>
      <c r="AH117" s="43">
        <v>1</v>
      </c>
      <c r="AI117" s="43">
        <v>54</v>
      </c>
      <c r="AJ117" s="43">
        <v>0</v>
      </c>
      <c r="AK117" s="43">
        <v>0</v>
      </c>
      <c r="AL117" s="43">
        <v>0</v>
      </c>
      <c r="AM117" s="43">
        <v>0</v>
      </c>
      <c r="AN117" s="43">
        <v>0</v>
      </c>
      <c r="AO117" s="43">
        <v>0</v>
      </c>
      <c r="AP117" s="43">
        <v>53</v>
      </c>
      <c r="AQ117" s="40"/>
      <c r="AR117" s="40"/>
      <c r="AS117" s="40"/>
      <c r="AT117" s="43">
        <v>0</v>
      </c>
      <c r="AU117" s="43">
        <v>69</v>
      </c>
      <c r="AV117" s="43">
        <v>9</v>
      </c>
      <c r="AW117" s="40"/>
      <c r="AX117" s="43">
        <v>0</v>
      </c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4" t="s">
        <v>126</v>
      </c>
      <c r="BY117" s="42">
        <v>41794</v>
      </c>
      <c r="BZ117" s="43">
        <v>186</v>
      </c>
      <c r="CA117" s="43">
        <v>20108</v>
      </c>
      <c r="CB117" s="42">
        <v>41814</v>
      </c>
      <c r="CC117" s="43">
        <v>1176</v>
      </c>
      <c r="CD117" s="43">
        <v>28359</v>
      </c>
      <c r="CE117" s="45"/>
    </row>
    <row r="118" spans="1:83" ht="16.5" thickBot="1" x14ac:dyDescent="0.3">
      <c r="A118" s="42">
        <v>41795</v>
      </c>
      <c r="B118" s="43">
        <v>0</v>
      </c>
      <c r="C118" s="43">
        <v>0</v>
      </c>
      <c r="D118" s="43">
        <v>0</v>
      </c>
      <c r="E118" s="43">
        <v>0</v>
      </c>
      <c r="F118" s="43">
        <v>0</v>
      </c>
      <c r="G118" s="43">
        <v>0</v>
      </c>
      <c r="H118" s="40"/>
      <c r="I118" s="43">
        <v>0</v>
      </c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3">
        <v>0</v>
      </c>
      <c r="Z118" s="43">
        <v>0</v>
      </c>
      <c r="AA118" s="40"/>
      <c r="AB118" s="43">
        <v>0</v>
      </c>
      <c r="AC118" s="40"/>
      <c r="AD118" s="43">
        <v>0</v>
      </c>
      <c r="AE118" s="40"/>
      <c r="AF118" s="40"/>
      <c r="AG118" s="40"/>
      <c r="AH118" s="43">
        <v>0</v>
      </c>
      <c r="AI118" s="43">
        <v>67</v>
      </c>
      <c r="AJ118" s="43">
        <v>0</v>
      </c>
      <c r="AK118" s="43">
        <v>0</v>
      </c>
      <c r="AL118" s="43">
        <v>0</v>
      </c>
      <c r="AM118" s="43">
        <v>0</v>
      </c>
      <c r="AN118" s="43">
        <v>0</v>
      </c>
      <c r="AO118" s="43">
        <v>0</v>
      </c>
      <c r="AP118" s="43">
        <v>81</v>
      </c>
      <c r="AQ118" s="40"/>
      <c r="AR118" s="40"/>
      <c r="AS118" s="40"/>
      <c r="AT118" s="43">
        <v>0</v>
      </c>
      <c r="AU118" s="43">
        <v>0</v>
      </c>
      <c r="AV118" s="43">
        <v>4</v>
      </c>
      <c r="AW118" s="43">
        <v>0</v>
      </c>
      <c r="AX118" s="43">
        <v>0</v>
      </c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4" t="s">
        <v>126</v>
      </c>
      <c r="BY118" s="42">
        <v>41795</v>
      </c>
      <c r="BZ118" s="43">
        <v>152</v>
      </c>
      <c r="CA118" s="43">
        <v>20260</v>
      </c>
      <c r="CB118" s="42">
        <v>41815</v>
      </c>
      <c r="CC118" s="43">
        <v>1038</v>
      </c>
      <c r="CD118" s="43">
        <v>29397</v>
      </c>
      <c r="CE118" s="45"/>
    </row>
    <row r="119" spans="1:83" ht="16.5" thickBot="1" x14ac:dyDescent="0.3">
      <c r="A119" s="42">
        <v>41796</v>
      </c>
      <c r="B119" s="43">
        <v>0</v>
      </c>
      <c r="C119" s="43">
        <v>0</v>
      </c>
      <c r="D119" s="43">
        <v>0</v>
      </c>
      <c r="E119" s="43">
        <v>0</v>
      </c>
      <c r="F119" s="43">
        <v>0</v>
      </c>
      <c r="G119" s="43">
        <v>0</v>
      </c>
      <c r="H119" s="40"/>
      <c r="I119" s="43">
        <v>0</v>
      </c>
      <c r="J119" s="43">
        <v>0</v>
      </c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3">
        <v>0</v>
      </c>
      <c r="Z119" s="43">
        <v>0</v>
      </c>
      <c r="AA119" s="40"/>
      <c r="AB119" s="43">
        <v>0</v>
      </c>
      <c r="AC119" s="40"/>
      <c r="AD119" s="43">
        <v>0</v>
      </c>
      <c r="AE119" s="40"/>
      <c r="AF119" s="40"/>
      <c r="AG119" s="40"/>
      <c r="AH119" s="43">
        <v>13</v>
      </c>
      <c r="AI119" s="43">
        <v>0</v>
      </c>
      <c r="AJ119" s="43">
        <v>0</v>
      </c>
      <c r="AK119" s="43">
        <v>0</v>
      </c>
      <c r="AL119" s="43">
        <v>1</v>
      </c>
      <c r="AM119" s="43">
        <v>0</v>
      </c>
      <c r="AN119" s="43">
        <v>0</v>
      </c>
      <c r="AO119" s="43">
        <v>0</v>
      </c>
      <c r="AP119" s="43">
        <v>13</v>
      </c>
      <c r="AQ119" s="40"/>
      <c r="AR119" s="40"/>
      <c r="AS119" s="43">
        <v>40</v>
      </c>
      <c r="AT119" s="43">
        <v>95</v>
      </c>
      <c r="AU119" s="43">
        <v>0</v>
      </c>
      <c r="AV119" s="43">
        <v>0</v>
      </c>
      <c r="AW119" s="43">
        <v>0</v>
      </c>
      <c r="AX119" s="43">
        <v>0</v>
      </c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4" t="s">
        <v>126</v>
      </c>
      <c r="BY119" s="42">
        <v>41796</v>
      </c>
      <c r="BZ119" s="43">
        <v>162</v>
      </c>
      <c r="CA119" s="43">
        <v>20422</v>
      </c>
      <c r="CB119" s="42">
        <v>41816</v>
      </c>
      <c r="CC119" s="43">
        <v>1182</v>
      </c>
      <c r="CD119" s="43">
        <v>30579</v>
      </c>
      <c r="CE119" s="45"/>
    </row>
    <row r="120" spans="1:83" ht="16.5" thickBot="1" x14ac:dyDescent="0.3">
      <c r="A120" s="42">
        <v>41797</v>
      </c>
      <c r="B120" s="43">
        <v>0</v>
      </c>
      <c r="C120" s="43">
        <v>7</v>
      </c>
      <c r="D120" s="43">
        <v>0</v>
      </c>
      <c r="E120" s="43">
        <v>0</v>
      </c>
      <c r="F120" s="43">
        <v>0</v>
      </c>
      <c r="G120" s="43">
        <v>0</v>
      </c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3">
        <v>0</v>
      </c>
      <c r="Z120" s="43">
        <v>0</v>
      </c>
      <c r="AA120" s="40"/>
      <c r="AB120" s="43">
        <v>0</v>
      </c>
      <c r="AC120" s="40"/>
      <c r="AD120" s="43">
        <v>0</v>
      </c>
      <c r="AE120" s="40"/>
      <c r="AF120" s="40"/>
      <c r="AG120" s="40"/>
      <c r="AH120" s="43">
        <v>72</v>
      </c>
      <c r="AI120" s="43">
        <v>0</v>
      </c>
      <c r="AJ120" s="43">
        <v>0</v>
      </c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40"/>
      <c r="AQ120" s="40"/>
      <c r="AR120" s="40"/>
      <c r="AS120" s="43">
        <v>12</v>
      </c>
      <c r="AT120" s="43">
        <v>30</v>
      </c>
      <c r="AU120" s="43">
        <v>0</v>
      </c>
      <c r="AV120" s="43">
        <v>11</v>
      </c>
      <c r="AW120" s="40"/>
      <c r="AX120" s="43">
        <v>0</v>
      </c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4" t="s">
        <v>126</v>
      </c>
      <c r="BY120" s="42">
        <v>41797</v>
      </c>
      <c r="BZ120" s="43">
        <v>132</v>
      </c>
      <c r="CA120" s="43">
        <v>20554</v>
      </c>
      <c r="CB120" s="42">
        <v>41817</v>
      </c>
      <c r="CC120" s="43">
        <v>1708</v>
      </c>
      <c r="CD120" s="43">
        <v>32287</v>
      </c>
      <c r="CE120" s="45"/>
    </row>
    <row r="121" spans="1:83" ht="16.5" thickBot="1" x14ac:dyDescent="0.3">
      <c r="A121" s="42">
        <v>41798</v>
      </c>
      <c r="B121" s="43">
        <v>0</v>
      </c>
      <c r="C121" s="40"/>
      <c r="D121" s="40"/>
      <c r="E121" s="40"/>
      <c r="F121" s="40"/>
      <c r="G121" s="40"/>
      <c r="H121" s="40"/>
      <c r="I121" s="40"/>
      <c r="J121" s="43">
        <v>0</v>
      </c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3">
        <v>0</v>
      </c>
      <c r="Z121" s="43">
        <v>0</v>
      </c>
      <c r="AA121" s="40"/>
      <c r="AB121" s="43">
        <v>0</v>
      </c>
      <c r="AC121" s="40"/>
      <c r="AD121" s="43">
        <v>0</v>
      </c>
      <c r="AE121" s="40"/>
      <c r="AF121" s="40"/>
      <c r="AG121" s="40"/>
      <c r="AH121" s="43">
        <v>2</v>
      </c>
      <c r="AI121" s="43">
        <v>50</v>
      </c>
      <c r="AJ121" s="43">
        <v>2</v>
      </c>
      <c r="AK121" s="43">
        <v>0</v>
      </c>
      <c r="AL121" s="43">
        <v>1</v>
      </c>
      <c r="AM121" s="43">
        <v>0</v>
      </c>
      <c r="AN121" s="43">
        <v>0</v>
      </c>
      <c r="AO121" s="43">
        <v>0</v>
      </c>
      <c r="AP121" s="43">
        <v>18</v>
      </c>
      <c r="AQ121" s="40"/>
      <c r="AR121" s="40"/>
      <c r="AS121" s="43">
        <v>12</v>
      </c>
      <c r="AT121" s="43">
        <v>0</v>
      </c>
      <c r="AU121" s="43">
        <v>48</v>
      </c>
      <c r="AV121" s="43">
        <v>4</v>
      </c>
      <c r="AW121" s="40"/>
      <c r="AX121" s="43">
        <v>0</v>
      </c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4" t="s">
        <v>126</v>
      </c>
      <c r="BY121" s="42">
        <v>41798</v>
      </c>
      <c r="BZ121" s="43">
        <v>137</v>
      </c>
      <c r="CA121" s="43">
        <v>20691</v>
      </c>
      <c r="CB121" s="42">
        <v>41818</v>
      </c>
      <c r="CC121" s="43">
        <v>1935</v>
      </c>
      <c r="CD121" s="43">
        <v>34222</v>
      </c>
      <c r="CE121" s="45"/>
    </row>
    <row r="122" spans="1:83" ht="16.5" thickBot="1" x14ac:dyDescent="0.3">
      <c r="A122" s="42">
        <v>41799</v>
      </c>
      <c r="B122" s="43">
        <v>0</v>
      </c>
      <c r="C122" s="43">
        <v>56</v>
      </c>
      <c r="D122" s="43">
        <v>60</v>
      </c>
      <c r="E122" s="43">
        <v>0</v>
      </c>
      <c r="F122" s="43">
        <v>0</v>
      </c>
      <c r="G122" s="43">
        <v>0</v>
      </c>
      <c r="H122" s="43">
        <v>0</v>
      </c>
      <c r="I122" s="43">
        <v>0</v>
      </c>
      <c r="J122" s="43">
        <v>0</v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3">
        <v>0</v>
      </c>
      <c r="Z122" s="43">
        <v>0</v>
      </c>
      <c r="AA122" s="43">
        <v>2</v>
      </c>
      <c r="AB122" s="43">
        <v>0</v>
      </c>
      <c r="AC122" s="43">
        <v>0</v>
      </c>
      <c r="AD122" s="43">
        <v>2</v>
      </c>
      <c r="AE122" s="40"/>
      <c r="AF122" s="40"/>
      <c r="AG122" s="40"/>
      <c r="AH122" s="43">
        <v>17</v>
      </c>
      <c r="AI122" s="43">
        <v>34</v>
      </c>
      <c r="AJ122" s="43">
        <v>14</v>
      </c>
      <c r="AK122" s="43">
        <v>0</v>
      </c>
      <c r="AL122" s="43">
        <v>2</v>
      </c>
      <c r="AM122" s="43">
        <v>0</v>
      </c>
      <c r="AN122" s="43">
        <v>0</v>
      </c>
      <c r="AO122" s="43">
        <v>0</v>
      </c>
      <c r="AP122" s="40"/>
      <c r="AQ122" s="40"/>
      <c r="AR122" s="40"/>
      <c r="AS122" s="40"/>
      <c r="AT122" s="43">
        <v>67</v>
      </c>
      <c r="AU122" s="43">
        <v>0</v>
      </c>
      <c r="AV122" s="43">
        <v>0</v>
      </c>
      <c r="AW122" s="40"/>
      <c r="AX122" s="43">
        <v>0</v>
      </c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4" t="s">
        <v>126</v>
      </c>
      <c r="BY122" s="42">
        <v>41799</v>
      </c>
      <c r="BZ122" s="43">
        <v>254</v>
      </c>
      <c r="CA122" s="43">
        <v>20945</v>
      </c>
      <c r="CB122" s="42">
        <v>41819</v>
      </c>
      <c r="CC122" s="43">
        <v>573</v>
      </c>
      <c r="CD122" s="43">
        <v>34795</v>
      </c>
      <c r="CE122" s="45"/>
    </row>
    <row r="123" spans="1:83" ht="16.5" thickBot="1" x14ac:dyDescent="0.3">
      <c r="A123" s="42">
        <v>41800</v>
      </c>
      <c r="B123" s="43">
        <v>0</v>
      </c>
      <c r="C123" s="43">
        <v>0</v>
      </c>
      <c r="D123" s="43">
        <v>0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0"/>
      <c r="L123" s="40"/>
      <c r="M123" s="43">
        <v>0</v>
      </c>
      <c r="N123" s="43">
        <v>0</v>
      </c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3">
        <v>0</v>
      </c>
      <c r="Z123" s="43">
        <v>0</v>
      </c>
      <c r="AA123" s="43">
        <v>20</v>
      </c>
      <c r="AB123" s="43">
        <v>40</v>
      </c>
      <c r="AC123" s="43">
        <v>0</v>
      </c>
      <c r="AD123" s="43">
        <v>22</v>
      </c>
      <c r="AE123" s="40"/>
      <c r="AF123" s="40"/>
      <c r="AG123" s="40"/>
      <c r="AH123" s="43">
        <v>3</v>
      </c>
      <c r="AI123" s="43">
        <v>59</v>
      </c>
      <c r="AJ123" s="43">
        <v>0</v>
      </c>
      <c r="AK123" s="43">
        <v>0</v>
      </c>
      <c r="AL123" s="43">
        <v>4</v>
      </c>
      <c r="AM123" s="43">
        <v>0</v>
      </c>
      <c r="AN123" s="43">
        <v>0</v>
      </c>
      <c r="AO123" s="43">
        <v>0</v>
      </c>
      <c r="AP123" s="43">
        <v>18</v>
      </c>
      <c r="AQ123" s="40"/>
      <c r="AR123" s="40"/>
      <c r="AS123" s="40"/>
      <c r="AT123" s="43">
        <v>13</v>
      </c>
      <c r="AU123" s="43">
        <v>0</v>
      </c>
      <c r="AV123" s="43">
        <v>0</v>
      </c>
      <c r="AW123" s="40"/>
      <c r="AX123" s="43">
        <v>0</v>
      </c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4" t="s">
        <v>126</v>
      </c>
      <c r="BY123" s="42">
        <v>41800</v>
      </c>
      <c r="BZ123" s="43">
        <v>179</v>
      </c>
      <c r="CA123" s="43">
        <v>21124</v>
      </c>
      <c r="CB123" s="42">
        <v>41820</v>
      </c>
      <c r="CC123" s="43">
        <v>1754</v>
      </c>
      <c r="CD123" s="43">
        <v>36549</v>
      </c>
      <c r="CE123" s="45"/>
    </row>
    <row r="124" spans="1:83" ht="16.5" thickBot="1" x14ac:dyDescent="0.3">
      <c r="A124" s="42">
        <v>41801</v>
      </c>
      <c r="B124" s="43">
        <v>0</v>
      </c>
      <c r="C124" s="43">
        <v>0</v>
      </c>
      <c r="D124" s="43">
        <v>0</v>
      </c>
      <c r="E124" s="43">
        <v>1</v>
      </c>
      <c r="F124" s="43">
        <v>0</v>
      </c>
      <c r="G124" s="43">
        <v>0</v>
      </c>
      <c r="H124" s="43">
        <v>0</v>
      </c>
      <c r="I124" s="43">
        <v>0</v>
      </c>
      <c r="J124" s="43">
        <v>0</v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3">
        <v>0</v>
      </c>
      <c r="Z124" s="43">
        <v>0</v>
      </c>
      <c r="AA124" s="43">
        <v>0</v>
      </c>
      <c r="AB124" s="43">
        <v>60</v>
      </c>
      <c r="AC124" s="43">
        <v>0</v>
      </c>
      <c r="AD124" s="43">
        <v>0</v>
      </c>
      <c r="AE124" s="40"/>
      <c r="AF124" s="40"/>
      <c r="AG124" s="40"/>
      <c r="AH124" s="43">
        <v>0</v>
      </c>
      <c r="AI124" s="43">
        <v>24</v>
      </c>
      <c r="AJ124" s="43">
        <v>0</v>
      </c>
      <c r="AK124" s="43">
        <v>0</v>
      </c>
      <c r="AL124" s="43">
        <v>25</v>
      </c>
      <c r="AM124" s="43">
        <v>0</v>
      </c>
      <c r="AN124" s="43">
        <v>0</v>
      </c>
      <c r="AO124" s="43">
        <v>0</v>
      </c>
      <c r="AP124" s="43">
        <v>0</v>
      </c>
      <c r="AQ124" s="40"/>
      <c r="AR124" s="40"/>
      <c r="AS124" s="40"/>
      <c r="AT124" s="43">
        <v>30</v>
      </c>
      <c r="AU124" s="43">
        <v>0</v>
      </c>
      <c r="AV124" s="43">
        <v>0</v>
      </c>
      <c r="AW124" s="40"/>
      <c r="AX124" s="43">
        <v>0</v>
      </c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4" t="s">
        <v>126</v>
      </c>
      <c r="BY124" s="42">
        <v>41801</v>
      </c>
      <c r="BZ124" s="43">
        <v>140</v>
      </c>
      <c r="CA124" s="43">
        <v>21264</v>
      </c>
      <c r="CB124" s="42">
        <v>41821</v>
      </c>
      <c r="CC124" s="43">
        <v>1459</v>
      </c>
      <c r="CD124" s="43">
        <v>38008</v>
      </c>
      <c r="CE124" s="45"/>
    </row>
    <row r="125" spans="1:83" ht="16.5" thickBot="1" x14ac:dyDescent="0.3">
      <c r="A125" s="42">
        <v>41802</v>
      </c>
      <c r="B125" s="43">
        <v>0</v>
      </c>
      <c r="C125" s="43">
        <v>19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3">
        <v>0</v>
      </c>
      <c r="Z125" s="43">
        <v>21</v>
      </c>
      <c r="AA125" s="43">
        <v>16</v>
      </c>
      <c r="AB125" s="43">
        <v>113</v>
      </c>
      <c r="AC125" s="43">
        <v>0</v>
      </c>
      <c r="AD125" s="43">
        <v>0</v>
      </c>
      <c r="AE125" s="40"/>
      <c r="AF125" s="40"/>
      <c r="AG125" s="40"/>
      <c r="AH125" s="43">
        <v>20</v>
      </c>
      <c r="AI125" s="43">
        <v>45</v>
      </c>
      <c r="AJ125" s="43">
        <v>4</v>
      </c>
      <c r="AK125" s="43">
        <v>0</v>
      </c>
      <c r="AL125" s="43">
        <v>40</v>
      </c>
      <c r="AM125" s="43">
        <v>0</v>
      </c>
      <c r="AN125" s="43">
        <v>0</v>
      </c>
      <c r="AO125" s="43">
        <v>0</v>
      </c>
      <c r="AP125" s="40"/>
      <c r="AQ125" s="40"/>
      <c r="AR125" s="40"/>
      <c r="AS125" s="40"/>
      <c r="AT125" s="43">
        <v>45</v>
      </c>
      <c r="AU125" s="43">
        <v>34</v>
      </c>
      <c r="AV125" s="43">
        <v>92</v>
      </c>
      <c r="AW125" s="40"/>
      <c r="AX125" s="43">
        <v>0</v>
      </c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4" t="s">
        <v>126</v>
      </c>
      <c r="BY125" s="42">
        <v>41802</v>
      </c>
      <c r="BZ125" s="43">
        <v>449</v>
      </c>
      <c r="CA125" s="43">
        <v>21713</v>
      </c>
      <c r="CB125" s="42">
        <v>41822</v>
      </c>
      <c r="CC125" s="43">
        <v>1522</v>
      </c>
      <c r="CD125" s="43">
        <v>39530</v>
      </c>
      <c r="CE125" s="45"/>
    </row>
    <row r="126" spans="1:83" ht="16.5" thickBot="1" x14ac:dyDescent="0.3">
      <c r="A126" s="42">
        <v>41803</v>
      </c>
      <c r="B126" s="43">
        <v>0</v>
      </c>
      <c r="C126" s="40"/>
      <c r="D126" s="40"/>
      <c r="E126" s="40"/>
      <c r="F126" s="40"/>
      <c r="G126" s="43">
        <v>0</v>
      </c>
      <c r="H126" s="43">
        <v>0</v>
      </c>
      <c r="I126" s="43">
        <v>0</v>
      </c>
      <c r="J126" s="43">
        <v>0</v>
      </c>
      <c r="K126" s="40"/>
      <c r="L126" s="40"/>
      <c r="M126" s="40"/>
      <c r="N126" s="40"/>
      <c r="O126" s="40"/>
      <c r="P126" s="40"/>
      <c r="Q126" s="43">
        <v>0</v>
      </c>
      <c r="R126" s="43">
        <v>0</v>
      </c>
      <c r="S126" s="40"/>
      <c r="T126" s="40"/>
      <c r="U126" s="40"/>
      <c r="V126" s="40"/>
      <c r="W126" s="40"/>
      <c r="X126" s="40"/>
      <c r="Y126" s="43">
        <v>0</v>
      </c>
      <c r="Z126" s="43">
        <v>0</v>
      </c>
      <c r="AA126" s="43">
        <v>20</v>
      </c>
      <c r="AB126" s="43">
        <v>116</v>
      </c>
      <c r="AC126" s="43">
        <v>0</v>
      </c>
      <c r="AD126" s="43">
        <v>0</v>
      </c>
      <c r="AE126" s="40"/>
      <c r="AF126" s="40"/>
      <c r="AG126" s="40"/>
      <c r="AH126" s="43">
        <v>6</v>
      </c>
      <c r="AI126" s="43">
        <v>76</v>
      </c>
      <c r="AJ126" s="43">
        <v>17</v>
      </c>
      <c r="AK126" s="43">
        <v>0</v>
      </c>
      <c r="AL126" s="43">
        <v>29</v>
      </c>
      <c r="AM126" s="43">
        <v>0</v>
      </c>
      <c r="AN126" s="43">
        <v>0</v>
      </c>
      <c r="AO126" s="43">
        <v>0</v>
      </c>
      <c r="AP126" s="40"/>
      <c r="AQ126" s="40"/>
      <c r="AR126" s="40"/>
      <c r="AS126" s="40"/>
      <c r="AT126" s="43">
        <v>36</v>
      </c>
      <c r="AU126" s="43">
        <v>0</v>
      </c>
      <c r="AV126" s="43">
        <v>7</v>
      </c>
      <c r="AW126" s="40"/>
      <c r="AX126" s="43">
        <v>0</v>
      </c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4" t="s">
        <v>126</v>
      </c>
      <c r="BY126" s="42">
        <v>41803</v>
      </c>
      <c r="BZ126" s="43">
        <v>307</v>
      </c>
      <c r="CA126" s="43">
        <v>22020</v>
      </c>
      <c r="CB126" s="42">
        <v>41823</v>
      </c>
      <c r="CC126" s="43">
        <v>1092</v>
      </c>
      <c r="CD126" s="43">
        <v>40622</v>
      </c>
      <c r="CE126" s="45"/>
    </row>
    <row r="127" spans="1:83" ht="16.5" thickBot="1" x14ac:dyDescent="0.3">
      <c r="A127" s="42">
        <v>41804</v>
      </c>
      <c r="B127" s="43">
        <v>0</v>
      </c>
      <c r="C127" s="43">
        <v>13</v>
      </c>
      <c r="D127" s="43">
        <v>20</v>
      </c>
      <c r="E127" s="43">
        <v>0</v>
      </c>
      <c r="F127" s="43">
        <v>0</v>
      </c>
      <c r="G127" s="40"/>
      <c r="H127" s="43">
        <v>0</v>
      </c>
      <c r="I127" s="40"/>
      <c r="J127" s="43">
        <v>0</v>
      </c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3">
        <v>0</v>
      </c>
      <c r="Z127" s="43">
        <v>31</v>
      </c>
      <c r="AA127" s="43">
        <v>0</v>
      </c>
      <c r="AB127" s="43">
        <v>22</v>
      </c>
      <c r="AC127" s="43">
        <v>0</v>
      </c>
      <c r="AD127" s="43">
        <v>0</v>
      </c>
      <c r="AE127" s="40"/>
      <c r="AF127" s="40"/>
      <c r="AG127" s="40"/>
      <c r="AH127" s="43">
        <v>0</v>
      </c>
      <c r="AI127" s="43">
        <v>38</v>
      </c>
      <c r="AJ127" s="43">
        <v>2</v>
      </c>
      <c r="AK127" s="43">
        <v>0</v>
      </c>
      <c r="AL127" s="43">
        <v>115</v>
      </c>
      <c r="AM127" s="43">
        <v>7</v>
      </c>
      <c r="AN127" s="43">
        <v>0</v>
      </c>
      <c r="AO127" s="43">
        <v>0</v>
      </c>
      <c r="AP127" s="43">
        <v>20</v>
      </c>
      <c r="AQ127" s="40"/>
      <c r="AR127" s="40"/>
      <c r="AS127" s="43">
        <v>0</v>
      </c>
      <c r="AT127" s="43">
        <v>13</v>
      </c>
      <c r="AU127" s="43">
        <v>0</v>
      </c>
      <c r="AV127" s="43">
        <v>0</v>
      </c>
      <c r="AW127" s="43">
        <v>133</v>
      </c>
      <c r="AX127" s="43">
        <v>0</v>
      </c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4" t="s">
        <v>126</v>
      </c>
      <c r="BY127" s="42">
        <v>41804</v>
      </c>
      <c r="BZ127" s="43">
        <v>414</v>
      </c>
      <c r="CA127" s="43">
        <v>22434</v>
      </c>
      <c r="CB127" s="42">
        <v>41824</v>
      </c>
      <c r="CC127" s="43">
        <v>2647</v>
      </c>
      <c r="CD127" s="43">
        <v>43269</v>
      </c>
      <c r="CE127" s="45"/>
    </row>
    <row r="128" spans="1:83" ht="16.5" thickBot="1" x14ac:dyDescent="0.3">
      <c r="A128" s="42">
        <v>41805</v>
      </c>
      <c r="B128" s="43">
        <v>0</v>
      </c>
      <c r="C128" s="40"/>
      <c r="D128" s="40"/>
      <c r="E128" s="40"/>
      <c r="F128" s="40"/>
      <c r="G128" s="43">
        <v>19</v>
      </c>
      <c r="H128" s="43">
        <v>0</v>
      </c>
      <c r="I128" s="40"/>
      <c r="J128" s="43">
        <v>0</v>
      </c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3">
        <v>0</v>
      </c>
      <c r="Z128" s="43">
        <v>0</v>
      </c>
      <c r="AA128" s="43">
        <v>52</v>
      </c>
      <c r="AB128" s="43">
        <v>19</v>
      </c>
      <c r="AC128" s="43">
        <v>0</v>
      </c>
      <c r="AD128" s="43">
        <v>0</v>
      </c>
      <c r="AE128" s="40"/>
      <c r="AF128" s="40"/>
      <c r="AG128" s="40"/>
      <c r="AH128" s="43">
        <v>0</v>
      </c>
      <c r="AI128" s="43">
        <v>25</v>
      </c>
      <c r="AJ128" s="43">
        <v>0</v>
      </c>
      <c r="AK128" s="43">
        <v>0</v>
      </c>
      <c r="AL128" s="43">
        <v>19</v>
      </c>
      <c r="AM128" s="43">
        <v>0</v>
      </c>
      <c r="AN128" s="43">
        <v>0</v>
      </c>
      <c r="AO128" s="43">
        <v>0</v>
      </c>
      <c r="AP128" s="43">
        <v>58</v>
      </c>
      <c r="AQ128" s="40"/>
      <c r="AR128" s="40"/>
      <c r="AS128" s="43">
        <v>20</v>
      </c>
      <c r="AT128" s="43">
        <v>0</v>
      </c>
      <c r="AU128" s="43">
        <v>0</v>
      </c>
      <c r="AV128" s="43">
        <v>0</v>
      </c>
      <c r="AW128" s="40"/>
      <c r="AX128" s="43">
        <v>0</v>
      </c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4" t="s">
        <v>126</v>
      </c>
      <c r="BY128" s="42">
        <v>41805</v>
      </c>
      <c r="BZ128" s="43">
        <v>212</v>
      </c>
      <c r="CA128" s="43">
        <v>22646</v>
      </c>
      <c r="CB128" s="42">
        <v>41825</v>
      </c>
      <c r="CC128" s="43">
        <v>1718</v>
      </c>
      <c r="CD128" s="43">
        <v>44987</v>
      </c>
      <c r="CE128" s="45"/>
    </row>
    <row r="129" spans="1:83" ht="16.5" thickBot="1" x14ac:dyDescent="0.3">
      <c r="A129" s="42">
        <v>41806</v>
      </c>
      <c r="B129" s="43">
        <v>0</v>
      </c>
      <c r="C129" s="43">
        <v>99</v>
      </c>
      <c r="D129" s="43">
        <v>131</v>
      </c>
      <c r="E129" s="43">
        <v>0</v>
      </c>
      <c r="F129" s="43">
        <v>0</v>
      </c>
      <c r="G129" s="40"/>
      <c r="H129" s="43">
        <v>0</v>
      </c>
      <c r="I129" s="40"/>
      <c r="J129" s="43">
        <v>0</v>
      </c>
      <c r="K129" s="40"/>
      <c r="L129" s="40"/>
      <c r="M129" s="43">
        <v>0</v>
      </c>
      <c r="N129" s="43">
        <v>0</v>
      </c>
      <c r="O129" s="40"/>
      <c r="P129" s="40"/>
      <c r="Q129" s="43">
        <v>0</v>
      </c>
      <c r="R129" s="43">
        <v>0</v>
      </c>
      <c r="S129" s="40"/>
      <c r="T129" s="40"/>
      <c r="U129" s="40"/>
      <c r="V129" s="40"/>
      <c r="W129" s="40"/>
      <c r="X129" s="40"/>
      <c r="Y129" s="43">
        <v>0</v>
      </c>
      <c r="Z129" s="43">
        <v>0</v>
      </c>
      <c r="AA129" s="43">
        <v>35</v>
      </c>
      <c r="AB129" s="43">
        <v>60</v>
      </c>
      <c r="AC129" s="43">
        <v>0</v>
      </c>
      <c r="AD129" s="43">
        <v>0</v>
      </c>
      <c r="AE129" s="40"/>
      <c r="AF129" s="40"/>
      <c r="AG129" s="40"/>
      <c r="AH129" s="43">
        <v>0</v>
      </c>
      <c r="AI129" s="43">
        <v>16</v>
      </c>
      <c r="AJ129" s="43">
        <v>0</v>
      </c>
      <c r="AK129" s="43">
        <v>0</v>
      </c>
      <c r="AL129" s="43">
        <v>37</v>
      </c>
      <c r="AM129" s="43">
        <v>0</v>
      </c>
      <c r="AN129" s="43">
        <v>0</v>
      </c>
      <c r="AO129" s="43">
        <v>0</v>
      </c>
      <c r="AP129" s="43">
        <v>0</v>
      </c>
      <c r="AQ129" s="40"/>
      <c r="AR129" s="40"/>
      <c r="AS129" s="43">
        <v>35</v>
      </c>
      <c r="AT129" s="43">
        <v>0</v>
      </c>
      <c r="AU129" s="43">
        <v>0</v>
      </c>
      <c r="AV129" s="43">
        <v>0</v>
      </c>
      <c r="AW129" s="43">
        <v>158</v>
      </c>
      <c r="AX129" s="43">
        <v>82</v>
      </c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4" t="s">
        <v>126</v>
      </c>
      <c r="BY129" s="42">
        <v>41806</v>
      </c>
      <c r="BZ129" s="43">
        <v>653</v>
      </c>
      <c r="CA129" s="43">
        <v>23299</v>
      </c>
      <c r="CB129" s="42">
        <v>41826</v>
      </c>
      <c r="CC129" s="43">
        <v>435</v>
      </c>
      <c r="CD129" s="43">
        <v>45422</v>
      </c>
      <c r="CE129" s="45"/>
    </row>
    <row r="130" spans="1:83" ht="16.5" thickBot="1" x14ac:dyDescent="0.3">
      <c r="A130" s="42">
        <v>41807</v>
      </c>
      <c r="B130" s="43">
        <v>0</v>
      </c>
      <c r="C130" s="40"/>
      <c r="D130" s="40"/>
      <c r="E130" s="40"/>
      <c r="F130" s="40"/>
      <c r="G130" s="40"/>
      <c r="H130" s="40"/>
      <c r="I130" s="43">
        <v>0</v>
      </c>
      <c r="J130" s="40"/>
      <c r="K130" s="40"/>
      <c r="L130" s="40"/>
      <c r="M130" s="43">
        <v>0</v>
      </c>
      <c r="N130" s="43">
        <v>0</v>
      </c>
      <c r="O130" s="40"/>
      <c r="P130" s="40"/>
      <c r="Q130" s="43">
        <v>0</v>
      </c>
      <c r="R130" s="43">
        <v>0</v>
      </c>
      <c r="S130" s="40"/>
      <c r="T130" s="40"/>
      <c r="U130" s="40"/>
      <c r="V130" s="40"/>
      <c r="W130" s="40"/>
      <c r="X130" s="40"/>
      <c r="Y130" s="43">
        <v>0</v>
      </c>
      <c r="Z130" s="43">
        <v>0</v>
      </c>
      <c r="AA130" s="43">
        <v>10</v>
      </c>
      <c r="AB130" s="43">
        <v>73</v>
      </c>
      <c r="AC130" s="43">
        <v>0</v>
      </c>
      <c r="AD130" s="43">
        <v>0</v>
      </c>
      <c r="AE130" s="40"/>
      <c r="AF130" s="40"/>
      <c r="AG130" s="40"/>
      <c r="AH130" s="43">
        <v>2</v>
      </c>
      <c r="AI130" s="43">
        <v>33</v>
      </c>
      <c r="AJ130" s="43">
        <v>0</v>
      </c>
      <c r="AK130" s="43">
        <v>0</v>
      </c>
      <c r="AL130" s="43">
        <v>40</v>
      </c>
      <c r="AM130" s="43">
        <v>0</v>
      </c>
      <c r="AN130" s="43">
        <v>0</v>
      </c>
      <c r="AO130" s="43">
        <v>0</v>
      </c>
      <c r="AP130" s="43">
        <v>0</v>
      </c>
      <c r="AQ130" s="40"/>
      <c r="AR130" s="40"/>
      <c r="AS130" s="43">
        <v>0</v>
      </c>
      <c r="AT130" s="43">
        <v>0</v>
      </c>
      <c r="AU130" s="43">
        <v>0</v>
      </c>
      <c r="AV130" s="43">
        <v>0</v>
      </c>
      <c r="AW130" s="40"/>
      <c r="AX130" s="43">
        <v>104</v>
      </c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4" t="s">
        <v>126</v>
      </c>
      <c r="BY130" s="42">
        <v>41807</v>
      </c>
      <c r="BZ130" s="43">
        <v>262</v>
      </c>
      <c r="CA130" s="43">
        <v>23561</v>
      </c>
      <c r="CB130" s="42">
        <v>41827</v>
      </c>
      <c r="CC130" s="43">
        <v>2222</v>
      </c>
      <c r="CD130" s="43">
        <v>47644</v>
      </c>
      <c r="CE130" s="45"/>
    </row>
    <row r="131" spans="1:83" ht="16.5" thickBot="1" x14ac:dyDescent="0.3">
      <c r="A131" s="42">
        <v>41808</v>
      </c>
      <c r="B131" s="43">
        <v>102</v>
      </c>
      <c r="C131" s="43">
        <v>0</v>
      </c>
      <c r="D131" s="43">
        <v>1</v>
      </c>
      <c r="E131" s="43">
        <v>0</v>
      </c>
      <c r="F131" s="43">
        <v>0</v>
      </c>
      <c r="G131" s="40"/>
      <c r="H131" s="43">
        <v>0</v>
      </c>
      <c r="I131" s="43">
        <v>0</v>
      </c>
      <c r="J131" s="40"/>
      <c r="K131" s="40"/>
      <c r="L131" s="40"/>
      <c r="M131" s="43">
        <v>0</v>
      </c>
      <c r="N131" s="43">
        <v>0</v>
      </c>
      <c r="O131" s="40"/>
      <c r="P131" s="40"/>
      <c r="Q131" s="43">
        <v>0</v>
      </c>
      <c r="R131" s="43">
        <v>0</v>
      </c>
      <c r="S131" s="40"/>
      <c r="T131" s="40"/>
      <c r="U131" s="40"/>
      <c r="V131" s="40"/>
      <c r="W131" s="40"/>
      <c r="X131" s="40"/>
      <c r="Y131" s="43">
        <v>0</v>
      </c>
      <c r="Z131" s="43">
        <v>0</v>
      </c>
      <c r="AA131" s="40"/>
      <c r="AB131" s="43">
        <v>0</v>
      </c>
      <c r="AC131" s="40"/>
      <c r="AD131" s="43">
        <v>0</v>
      </c>
      <c r="AE131" s="40"/>
      <c r="AF131" s="40"/>
      <c r="AG131" s="40"/>
      <c r="AH131" s="43">
        <v>0</v>
      </c>
      <c r="AI131" s="43">
        <v>39</v>
      </c>
      <c r="AJ131" s="43">
        <v>0</v>
      </c>
      <c r="AK131" s="43">
        <v>0</v>
      </c>
      <c r="AL131" s="43">
        <v>32</v>
      </c>
      <c r="AM131" s="43">
        <v>0</v>
      </c>
      <c r="AN131" s="43">
        <v>0</v>
      </c>
      <c r="AO131" s="43">
        <v>0</v>
      </c>
      <c r="AP131" s="43">
        <v>20</v>
      </c>
      <c r="AQ131" s="40"/>
      <c r="AR131" s="40"/>
      <c r="AS131" s="43">
        <v>0</v>
      </c>
      <c r="AT131" s="43">
        <v>0</v>
      </c>
      <c r="AU131" s="43">
        <v>0</v>
      </c>
      <c r="AV131" s="43">
        <v>19</v>
      </c>
      <c r="AW131" s="43">
        <v>105</v>
      </c>
      <c r="AX131" s="43">
        <v>342</v>
      </c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4" t="s">
        <v>126</v>
      </c>
      <c r="BY131" s="42">
        <v>41808</v>
      </c>
      <c r="BZ131" s="43">
        <v>660</v>
      </c>
      <c r="CA131" s="43">
        <v>24221</v>
      </c>
      <c r="CB131" s="42">
        <v>41828</v>
      </c>
      <c r="CC131" s="43">
        <v>1734</v>
      </c>
      <c r="CD131" s="43">
        <v>49378</v>
      </c>
      <c r="CE131" s="45"/>
    </row>
    <row r="132" spans="1:83" ht="16.5" thickBot="1" x14ac:dyDescent="0.3">
      <c r="A132" s="42">
        <v>41809</v>
      </c>
      <c r="B132" s="43">
        <v>0</v>
      </c>
      <c r="C132" s="43">
        <v>0</v>
      </c>
      <c r="D132" s="43">
        <v>118</v>
      </c>
      <c r="E132" s="43">
        <v>0</v>
      </c>
      <c r="F132" s="43">
        <v>0</v>
      </c>
      <c r="G132" s="43">
        <v>0</v>
      </c>
      <c r="H132" s="43">
        <v>0</v>
      </c>
      <c r="I132" s="43">
        <v>17</v>
      </c>
      <c r="J132" s="40"/>
      <c r="K132" s="40"/>
      <c r="L132" s="40"/>
      <c r="M132" s="43">
        <v>0</v>
      </c>
      <c r="N132" s="43">
        <v>0</v>
      </c>
      <c r="O132" s="40"/>
      <c r="P132" s="40"/>
      <c r="Q132" s="43">
        <v>0</v>
      </c>
      <c r="R132" s="43">
        <v>0</v>
      </c>
      <c r="S132" s="40"/>
      <c r="T132" s="40"/>
      <c r="U132" s="40"/>
      <c r="V132" s="43">
        <v>0</v>
      </c>
      <c r="W132" s="43">
        <v>0</v>
      </c>
      <c r="X132" s="40"/>
      <c r="Y132" s="43">
        <v>0</v>
      </c>
      <c r="Z132" s="43">
        <v>0</v>
      </c>
      <c r="AA132" s="43">
        <v>20</v>
      </c>
      <c r="AB132" s="43">
        <v>0</v>
      </c>
      <c r="AC132" s="43">
        <v>0</v>
      </c>
      <c r="AD132" s="43">
        <v>0</v>
      </c>
      <c r="AE132" s="40"/>
      <c r="AF132" s="40"/>
      <c r="AG132" s="40"/>
      <c r="AH132" s="43">
        <v>0</v>
      </c>
      <c r="AI132" s="43">
        <v>64</v>
      </c>
      <c r="AJ132" s="43">
        <v>4</v>
      </c>
      <c r="AK132" s="43">
        <v>0</v>
      </c>
      <c r="AL132" s="43">
        <v>55</v>
      </c>
      <c r="AM132" s="43">
        <v>0</v>
      </c>
      <c r="AN132" s="43">
        <v>0</v>
      </c>
      <c r="AO132" s="43">
        <v>0</v>
      </c>
      <c r="AP132" s="43">
        <v>20</v>
      </c>
      <c r="AQ132" s="40"/>
      <c r="AR132" s="40"/>
      <c r="AS132" s="43">
        <v>6</v>
      </c>
      <c r="AT132" s="43">
        <v>0</v>
      </c>
      <c r="AU132" s="43">
        <v>0</v>
      </c>
      <c r="AV132" s="43">
        <v>0</v>
      </c>
      <c r="AW132" s="43">
        <v>122</v>
      </c>
      <c r="AX132" s="43">
        <v>158</v>
      </c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4" t="s">
        <v>126</v>
      </c>
      <c r="BY132" s="42">
        <v>41809</v>
      </c>
      <c r="BZ132" s="43">
        <v>584</v>
      </c>
      <c r="CA132" s="43">
        <v>24805</v>
      </c>
      <c r="CB132" s="42">
        <v>41829</v>
      </c>
      <c r="CC132" s="43">
        <v>1141</v>
      </c>
      <c r="CD132" s="43">
        <v>50519</v>
      </c>
      <c r="CE132" s="45"/>
    </row>
    <row r="133" spans="1:83" ht="16.5" thickBot="1" x14ac:dyDescent="0.3">
      <c r="A133" s="42">
        <v>41810</v>
      </c>
      <c r="B133" s="43">
        <v>0</v>
      </c>
      <c r="C133" s="43">
        <v>4</v>
      </c>
      <c r="D133" s="43">
        <v>52</v>
      </c>
      <c r="E133" s="43">
        <v>0</v>
      </c>
      <c r="F133" s="43">
        <v>0</v>
      </c>
      <c r="G133" s="43">
        <v>167</v>
      </c>
      <c r="H133" s="43">
        <v>0</v>
      </c>
      <c r="I133" s="43">
        <v>21</v>
      </c>
      <c r="J133" s="43">
        <v>0</v>
      </c>
      <c r="K133" s="40"/>
      <c r="L133" s="40"/>
      <c r="M133" s="43">
        <v>0</v>
      </c>
      <c r="N133" s="43">
        <v>0</v>
      </c>
      <c r="O133" s="40"/>
      <c r="P133" s="40"/>
      <c r="Q133" s="43">
        <v>0</v>
      </c>
      <c r="R133" s="43">
        <v>0</v>
      </c>
      <c r="S133" s="40"/>
      <c r="T133" s="40"/>
      <c r="U133" s="40"/>
      <c r="V133" s="40"/>
      <c r="W133" s="40"/>
      <c r="X133" s="40"/>
      <c r="Y133" s="43">
        <v>0</v>
      </c>
      <c r="Z133" s="43">
        <v>0</v>
      </c>
      <c r="AA133" s="43">
        <v>70</v>
      </c>
      <c r="AB133" s="43">
        <v>0</v>
      </c>
      <c r="AC133" s="43">
        <v>0</v>
      </c>
      <c r="AD133" s="43">
        <v>0</v>
      </c>
      <c r="AE133" s="40"/>
      <c r="AF133" s="40"/>
      <c r="AG133" s="40"/>
      <c r="AH133" s="43">
        <v>9</v>
      </c>
      <c r="AI133" s="43">
        <v>29</v>
      </c>
      <c r="AJ133" s="43">
        <v>2</v>
      </c>
      <c r="AK133" s="43">
        <v>0</v>
      </c>
      <c r="AL133" s="43">
        <v>40</v>
      </c>
      <c r="AM133" s="43">
        <v>0</v>
      </c>
      <c r="AN133" s="43">
        <v>0</v>
      </c>
      <c r="AO133" s="43">
        <v>0</v>
      </c>
      <c r="AP133" s="43">
        <v>23</v>
      </c>
      <c r="AQ133" s="40"/>
      <c r="AR133" s="40"/>
      <c r="AS133" s="43">
        <v>0</v>
      </c>
      <c r="AT133" s="43">
        <v>0</v>
      </c>
      <c r="AU133" s="43">
        <v>0</v>
      </c>
      <c r="AV133" s="43">
        <v>0</v>
      </c>
      <c r="AW133" s="43">
        <v>110</v>
      </c>
      <c r="AX133" s="43">
        <v>0</v>
      </c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4" t="s">
        <v>126</v>
      </c>
      <c r="BY133" s="42">
        <v>41810</v>
      </c>
      <c r="BZ133" s="43">
        <v>527</v>
      </c>
      <c r="CA133" s="43">
        <v>25332</v>
      </c>
      <c r="CB133" s="42">
        <v>41830</v>
      </c>
      <c r="CC133" s="43">
        <v>2340</v>
      </c>
      <c r="CD133" s="43">
        <v>52859</v>
      </c>
      <c r="CE133" s="45"/>
    </row>
    <row r="134" spans="1:83" ht="16.5" thickBot="1" x14ac:dyDescent="0.3">
      <c r="A134" s="42">
        <v>41811</v>
      </c>
      <c r="B134" s="43">
        <v>58</v>
      </c>
      <c r="C134" s="43">
        <v>173</v>
      </c>
      <c r="D134" s="43">
        <v>0</v>
      </c>
      <c r="E134" s="43">
        <v>0</v>
      </c>
      <c r="F134" s="43">
        <v>0</v>
      </c>
      <c r="G134" s="43">
        <v>100</v>
      </c>
      <c r="H134" s="43">
        <v>0</v>
      </c>
      <c r="I134" s="43">
        <v>117</v>
      </c>
      <c r="J134" s="43">
        <v>0</v>
      </c>
      <c r="K134" s="40"/>
      <c r="L134" s="40"/>
      <c r="M134" s="43">
        <v>0</v>
      </c>
      <c r="N134" s="43">
        <v>0</v>
      </c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3">
        <v>0</v>
      </c>
      <c r="Z134" s="43">
        <v>0</v>
      </c>
      <c r="AA134" s="43">
        <v>50</v>
      </c>
      <c r="AB134" s="43">
        <v>0</v>
      </c>
      <c r="AC134" s="43">
        <v>0</v>
      </c>
      <c r="AD134" s="43">
        <v>0</v>
      </c>
      <c r="AE134" s="40"/>
      <c r="AF134" s="40"/>
      <c r="AG134" s="40"/>
      <c r="AH134" s="43">
        <v>0</v>
      </c>
      <c r="AI134" s="43">
        <v>33</v>
      </c>
      <c r="AJ134" s="43">
        <v>0</v>
      </c>
      <c r="AK134" s="43">
        <v>0</v>
      </c>
      <c r="AL134" s="43">
        <v>47</v>
      </c>
      <c r="AM134" s="43">
        <v>29</v>
      </c>
      <c r="AN134" s="43">
        <v>0</v>
      </c>
      <c r="AO134" s="43">
        <v>0</v>
      </c>
      <c r="AP134" s="43">
        <v>7</v>
      </c>
      <c r="AQ134" s="40"/>
      <c r="AR134" s="40"/>
      <c r="AS134" s="43">
        <v>0</v>
      </c>
      <c r="AT134" s="43">
        <v>0</v>
      </c>
      <c r="AU134" s="43">
        <v>0</v>
      </c>
      <c r="AV134" s="43">
        <v>0</v>
      </c>
      <c r="AW134" s="43">
        <v>110</v>
      </c>
      <c r="AX134" s="43">
        <v>93</v>
      </c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4" t="s">
        <v>126</v>
      </c>
      <c r="BY134" s="42">
        <v>41811</v>
      </c>
      <c r="BZ134" s="43">
        <v>817</v>
      </c>
      <c r="CA134" s="43">
        <v>26149</v>
      </c>
      <c r="CB134" s="42">
        <v>41831</v>
      </c>
      <c r="CC134" s="43">
        <v>2100</v>
      </c>
      <c r="CD134" s="43">
        <v>54959</v>
      </c>
      <c r="CE134" s="45"/>
    </row>
    <row r="135" spans="1:83" ht="16.5" thickBot="1" x14ac:dyDescent="0.3">
      <c r="A135" s="42">
        <v>41812</v>
      </c>
      <c r="B135" s="43">
        <v>0</v>
      </c>
      <c r="C135" s="40"/>
      <c r="D135" s="40"/>
      <c r="E135" s="40"/>
      <c r="F135" s="40"/>
      <c r="G135" s="40"/>
      <c r="H135" s="43">
        <v>0</v>
      </c>
      <c r="I135" s="40"/>
      <c r="J135" s="43">
        <v>0</v>
      </c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3">
        <v>0</v>
      </c>
      <c r="Z135" s="43">
        <v>0</v>
      </c>
      <c r="AA135" s="43">
        <v>33</v>
      </c>
      <c r="AB135" s="43">
        <v>53</v>
      </c>
      <c r="AC135" s="43">
        <v>0</v>
      </c>
      <c r="AD135" s="43">
        <v>0</v>
      </c>
      <c r="AE135" s="40"/>
      <c r="AF135" s="40"/>
      <c r="AG135" s="40"/>
      <c r="AH135" s="43">
        <v>24</v>
      </c>
      <c r="AI135" s="43">
        <v>23</v>
      </c>
      <c r="AJ135" s="43">
        <v>0</v>
      </c>
      <c r="AK135" s="43">
        <v>0</v>
      </c>
      <c r="AL135" s="43">
        <v>30</v>
      </c>
      <c r="AM135" s="43">
        <v>0</v>
      </c>
      <c r="AN135" s="43">
        <v>0</v>
      </c>
      <c r="AO135" s="43">
        <v>0</v>
      </c>
      <c r="AP135" s="43">
        <v>55</v>
      </c>
      <c r="AQ135" s="40"/>
      <c r="AR135" s="40"/>
      <c r="AS135" s="40"/>
      <c r="AT135" s="43">
        <v>0</v>
      </c>
      <c r="AU135" s="43">
        <v>0</v>
      </c>
      <c r="AV135" s="43">
        <v>0</v>
      </c>
      <c r="AW135" s="40"/>
      <c r="AX135" s="43">
        <v>3</v>
      </c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4" t="s">
        <v>126</v>
      </c>
      <c r="BY135" s="42">
        <v>41812</v>
      </c>
      <c r="BZ135" s="43">
        <v>221</v>
      </c>
      <c r="CA135" s="43">
        <v>26370</v>
      </c>
      <c r="CB135" s="42">
        <v>41832</v>
      </c>
      <c r="CC135" s="43">
        <v>1087</v>
      </c>
      <c r="CD135" s="43">
        <v>56046</v>
      </c>
      <c r="CE135" s="45"/>
    </row>
    <row r="136" spans="1:83" ht="16.5" thickBot="1" x14ac:dyDescent="0.3">
      <c r="A136" s="42">
        <v>41813</v>
      </c>
      <c r="B136" s="43">
        <v>98</v>
      </c>
      <c r="C136" s="43">
        <v>0</v>
      </c>
      <c r="D136" s="43">
        <v>0</v>
      </c>
      <c r="E136" s="43">
        <v>0</v>
      </c>
      <c r="F136" s="43">
        <v>0</v>
      </c>
      <c r="G136" s="43">
        <v>76</v>
      </c>
      <c r="H136" s="43">
        <v>0</v>
      </c>
      <c r="I136" s="43">
        <v>201</v>
      </c>
      <c r="J136" s="43">
        <v>0</v>
      </c>
      <c r="K136" s="40"/>
      <c r="L136" s="40"/>
      <c r="M136" s="43">
        <v>0</v>
      </c>
      <c r="N136" s="43">
        <v>0</v>
      </c>
      <c r="O136" s="40"/>
      <c r="P136" s="40"/>
      <c r="Q136" s="43">
        <v>0</v>
      </c>
      <c r="R136" s="43">
        <v>0</v>
      </c>
      <c r="S136" s="40"/>
      <c r="T136" s="40"/>
      <c r="U136" s="40"/>
      <c r="V136" s="40"/>
      <c r="W136" s="40"/>
      <c r="X136" s="40"/>
      <c r="Y136" s="43">
        <v>0</v>
      </c>
      <c r="Z136" s="43">
        <v>0</v>
      </c>
      <c r="AA136" s="43">
        <v>12</v>
      </c>
      <c r="AB136" s="43">
        <v>193</v>
      </c>
      <c r="AC136" s="43">
        <v>0</v>
      </c>
      <c r="AD136" s="43">
        <v>0</v>
      </c>
      <c r="AE136" s="40"/>
      <c r="AF136" s="40"/>
      <c r="AG136" s="40"/>
      <c r="AH136" s="43">
        <v>46</v>
      </c>
      <c r="AI136" s="43">
        <v>72</v>
      </c>
      <c r="AJ136" s="43">
        <v>0</v>
      </c>
      <c r="AK136" s="43">
        <v>0</v>
      </c>
      <c r="AL136" s="43">
        <v>24</v>
      </c>
      <c r="AM136" s="43">
        <v>0</v>
      </c>
      <c r="AN136" s="43">
        <v>0</v>
      </c>
      <c r="AO136" s="43">
        <v>0</v>
      </c>
      <c r="AP136" s="43">
        <v>51</v>
      </c>
      <c r="AQ136" s="40"/>
      <c r="AR136" s="40"/>
      <c r="AS136" s="40"/>
      <c r="AT136" s="43">
        <v>0</v>
      </c>
      <c r="AU136" s="43">
        <v>0</v>
      </c>
      <c r="AV136" s="43">
        <v>0</v>
      </c>
      <c r="AW136" s="43">
        <v>35</v>
      </c>
      <c r="AX136" s="43">
        <v>5</v>
      </c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4" t="s">
        <v>126</v>
      </c>
      <c r="BY136" s="42">
        <v>41813</v>
      </c>
      <c r="BZ136" s="43">
        <v>813</v>
      </c>
      <c r="CA136" s="43">
        <v>27183</v>
      </c>
      <c r="CB136" s="42">
        <v>41833</v>
      </c>
      <c r="CC136" s="43">
        <v>259</v>
      </c>
      <c r="CD136" s="43">
        <v>56305</v>
      </c>
      <c r="CE136" s="45"/>
    </row>
    <row r="137" spans="1:83" ht="16.5" thickBot="1" x14ac:dyDescent="0.3">
      <c r="A137" s="42">
        <v>41814</v>
      </c>
      <c r="B137" s="43">
        <v>140</v>
      </c>
      <c r="C137" s="43">
        <v>151</v>
      </c>
      <c r="D137" s="43">
        <v>30</v>
      </c>
      <c r="E137" s="43">
        <v>0</v>
      </c>
      <c r="F137" s="43">
        <v>0</v>
      </c>
      <c r="G137" s="43">
        <v>151</v>
      </c>
      <c r="H137" s="43">
        <v>19</v>
      </c>
      <c r="I137" s="43">
        <v>135</v>
      </c>
      <c r="J137" s="43">
        <v>0</v>
      </c>
      <c r="K137" s="40"/>
      <c r="L137" s="40"/>
      <c r="M137" s="43">
        <v>0</v>
      </c>
      <c r="N137" s="43">
        <v>0</v>
      </c>
      <c r="O137" s="40"/>
      <c r="P137" s="40"/>
      <c r="Q137" s="43">
        <v>0</v>
      </c>
      <c r="R137" s="43">
        <v>0</v>
      </c>
      <c r="S137" s="40"/>
      <c r="T137" s="40"/>
      <c r="U137" s="40"/>
      <c r="V137" s="40"/>
      <c r="W137" s="40"/>
      <c r="X137" s="40"/>
      <c r="Y137" s="43">
        <v>0</v>
      </c>
      <c r="Z137" s="43">
        <v>0</v>
      </c>
      <c r="AA137" s="43">
        <v>30</v>
      </c>
      <c r="AB137" s="43">
        <v>247</v>
      </c>
      <c r="AC137" s="43">
        <v>0</v>
      </c>
      <c r="AD137" s="43">
        <v>0</v>
      </c>
      <c r="AE137" s="40"/>
      <c r="AF137" s="40"/>
      <c r="AG137" s="40"/>
      <c r="AH137" s="43">
        <v>58</v>
      </c>
      <c r="AI137" s="43">
        <v>101</v>
      </c>
      <c r="AJ137" s="43">
        <v>0</v>
      </c>
      <c r="AK137" s="43">
        <v>0</v>
      </c>
      <c r="AL137" s="43">
        <v>50</v>
      </c>
      <c r="AM137" s="43">
        <v>0</v>
      </c>
      <c r="AN137" s="43">
        <v>0</v>
      </c>
      <c r="AO137" s="43">
        <v>0</v>
      </c>
      <c r="AP137" s="43">
        <v>54</v>
      </c>
      <c r="AQ137" s="40"/>
      <c r="AR137" s="40"/>
      <c r="AS137" s="40"/>
      <c r="AT137" s="43">
        <v>0</v>
      </c>
      <c r="AU137" s="43">
        <v>0</v>
      </c>
      <c r="AV137" s="43">
        <v>0</v>
      </c>
      <c r="AW137" s="43">
        <v>9</v>
      </c>
      <c r="AX137" s="43">
        <v>1</v>
      </c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4" t="s">
        <v>126</v>
      </c>
      <c r="BY137" s="42">
        <v>41814</v>
      </c>
      <c r="BZ137" s="43">
        <v>1176</v>
      </c>
      <c r="CA137" s="43">
        <v>28359</v>
      </c>
      <c r="CB137" s="42">
        <v>41834</v>
      </c>
      <c r="CC137" s="43">
        <v>2698</v>
      </c>
      <c r="CD137" s="43">
        <v>59003</v>
      </c>
      <c r="CE137" s="45"/>
    </row>
    <row r="138" spans="1:83" ht="16.5" thickBot="1" x14ac:dyDescent="0.3">
      <c r="A138" s="42">
        <v>41815</v>
      </c>
      <c r="B138" s="43">
        <v>298</v>
      </c>
      <c r="C138" s="43">
        <v>26</v>
      </c>
      <c r="D138" s="43">
        <v>18</v>
      </c>
      <c r="E138" s="43">
        <v>0</v>
      </c>
      <c r="F138" s="43">
        <v>0</v>
      </c>
      <c r="G138" s="43">
        <v>122</v>
      </c>
      <c r="H138" s="43">
        <v>20</v>
      </c>
      <c r="I138" s="43">
        <v>157</v>
      </c>
      <c r="J138" s="43">
        <v>0</v>
      </c>
      <c r="K138" s="40"/>
      <c r="L138" s="40"/>
      <c r="M138" s="43">
        <v>0</v>
      </c>
      <c r="N138" s="43">
        <v>0</v>
      </c>
      <c r="O138" s="40"/>
      <c r="P138" s="40"/>
      <c r="Q138" s="43">
        <v>0</v>
      </c>
      <c r="R138" s="43">
        <v>0</v>
      </c>
      <c r="S138" s="40"/>
      <c r="T138" s="40"/>
      <c r="U138" s="40"/>
      <c r="V138" s="40"/>
      <c r="W138" s="40"/>
      <c r="X138" s="40"/>
      <c r="Y138" s="43">
        <v>0</v>
      </c>
      <c r="Z138" s="43">
        <v>0</v>
      </c>
      <c r="AA138" s="43">
        <v>33</v>
      </c>
      <c r="AB138" s="43">
        <v>0</v>
      </c>
      <c r="AC138" s="43">
        <v>0</v>
      </c>
      <c r="AD138" s="43">
        <v>0</v>
      </c>
      <c r="AE138" s="40"/>
      <c r="AF138" s="40"/>
      <c r="AG138" s="40"/>
      <c r="AH138" s="43">
        <v>64</v>
      </c>
      <c r="AI138" s="43">
        <v>97</v>
      </c>
      <c r="AJ138" s="43">
        <v>0</v>
      </c>
      <c r="AK138" s="43">
        <v>0</v>
      </c>
      <c r="AL138" s="43">
        <v>70</v>
      </c>
      <c r="AM138" s="43">
        <v>0</v>
      </c>
      <c r="AN138" s="43">
        <v>0</v>
      </c>
      <c r="AO138" s="43">
        <v>0</v>
      </c>
      <c r="AP138" s="43">
        <v>53</v>
      </c>
      <c r="AQ138" s="40"/>
      <c r="AR138" s="40"/>
      <c r="AS138" s="43">
        <v>62</v>
      </c>
      <c r="AT138" s="43">
        <v>0</v>
      </c>
      <c r="AU138" s="43">
        <v>0</v>
      </c>
      <c r="AV138" s="43">
        <v>0</v>
      </c>
      <c r="AW138" s="43">
        <v>17</v>
      </c>
      <c r="AX138" s="43">
        <v>1</v>
      </c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3">
        <v>0</v>
      </c>
      <c r="BK138" s="43">
        <v>0</v>
      </c>
      <c r="BL138" s="43">
        <v>0</v>
      </c>
      <c r="BM138" s="43">
        <v>0</v>
      </c>
      <c r="BN138" s="43">
        <v>0</v>
      </c>
      <c r="BO138" s="40"/>
      <c r="BP138" s="40"/>
      <c r="BQ138" s="40"/>
      <c r="BR138" s="40"/>
      <c r="BS138" s="40"/>
      <c r="BT138" s="40"/>
      <c r="BU138" s="40"/>
      <c r="BV138" s="40"/>
      <c r="BW138" s="40"/>
      <c r="BX138" s="44" t="s">
        <v>126</v>
      </c>
      <c r="BY138" s="42">
        <v>41815</v>
      </c>
      <c r="BZ138" s="43">
        <v>1038</v>
      </c>
      <c r="CA138" s="43">
        <v>29397</v>
      </c>
      <c r="CB138" s="42">
        <v>41835</v>
      </c>
      <c r="CC138" s="43">
        <v>2408</v>
      </c>
      <c r="CD138" s="43">
        <v>61411</v>
      </c>
      <c r="CE138" s="45"/>
    </row>
    <row r="139" spans="1:83" ht="16.5" thickBot="1" x14ac:dyDescent="0.3">
      <c r="A139" s="42">
        <v>41816</v>
      </c>
      <c r="B139" s="43">
        <v>0</v>
      </c>
      <c r="C139" s="43">
        <v>0</v>
      </c>
      <c r="D139" s="43">
        <v>1</v>
      </c>
      <c r="E139" s="43">
        <v>0</v>
      </c>
      <c r="F139" s="43">
        <v>0</v>
      </c>
      <c r="G139" s="43">
        <v>530</v>
      </c>
      <c r="H139" s="40"/>
      <c r="I139" s="43">
        <v>111</v>
      </c>
      <c r="J139" s="43">
        <v>60</v>
      </c>
      <c r="K139" s="40"/>
      <c r="L139" s="40"/>
      <c r="M139" s="43">
        <v>0</v>
      </c>
      <c r="N139" s="43">
        <v>0</v>
      </c>
      <c r="O139" s="40"/>
      <c r="P139" s="40"/>
      <c r="Q139" s="43">
        <v>0</v>
      </c>
      <c r="R139" s="43">
        <v>0</v>
      </c>
      <c r="S139" s="40"/>
      <c r="T139" s="40"/>
      <c r="U139" s="40"/>
      <c r="V139" s="40"/>
      <c r="W139" s="40"/>
      <c r="X139" s="40"/>
      <c r="Y139" s="43">
        <v>0</v>
      </c>
      <c r="Z139" s="43">
        <v>6</v>
      </c>
      <c r="AA139" s="43">
        <v>49</v>
      </c>
      <c r="AB139" s="43">
        <v>0</v>
      </c>
      <c r="AC139" s="43">
        <v>0</v>
      </c>
      <c r="AD139" s="43">
        <v>0</v>
      </c>
      <c r="AE139" s="40"/>
      <c r="AF139" s="40"/>
      <c r="AG139" s="40"/>
      <c r="AH139" s="43">
        <v>49</v>
      </c>
      <c r="AI139" s="43">
        <v>83</v>
      </c>
      <c r="AJ139" s="43">
        <v>0</v>
      </c>
      <c r="AK139" s="43">
        <v>0</v>
      </c>
      <c r="AL139" s="43">
        <v>15</v>
      </c>
      <c r="AM139" s="43">
        <v>0</v>
      </c>
      <c r="AN139" s="43">
        <v>0</v>
      </c>
      <c r="AO139" s="43">
        <v>0</v>
      </c>
      <c r="AP139" s="43">
        <v>99</v>
      </c>
      <c r="AQ139" s="40"/>
      <c r="AR139" s="40"/>
      <c r="AS139" s="43">
        <v>110</v>
      </c>
      <c r="AT139" s="43">
        <v>0</v>
      </c>
      <c r="AU139" s="43">
        <v>4</v>
      </c>
      <c r="AV139" s="43">
        <v>46</v>
      </c>
      <c r="AW139" s="43">
        <v>16</v>
      </c>
      <c r="AX139" s="43">
        <v>3</v>
      </c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4" t="s">
        <v>126</v>
      </c>
      <c r="BY139" s="42">
        <v>41816</v>
      </c>
      <c r="BZ139" s="43">
        <v>1182</v>
      </c>
      <c r="CA139" s="43">
        <v>30579</v>
      </c>
      <c r="CB139" s="42">
        <v>41836</v>
      </c>
      <c r="CC139" s="43">
        <v>3064</v>
      </c>
      <c r="CD139" s="43">
        <v>64475</v>
      </c>
      <c r="CE139" s="45"/>
    </row>
    <row r="140" spans="1:83" ht="16.5" thickBot="1" x14ac:dyDescent="0.3">
      <c r="A140" s="42">
        <v>41817</v>
      </c>
      <c r="B140" s="43">
        <v>10</v>
      </c>
      <c r="C140" s="43">
        <v>280</v>
      </c>
      <c r="D140" s="43">
        <v>270</v>
      </c>
      <c r="E140" s="43">
        <v>0</v>
      </c>
      <c r="F140" s="43">
        <v>0</v>
      </c>
      <c r="G140" s="43">
        <v>146</v>
      </c>
      <c r="H140" s="43">
        <v>20</v>
      </c>
      <c r="I140" s="43">
        <v>333</v>
      </c>
      <c r="J140" s="43">
        <v>0</v>
      </c>
      <c r="K140" s="40"/>
      <c r="L140" s="40"/>
      <c r="M140" s="43">
        <v>0</v>
      </c>
      <c r="N140" s="43">
        <v>0</v>
      </c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3">
        <v>0</v>
      </c>
      <c r="Z140" s="43">
        <v>0</v>
      </c>
      <c r="AA140" s="43">
        <v>42</v>
      </c>
      <c r="AB140" s="43">
        <v>146</v>
      </c>
      <c r="AC140" s="43">
        <v>0</v>
      </c>
      <c r="AD140" s="43">
        <v>0</v>
      </c>
      <c r="AE140" s="40"/>
      <c r="AF140" s="40"/>
      <c r="AG140" s="40"/>
      <c r="AH140" s="43">
        <v>61</v>
      </c>
      <c r="AI140" s="43">
        <v>0</v>
      </c>
      <c r="AJ140" s="43">
        <v>0</v>
      </c>
      <c r="AK140" s="43">
        <v>0</v>
      </c>
      <c r="AL140" s="43">
        <v>36</v>
      </c>
      <c r="AM140" s="43">
        <v>0</v>
      </c>
      <c r="AN140" s="43">
        <v>0</v>
      </c>
      <c r="AO140" s="43">
        <v>0</v>
      </c>
      <c r="AP140" s="43">
        <v>0</v>
      </c>
      <c r="AQ140" s="40"/>
      <c r="AR140" s="40"/>
      <c r="AS140" s="43">
        <v>105</v>
      </c>
      <c r="AT140" s="43">
        <v>0</v>
      </c>
      <c r="AU140" s="43">
        <v>136</v>
      </c>
      <c r="AV140" s="43">
        <v>0</v>
      </c>
      <c r="AW140" s="43">
        <v>13</v>
      </c>
      <c r="AX140" s="43">
        <v>110</v>
      </c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4" t="s">
        <v>126</v>
      </c>
      <c r="BY140" s="42">
        <v>41817</v>
      </c>
      <c r="BZ140" s="43">
        <v>1708</v>
      </c>
      <c r="CA140" s="43">
        <v>32287</v>
      </c>
      <c r="CB140" s="42">
        <v>41837</v>
      </c>
      <c r="CC140" s="43">
        <v>2657</v>
      </c>
      <c r="CD140" s="43">
        <v>67132</v>
      </c>
      <c r="CE140" s="45"/>
    </row>
    <row r="141" spans="1:83" ht="16.5" thickBot="1" x14ac:dyDescent="0.3">
      <c r="A141" s="42">
        <v>41818</v>
      </c>
      <c r="B141" s="43">
        <v>60</v>
      </c>
      <c r="C141" s="43">
        <v>0</v>
      </c>
      <c r="D141" s="43">
        <v>39</v>
      </c>
      <c r="E141" s="43">
        <v>0</v>
      </c>
      <c r="F141" s="43">
        <v>0</v>
      </c>
      <c r="G141" s="43">
        <v>641</v>
      </c>
      <c r="H141" s="43">
        <v>99</v>
      </c>
      <c r="I141" s="40"/>
      <c r="J141" s="43">
        <v>0</v>
      </c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3">
        <v>0</v>
      </c>
      <c r="Z141" s="43">
        <v>9</v>
      </c>
      <c r="AA141" s="43">
        <v>16</v>
      </c>
      <c r="AB141" s="43">
        <v>80</v>
      </c>
      <c r="AC141" s="43">
        <v>0</v>
      </c>
      <c r="AD141" s="43">
        <v>0</v>
      </c>
      <c r="AE141" s="40"/>
      <c r="AF141" s="40"/>
      <c r="AG141" s="40"/>
      <c r="AH141" s="43">
        <v>50</v>
      </c>
      <c r="AI141" s="43">
        <v>65</v>
      </c>
      <c r="AJ141" s="43">
        <v>0</v>
      </c>
      <c r="AK141" s="43">
        <v>0</v>
      </c>
      <c r="AL141" s="43">
        <v>41</v>
      </c>
      <c r="AM141" s="43">
        <v>4</v>
      </c>
      <c r="AN141" s="43">
        <v>0</v>
      </c>
      <c r="AO141" s="43">
        <v>0</v>
      </c>
      <c r="AP141" s="43">
        <v>180</v>
      </c>
      <c r="AQ141" s="40"/>
      <c r="AR141" s="40"/>
      <c r="AS141" s="43">
        <v>143</v>
      </c>
      <c r="AT141" s="43">
        <v>0</v>
      </c>
      <c r="AU141" s="43">
        <v>226</v>
      </c>
      <c r="AV141" s="43">
        <v>15</v>
      </c>
      <c r="AW141" s="43">
        <v>7</v>
      </c>
      <c r="AX141" s="43">
        <v>260</v>
      </c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4" t="s">
        <v>126</v>
      </c>
      <c r="BY141" s="42">
        <v>41818</v>
      </c>
      <c r="BZ141" s="43">
        <v>1935</v>
      </c>
      <c r="CA141" s="43">
        <v>34222</v>
      </c>
      <c r="CB141" s="42">
        <v>41838</v>
      </c>
      <c r="CC141" s="43">
        <v>2475</v>
      </c>
      <c r="CD141" s="43">
        <v>69607</v>
      </c>
      <c r="CE141" s="45"/>
    </row>
    <row r="142" spans="1:83" ht="16.5" thickBot="1" x14ac:dyDescent="0.3">
      <c r="A142" s="42">
        <v>41819</v>
      </c>
      <c r="B142" s="43">
        <v>0</v>
      </c>
      <c r="C142" s="40"/>
      <c r="D142" s="40"/>
      <c r="E142" s="40"/>
      <c r="F142" s="40"/>
      <c r="G142" s="40"/>
      <c r="H142" s="40"/>
      <c r="I142" s="40"/>
      <c r="J142" s="43">
        <v>0</v>
      </c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3">
        <v>0</v>
      </c>
      <c r="Z142" s="43">
        <v>50</v>
      </c>
      <c r="AA142" s="43">
        <v>0</v>
      </c>
      <c r="AB142" s="43">
        <v>176</v>
      </c>
      <c r="AC142" s="43">
        <v>0</v>
      </c>
      <c r="AD142" s="43">
        <v>0</v>
      </c>
      <c r="AE142" s="40"/>
      <c r="AF142" s="40"/>
      <c r="AG142" s="40"/>
      <c r="AH142" s="43">
        <v>0</v>
      </c>
      <c r="AI142" s="43">
        <v>62</v>
      </c>
      <c r="AJ142" s="43">
        <v>0</v>
      </c>
      <c r="AK142" s="43">
        <v>0</v>
      </c>
      <c r="AL142" s="43">
        <v>6</v>
      </c>
      <c r="AM142" s="43">
        <v>0</v>
      </c>
      <c r="AN142" s="43">
        <v>0</v>
      </c>
      <c r="AO142" s="43">
        <v>0</v>
      </c>
      <c r="AP142" s="43">
        <v>76</v>
      </c>
      <c r="AQ142" s="40"/>
      <c r="AR142" s="40"/>
      <c r="AS142" s="43">
        <v>11</v>
      </c>
      <c r="AT142" s="43">
        <v>0</v>
      </c>
      <c r="AU142" s="43">
        <v>192</v>
      </c>
      <c r="AV142" s="43">
        <v>0</v>
      </c>
      <c r="AW142" s="40"/>
      <c r="AX142" s="43">
        <v>0</v>
      </c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4" t="s">
        <v>126</v>
      </c>
      <c r="BY142" s="42">
        <v>41819</v>
      </c>
      <c r="BZ142" s="43">
        <v>573</v>
      </c>
      <c r="CA142" s="43">
        <v>34795</v>
      </c>
      <c r="CB142" s="42">
        <v>41839</v>
      </c>
      <c r="CC142" s="43">
        <v>1666</v>
      </c>
      <c r="CD142" s="43">
        <v>71273</v>
      </c>
      <c r="CE142" s="45"/>
    </row>
    <row r="143" spans="1:83" ht="16.5" thickBot="1" x14ac:dyDescent="0.3">
      <c r="A143" s="42">
        <v>41820</v>
      </c>
      <c r="B143" s="43">
        <v>0</v>
      </c>
      <c r="C143" s="43">
        <v>0</v>
      </c>
      <c r="D143" s="43">
        <v>183</v>
      </c>
      <c r="E143" s="43">
        <v>0</v>
      </c>
      <c r="F143" s="43">
        <v>0</v>
      </c>
      <c r="G143" s="43">
        <v>846</v>
      </c>
      <c r="H143" s="43">
        <v>112</v>
      </c>
      <c r="I143" s="43">
        <v>118</v>
      </c>
      <c r="J143" s="43">
        <v>0</v>
      </c>
      <c r="K143" s="40"/>
      <c r="L143" s="40"/>
      <c r="M143" s="40"/>
      <c r="N143" s="40"/>
      <c r="O143" s="43">
        <v>0</v>
      </c>
      <c r="P143" s="43">
        <v>0</v>
      </c>
      <c r="Q143" s="43">
        <v>0</v>
      </c>
      <c r="R143" s="43">
        <v>0</v>
      </c>
      <c r="S143" s="40"/>
      <c r="T143" s="40"/>
      <c r="U143" s="40"/>
      <c r="V143" s="40"/>
      <c r="W143" s="40"/>
      <c r="X143" s="40"/>
      <c r="Y143" s="43">
        <v>0</v>
      </c>
      <c r="Z143" s="43">
        <v>28</v>
      </c>
      <c r="AA143" s="43">
        <v>0</v>
      </c>
      <c r="AB143" s="43">
        <v>97</v>
      </c>
      <c r="AC143" s="43">
        <v>0</v>
      </c>
      <c r="AD143" s="43">
        <v>0</v>
      </c>
      <c r="AE143" s="40"/>
      <c r="AF143" s="40"/>
      <c r="AG143" s="40"/>
      <c r="AH143" s="43">
        <v>47</v>
      </c>
      <c r="AI143" s="43">
        <v>2</v>
      </c>
      <c r="AJ143" s="43">
        <v>0</v>
      </c>
      <c r="AK143" s="43">
        <v>0</v>
      </c>
      <c r="AL143" s="43">
        <v>20</v>
      </c>
      <c r="AM143" s="43">
        <v>0</v>
      </c>
      <c r="AN143" s="43">
        <v>0</v>
      </c>
      <c r="AO143" s="43">
        <v>0</v>
      </c>
      <c r="AP143" s="43">
        <v>86</v>
      </c>
      <c r="AQ143" s="40"/>
      <c r="AR143" s="40"/>
      <c r="AS143" s="43">
        <v>101</v>
      </c>
      <c r="AT143" s="43">
        <v>0</v>
      </c>
      <c r="AU143" s="43">
        <v>114</v>
      </c>
      <c r="AV143" s="43">
        <v>0</v>
      </c>
      <c r="AW143" s="43">
        <v>0</v>
      </c>
      <c r="AX143" s="43">
        <v>0</v>
      </c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4" t="s">
        <v>126</v>
      </c>
      <c r="BY143" s="42">
        <v>41820</v>
      </c>
      <c r="BZ143" s="43">
        <v>1754</v>
      </c>
      <c r="CA143" s="43">
        <v>36549</v>
      </c>
      <c r="CB143" s="42">
        <v>41840</v>
      </c>
      <c r="CC143" s="43">
        <v>311</v>
      </c>
      <c r="CD143" s="43">
        <v>71584</v>
      </c>
      <c r="CE143" s="45"/>
    </row>
    <row r="144" spans="1:83" ht="16.5" thickBot="1" x14ac:dyDescent="0.3">
      <c r="A144" s="42">
        <v>41821</v>
      </c>
      <c r="B144" s="43">
        <v>299</v>
      </c>
      <c r="C144" s="43">
        <v>0</v>
      </c>
      <c r="D144" s="43">
        <v>0</v>
      </c>
      <c r="E144" s="43">
        <v>41</v>
      </c>
      <c r="F144" s="43">
        <v>0</v>
      </c>
      <c r="G144" s="43">
        <v>276</v>
      </c>
      <c r="H144" s="43">
        <v>160</v>
      </c>
      <c r="I144" s="43">
        <v>0</v>
      </c>
      <c r="J144" s="43">
        <v>0</v>
      </c>
      <c r="K144" s="40"/>
      <c r="L144" s="40"/>
      <c r="M144" s="40"/>
      <c r="N144" s="40"/>
      <c r="O144" s="43">
        <v>0</v>
      </c>
      <c r="P144" s="43">
        <v>0</v>
      </c>
      <c r="Q144" s="43">
        <v>0</v>
      </c>
      <c r="R144" s="43">
        <v>0</v>
      </c>
      <c r="S144" s="40"/>
      <c r="T144" s="40"/>
      <c r="U144" s="40"/>
      <c r="V144" s="40"/>
      <c r="W144" s="40"/>
      <c r="X144" s="40"/>
      <c r="Y144" s="43">
        <v>0</v>
      </c>
      <c r="Z144" s="43">
        <v>48</v>
      </c>
      <c r="AA144" s="43">
        <v>39</v>
      </c>
      <c r="AB144" s="43">
        <v>0</v>
      </c>
      <c r="AC144" s="43">
        <v>0</v>
      </c>
      <c r="AD144" s="43">
        <v>0</v>
      </c>
      <c r="AE144" s="40"/>
      <c r="AF144" s="40"/>
      <c r="AG144" s="40"/>
      <c r="AH144" s="43">
        <v>31</v>
      </c>
      <c r="AI144" s="43">
        <v>98</v>
      </c>
      <c r="AJ144" s="43">
        <v>0</v>
      </c>
      <c r="AK144" s="43">
        <v>0</v>
      </c>
      <c r="AL144" s="43">
        <v>119</v>
      </c>
      <c r="AM144" s="43">
        <v>0</v>
      </c>
      <c r="AN144" s="43">
        <v>0</v>
      </c>
      <c r="AO144" s="43">
        <v>0</v>
      </c>
      <c r="AP144" s="43">
        <v>112</v>
      </c>
      <c r="AQ144" s="40"/>
      <c r="AR144" s="40"/>
      <c r="AS144" s="43">
        <v>128</v>
      </c>
      <c r="AT144" s="43">
        <v>108</v>
      </c>
      <c r="AU144" s="43">
        <v>0</v>
      </c>
      <c r="AV144" s="43">
        <v>0</v>
      </c>
      <c r="AW144" s="43">
        <v>0</v>
      </c>
      <c r="AX144" s="43">
        <v>0</v>
      </c>
      <c r="AY144" s="40"/>
      <c r="AZ144" s="40"/>
      <c r="BA144" s="43">
        <v>0</v>
      </c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4" t="s">
        <v>127</v>
      </c>
      <c r="BY144" s="42">
        <v>41821</v>
      </c>
      <c r="BZ144" s="43">
        <v>1459</v>
      </c>
      <c r="CA144" s="43">
        <v>38008</v>
      </c>
      <c r="CB144" s="42">
        <v>41841</v>
      </c>
      <c r="CC144" s="43">
        <v>2580</v>
      </c>
      <c r="CD144" s="43">
        <v>74164</v>
      </c>
      <c r="CE144" s="40"/>
    </row>
    <row r="145" spans="1:83" ht="16.5" thickBot="1" x14ac:dyDescent="0.3">
      <c r="A145" s="42">
        <v>41822</v>
      </c>
      <c r="B145" s="43">
        <v>0</v>
      </c>
      <c r="C145" s="43">
        <v>0</v>
      </c>
      <c r="D145" s="43">
        <v>14</v>
      </c>
      <c r="E145" s="43">
        <v>0</v>
      </c>
      <c r="F145" s="43">
        <v>0</v>
      </c>
      <c r="G145" s="43">
        <v>365</v>
      </c>
      <c r="H145" s="43">
        <v>110</v>
      </c>
      <c r="I145" s="43">
        <v>213</v>
      </c>
      <c r="J145" s="43">
        <v>0</v>
      </c>
      <c r="K145" s="40"/>
      <c r="L145" s="40"/>
      <c r="M145" s="40"/>
      <c r="N145" s="40"/>
      <c r="O145" s="43">
        <v>0</v>
      </c>
      <c r="P145" s="43">
        <v>0</v>
      </c>
      <c r="Q145" s="43">
        <v>0</v>
      </c>
      <c r="R145" s="43">
        <v>0</v>
      </c>
      <c r="S145" s="40"/>
      <c r="T145" s="40"/>
      <c r="U145" s="40"/>
      <c r="V145" s="40"/>
      <c r="W145" s="40"/>
      <c r="X145" s="40"/>
      <c r="Y145" s="43">
        <v>0</v>
      </c>
      <c r="Z145" s="43">
        <v>1</v>
      </c>
      <c r="AA145" s="43">
        <v>23</v>
      </c>
      <c r="AB145" s="43">
        <v>88</v>
      </c>
      <c r="AC145" s="43">
        <v>0</v>
      </c>
      <c r="AD145" s="43">
        <v>0</v>
      </c>
      <c r="AE145" s="40"/>
      <c r="AF145" s="40"/>
      <c r="AG145" s="40"/>
      <c r="AH145" s="43">
        <v>51</v>
      </c>
      <c r="AI145" s="43">
        <v>148</v>
      </c>
      <c r="AJ145" s="43">
        <v>0</v>
      </c>
      <c r="AK145" s="43">
        <v>0</v>
      </c>
      <c r="AL145" s="43">
        <v>57</v>
      </c>
      <c r="AM145" s="43">
        <v>0</v>
      </c>
      <c r="AN145" s="43">
        <v>0</v>
      </c>
      <c r="AO145" s="43">
        <v>0</v>
      </c>
      <c r="AP145" s="43">
        <v>225</v>
      </c>
      <c r="AQ145" s="40"/>
      <c r="AR145" s="40"/>
      <c r="AS145" s="43">
        <v>61</v>
      </c>
      <c r="AT145" s="43">
        <v>87</v>
      </c>
      <c r="AU145" s="43">
        <v>79</v>
      </c>
      <c r="AV145" s="43">
        <v>0</v>
      </c>
      <c r="AW145" s="43">
        <v>0</v>
      </c>
      <c r="AX145" s="43">
        <v>0</v>
      </c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4" t="s">
        <v>127</v>
      </c>
      <c r="BY145" s="42">
        <v>41822</v>
      </c>
      <c r="BZ145" s="43">
        <v>1522</v>
      </c>
      <c r="CA145" s="43">
        <v>39530</v>
      </c>
      <c r="CB145" s="42">
        <v>41842</v>
      </c>
      <c r="CC145" s="43">
        <v>1889</v>
      </c>
      <c r="CD145" s="43">
        <v>76053</v>
      </c>
      <c r="CE145" s="45"/>
    </row>
    <row r="146" spans="1:83" ht="16.5" thickBot="1" x14ac:dyDescent="0.3">
      <c r="A146" s="42">
        <v>41823</v>
      </c>
      <c r="B146" s="43">
        <v>0</v>
      </c>
      <c r="C146" s="43">
        <v>20</v>
      </c>
      <c r="D146" s="43">
        <v>91</v>
      </c>
      <c r="E146" s="43">
        <v>3</v>
      </c>
      <c r="F146" s="43">
        <v>0</v>
      </c>
      <c r="G146" s="43">
        <v>171</v>
      </c>
      <c r="H146" s="43">
        <v>61</v>
      </c>
      <c r="I146" s="43">
        <v>174</v>
      </c>
      <c r="J146" s="43">
        <v>0</v>
      </c>
      <c r="K146" s="40"/>
      <c r="L146" s="40"/>
      <c r="M146" s="40"/>
      <c r="N146" s="40"/>
      <c r="O146" s="43">
        <v>0</v>
      </c>
      <c r="P146" s="43">
        <v>0</v>
      </c>
      <c r="Q146" s="43">
        <v>0</v>
      </c>
      <c r="R146" s="43">
        <v>0</v>
      </c>
      <c r="S146" s="40"/>
      <c r="T146" s="40"/>
      <c r="U146" s="40"/>
      <c r="V146" s="40"/>
      <c r="W146" s="40"/>
      <c r="X146" s="40"/>
      <c r="Y146" s="43">
        <v>0</v>
      </c>
      <c r="Z146" s="43">
        <v>56</v>
      </c>
      <c r="AA146" s="43">
        <v>0</v>
      </c>
      <c r="AB146" s="43">
        <v>140</v>
      </c>
      <c r="AC146" s="43">
        <v>0</v>
      </c>
      <c r="AD146" s="43">
        <v>0</v>
      </c>
      <c r="AE146" s="40"/>
      <c r="AF146" s="40"/>
      <c r="AG146" s="40"/>
      <c r="AH146" s="43">
        <v>57</v>
      </c>
      <c r="AI146" s="43">
        <v>153</v>
      </c>
      <c r="AJ146" s="43">
        <v>0</v>
      </c>
      <c r="AK146" s="43">
        <v>0</v>
      </c>
      <c r="AL146" s="43">
        <v>42</v>
      </c>
      <c r="AM146" s="43">
        <v>0</v>
      </c>
      <c r="AN146" s="43">
        <v>0</v>
      </c>
      <c r="AO146" s="43">
        <v>0</v>
      </c>
      <c r="AP146" s="43">
        <v>30</v>
      </c>
      <c r="AQ146" s="40"/>
      <c r="AR146" s="40"/>
      <c r="AS146" s="43">
        <v>94</v>
      </c>
      <c r="AT146" s="43">
        <v>0</v>
      </c>
      <c r="AU146" s="43">
        <v>0</v>
      </c>
      <c r="AV146" s="43">
        <v>0</v>
      </c>
      <c r="AW146" s="43">
        <v>0</v>
      </c>
      <c r="AX146" s="43">
        <v>0</v>
      </c>
      <c r="AY146" s="40"/>
      <c r="AZ146" s="40"/>
      <c r="BA146" s="43">
        <v>0</v>
      </c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4" t="s">
        <v>127</v>
      </c>
      <c r="BY146" s="42">
        <v>41823</v>
      </c>
      <c r="BZ146" s="43">
        <v>1092</v>
      </c>
      <c r="CA146" s="43">
        <v>40622</v>
      </c>
      <c r="CB146" s="42">
        <v>41843</v>
      </c>
      <c r="CC146" s="43">
        <v>1569</v>
      </c>
      <c r="CD146" s="43">
        <v>77622</v>
      </c>
      <c r="CE146" s="45"/>
    </row>
    <row r="147" spans="1:83" ht="16.5" thickBot="1" x14ac:dyDescent="0.3">
      <c r="A147" s="42">
        <v>41824</v>
      </c>
      <c r="B147" s="43">
        <v>733</v>
      </c>
      <c r="C147" s="43">
        <v>55</v>
      </c>
      <c r="D147" s="43">
        <v>69</v>
      </c>
      <c r="E147" s="43">
        <v>0</v>
      </c>
      <c r="F147" s="43">
        <v>0</v>
      </c>
      <c r="G147" s="43">
        <v>260</v>
      </c>
      <c r="H147" s="43">
        <v>121</v>
      </c>
      <c r="I147" s="43">
        <v>278</v>
      </c>
      <c r="J147" s="43">
        <v>0</v>
      </c>
      <c r="K147" s="40"/>
      <c r="L147" s="40"/>
      <c r="M147" s="40"/>
      <c r="N147" s="40"/>
      <c r="O147" s="43">
        <v>0</v>
      </c>
      <c r="P147" s="43">
        <v>0</v>
      </c>
      <c r="Q147" s="43">
        <v>0</v>
      </c>
      <c r="R147" s="43">
        <v>0</v>
      </c>
      <c r="S147" s="40"/>
      <c r="T147" s="40"/>
      <c r="U147" s="40"/>
      <c r="V147" s="40"/>
      <c r="W147" s="40"/>
      <c r="X147" s="40"/>
      <c r="Y147" s="43">
        <v>0</v>
      </c>
      <c r="Z147" s="43">
        <v>77</v>
      </c>
      <c r="AA147" s="43">
        <v>0</v>
      </c>
      <c r="AB147" s="43">
        <v>133</v>
      </c>
      <c r="AC147" s="43">
        <v>0</v>
      </c>
      <c r="AD147" s="43">
        <v>0</v>
      </c>
      <c r="AE147" s="40"/>
      <c r="AF147" s="40"/>
      <c r="AG147" s="40"/>
      <c r="AH147" s="43">
        <v>69</v>
      </c>
      <c r="AI147" s="43">
        <v>52</v>
      </c>
      <c r="AJ147" s="43">
        <v>0</v>
      </c>
      <c r="AK147" s="43">
        <v>18</v>
      </c>
      <c r="AL147" s="43">
        <v>53</v>
      </c>
      <c r="AM147" s="43">
        <v>0</v>
      </c>
      <c r="AN147" s="43">
        <v>0</v>
      </c>
      <c r="AO147" s="43">
        <v>0</v>
      </c>
      <c r="AP147" s="43">
        <v>40</v>
      </c>
      <c r="AQ147" s="40"/>
      <c r="AR147" s="40"/>
      <c r="AS147" s="43">
        <v>277</v>
      </c>
      <c r="AT147" s="43">
        <v>263</v>
      </c>
      <c r="AU147" s="43">
        <v>6</v>
      </c>
      <c r="AV147" s="43">
        <v>0</v>
      </c>
      <c r="AW147" s="43">
        <v>0</v>
      </c>
      <c r="AX147" s="43">
        <v>143</v>
      </c>
      <c r="AY147" s="40"/>
      <c r="AZ147" s="40"/>
      <c r="BA147" s="43">
        <v>0</v>
      </c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4" t="s">
        <v>127</v>
      </c>
      <c r="BY147" s="42">
        <v>41824</v>
      </c>
      <c r="BZ147" s="43">
        <v>2647</v>
      </c>
      <c r="CA147" s="43">
        <v>43269</v>
      </c>
      <c r="CB147" s="42">
        <v>41844</v>
      </c>
      <c r="CC147" s="43">
        <v>2387</v>
      </c>
      <c r="CD147" s="43">
        <v>80009</v>
      </c>
      <c r="CE147" s="45"/>
    </row>
    <row r="148" spans="1:83" ht="16.5" thickBot="1" x14ac:dyDescent="0.3">
      <c r="A148" s="42">
        <v>41825</v>
      </c>
      <c r="B148" s="43">
        <v>0</v>
      </c>
      <c r="C148" s="43">
        <v>231</v>
      </c>
      <c r="D148" s="43">
        <v>87</v>
      </c>
      <c r="E148" s="43">
        <v>0</v>
      </c>
      <c r="F148" s="43">
        <v>0</v>
      </c>
      <c r="G148" s="43">
        <v>146</v>
      </c>
      <c r="H148" s="43">
        <v>52</v>
      </c>
      <c r="I148" s="43">
        <v>47</v>
      </c>
      <c r="J148" s="43">
        <v>0</v>
      </c>
      <c r="K148" s="40"/>
      <c r="L148" s="40"/>
      <c r="M148" s="40"/>
      <c r="N148" s="40"/>
      <c r="O148" s="43">
        <v>0</v>
      </c>
      <c r="P148" s="43">
        <v>0</v>
      </c>
      <c r="Q148" s="43">
        <v>0</v>
      </c>
      <c r="R148" s="43">
        <v>0</v>
      </c>
      <c r="S148" s="40"/>
      <c r="T148" s="40"/>
      <c r="U148" s="40"/>
      <c r="V148" s="40"/>
      <c r="W148" s="40"/>
      <c r="X148" s="40"/>
      <c r="Y148" s="43">
        <v>0</v>
      </c>
      <c r="Z148" s="43">
        <v>98</v>
      </c>
      <c r="AA148" s="43">
        <v>152</v>
      </c>
      <c r="AB148" s="43">
        <v>181</v>
      </c>
      <c r="AC148" s="43">
        <v>0</v>
      </c>
      <c r="AD148" s="43">
        <v>0</v>
      </c>
      <c r="AE148" s="40"/>
      <c r="AF148" s="40"/>
      <c r="AG148" s="40"/>
      <c r="AH148" s="43">
        <v>82</v>
      </c>
      <c r="AI148" s="43">
        <v>0</v>
      </c>
      <c r="AJ148" s="43">
        <v>0</v>
      </c>
      <c r="AK148" s="43">
        <v>0</v>
      </c>
      <c r="AL148" s="43">
        <v>71</v>
      </c>
      <c r="AM148" s="43">
        <v>0</v>
      </c>
      <c r="AN148" s="43">
        <v>0</v>
      </c>
      <c r="AO148" s="43">
        <v>0</v>
      </c>
      <c r="AP148" s="43">
        <v>42</v>
      </c>
      <c r="AQ148" s="40"/>
      <c r="AR148" s="40"/>
      <c r="AS148" s="43">
        <v>152</v>
      </c>
      <c r="AT148" s="43">
        <v>193</v>
      </c>
      <c r="AU148" s="43">
        <v>42</v>
      </c>
      <c r="AV148" s="43">
        <v>0</v>
      </c>
      <c r="AW148" s="43">
        <v>13</v>
      </c>
      <c r="AX148" s="43">
        <v>129</v>
      </c>
      <c r="AY148" s="40"/>
      <c r="AZ148" s="40"/>
      <c r="BA148" s="43">
        <v>0</v>
      </c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4" t="s">
        <v>127</v>
      </c>
      <c r="BY148" s="42">
        <v>41825</v>
      </c>
      <c r="BZ148" s="43">
        <v>1718</v>
      </c>
      <c r="CA148" s="43">
        <v>44987</v>
      </c>
      <c r="CB148" s="42">
        <v>41845</v>
      </c>
      <c r="CC148" s="43">
        <v>2287</v>
      </c>
      <c r="CD148" s="43">
        <v>82296</v>
      </c>
      <c r="CE148" s="45"/>
    </row>
    <row r="149" spans="1:83" ht="16.5" thickBot="1" x14ac:dyDescent="0.3">
      <c r="A149" s="42">
        <v>41826</v>
      </c>
      <c r="B149" s="43">
        <v>0</v>
      </c>
      <c r="C149" s="40"/>
      <c r="D149" s="40"/>
      <c r="E149" s="40"/>
      <c r="F149" s="40"/>
      <c r="G149" s="40"/>
      <c r="H149" s="40"/>
      <c r="I149" s="40"/>
      <c r="J149" s="43">
        <v>0</v>
      </c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3">
        <v>0</v>
      </c>
      <c r="Z149" s="43">
        <v>19</v>
      </c>
      <c r="AA149" s="43">
        <v>78</v>
      </c>
      <c r="AB149" s="43">
        <v>217</v>
      </c>
      <c r="AC149" s="43">
        <v>0</v>
      </c>
      <c r="AD149" s="43">
        <v>0</v>
      </c>
      <c r="AE149" s="40"/>
      <c r="AF149" s="40"/>
      <c r="AG149" s="40"/>
      <c r="AH149" s="43">
        <v>0</v>
      </c>
      <c r="AI149" s="43">
        <v>13</v>
      </c>
      <c r="AJ149" s="43">
        <v>0</v>
      </c>
      <c r="AK149" s="43">
        <v>0</v>
      </c>
      <c r="AL149" s="43">
        <v>6</v>
      </c>
      <c r="AM149" s="43">
        <v>0</v>
      </c>
      <c r="AN149" s="43">
        <v>0</v>
      </c>
      <c r="AO149" s="43">
        <v>0</v>
      </c>
      <c r="AP149" s="43">
        <v>20</v>
      </c>
      <c r="AQ149" s="40"/>
      <c r="AR149" s="40"/>
      <c r="AS149" s="43">
        <v>16</v>
      </c>
      <c r="AT149" s="43">
        <v>56</v>
      </c>
      <c r="AU149" s="43">
        <v>0</v>
      </c>
      <c r="AV149" s="43">
        <v>0</v>
      </c>
      <c r="AW149" s="43">
        <v>10</v>
      </c>
      <c r="AX149" s="43">
        <v>0</v>
      </c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4" t="s">
        <v>127</v>
      </c>
      <c r="BY149" s="42">
        <v>41826</v>
      </c>
      <c r="BZ149" s="43">
        <v>435</v>
      </c>
      <c r="CA149" s="43">
        <v>45422</v>
      </c>
      <c r="CB149" s="42">
        <v>41846</v>
      </c>
      <c r="CC149" s="43">
        <v>1441</v>
      </c>
      <c r="CD149" s="43">
        <v>83737</v>
      </c>
      <c r="CE149" s="45"/>
    </row>
    <row r="150" spans="1:83" ht="16.5" thickBot="1" x14ac:dyDescent="0.3">
      <c r="A150" s="42">
        <v>41827</v>
      </c>
      <c r="B150" s="43">
        <v>181</v>
      </c>
      <c r="C150" s="43">
        <v>31</v>
      </c>
      <c r="D150" s="43">
        <v>104</v>
      </c>
      <c r="E150" s="43">
        <v>105</v>
      </c>
      <c r="F150" s="43">
        <v>0</v>
      </c>
      <c r="G150" s="43">
        <v>127</v>
      </c>
      <c r="H150" s="43">
        <v>0</v>
      </c>
      <c r="I150" s="43">
        <v>583</v>
      </c>
      <c r="J150" s="43">
        <v>40</v>
      </c>
      <c r="K150" s="40"/>
      <c r="L150" s="40"/>
      <c r="M150" s="40"/>
      <c r="N150" s="40"/>
      <c r="O150" s="43">
        <v>0</v>
      </c>
      <c r="P150" s="43">
        <v>0</v>
      </c>
      <c r="Q150" s="43">
        <v>0</v>
      </c>
      <c r="R150" s="43">
        <v>0</v>
      </c>
      <c r="S150" s="40"/>
      <c r="T150" s="40"/>
      <c r="U150" s="40"/>
      <c r="V150" s="43">
        <v>0</v>
      </c>
      <c r="W150" s="43">
        <v>0</v>
      </c>
      <c r="X150" s="40"/>
      <c r="Y150" s="43">
        <v>0</v>
      </c>
      <c r="Z150" s="43">
        <v>17</v>
      </c>
      <c r="AA150" s="43">
        <v>59</v>
      </c>
      <c r="AB150" s="43">
        <v>199</v>
      </c>
      <c r="AC150" s="43">
        <v>0</v>
      </c>
      <c r="AD150" s="43">
        <v>0</v>
      </c>
      <c r="AE150" s="40"/>
      <c r="AF150" s="40"/>
      <c r="AG150" s="40"/>
      <c r="AH150" s="43">
        <v>103</v>
      </c>
      <c r="AI150" s="43">
        <v>58</v>
      </c>
      <c r="AJ150" s="43">
        <v>0</v>
      </c>
      <c r="AK150" s="43">
        <v>0</v>
      </c>
      <c r="AL150" s="43">
        <v>70</v>
      </c>
      <c r="AM150" s="43">
        <v>0</v>
      </c>
      <c r="AN150" s="43">
        <v>0</v>
      </c>
      <c r="AO150" s="43">
        <v>0</v>
      </c>
      <c r="AP150" s="43">
        <v>40</v>
      </c>
      <c r="AQ150" s="40"/>
      <c r="AR150" s="40"/>
      <c r="AS150" s="43">
        <v>257</v>
      </c>
      <c r="AT150" s="43">
        <v>112</v>
      </c>
      <c r="AU150" s="43">
        <v>82</v>
      </c>
      <c r="AV150" s="43">
        <v>0</v>
      </c>
      <c r="AW150" s="43">
        <v>36</v>
      </c>
      <c r="AX150" s="43">
        <v>18</v>
      </c>
      <c r="AY150" s="43">
        <v>0</v>
      </c>
      <c r="AZ150" s="40"/>
      <c r="BA150" s="43">
        <v>0</v>
      </c>
      <c r="BB150" s="40"/>
      <c r="BC150" s="40"/>
      <c r="BD150" s="43">
        <v>0</v>
      </c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4" t="s">
        <v>127</v>
      </c>
      <c r="BY150" s="42">
        <v>41827</v>
      </c>
      <c r="BZ150" s="43">
        <v>2222</v>
      </c>
      <c r="CA150" s="43">
        <v>47644</v>
      </c>
      <c r="CB150" s="42">
        <v>41847</v>
      </c>
      <c r="CC150" s="43">
        <v>542</v>
      </c>
      <c r="CD150" s="43">
        <v>84279</v>
      </c>
      <c r="CE150" s="45"/>
    </row>
    <row r="151" spans="1:83" ht="16.5" thickBot="1" x14ac:dyDescent="0.3">
      <c r="A151" s="42">
        <v>41828</v>
      </c>
      <c r="B151" s="43">
        <v>0</v>
      </c>
      <c r="C151" s="43">
        <v>95</v>
      </c>
      <c r="D151" s="43">
        <v>183</v>
      </c>
      <c r="E151" s="43">
        <v>69</v>
      </c>
      <c r="F151" s="43">
        <v>0</v>
      </c>
      <c r="G151" s="43">
        <v>305</v>
      </c>
      <c r="H151" s="43">
        <v>110</v>
      </c>
      <c r="I151" s="43">
        <v>69</v>
      </c>
      <c r="J151" s="43">
        <v>37</v>
      </c>
      <c r="K151" s="40"/>
      <c r="L151" s="40"/>
      <c r="M151" s="40"/>
      <c r="N151" s="40"/>
      <c r="O151" s="43">
        <v>0</v>
      </c>
      <c r="P151" s="43">
        <v>0</v>
      </c>
      <c r="Q151" s="43">
        <v>0</v>
      </c>
      <c r="R151" s="43">
        <v>0</v>
      </c>
      <c r="S151" s="40"/>
      <c r="T151" s="40"/>
      <c r="U151" s="40"/>
      <c r="V151" s="43">
        <v>0</v>
      </c>
      <c r="W151" s="43">
        <v>0</v>
      </c>
      <c r="X151" s="40"/>
      <c r="Y151" s="43">
        <v>0</v>
      </c>
      <c r="Z151" s="43">
        <v>144</v>
      </c>
      <c r="AA151" s="43">
        <v>87</v>
      </c>
      <c r="AB151" s="43">
        <v>114</v>
      </c>
      <c r="AC151" s="43">
        <v>0</v>
      </c>
      <c r="AD151" s="43">
        <v>26</v>
      </c>
      <c r="AE151" s="40"/>
      <c r="AF151" s="40"/>
      <c r="AG151" s="40"/>
      <c r="AH151" s="43">
        <v>43</v>
      </c>
      <c r="AI151" s="43">
        <v>56</v>
      </c>
      <c r="AJ151" s="43">
        <v>0</v>
      </c>
      <c r="AK151" s="43">
        <v>0</v>
      </c>
      <c r="AL151" s="43">
        <v>36</v>
      </c>
      <c r="AM151" s="43">
        <v>0</v>
      </c>
      <c r="AN151" s="43">
        <v>0</v>
      </c>
      <c r="AO151" s="43">
        <v>0</v>
      </c>
      <c r="AP151" s="43">
        <v>109</v>
      </c>
      <c r="AQ151" s="40"/>
      <c r="AR151" s="40"/>
      <c r="AS151" s="43">
        <v>20</v>
      </c>
      <c r="AT151" s="43">
        <v>67</v>
      </c>
      <c r="AU151" s="43">
        <v>37</v>
      </c>
      <c r="AV151" s="43">
        <v>0</v>
      </c>
      <c r="AW151" s="43">
        <v>5</v>
      </c>
      <c r="AX151" s="43">
        <v>100</v>
      </c>
      <c r="AY151" s="40"/>
      <c r="AZ151" s="40"/>
      <c r="BA151" s="43">
        <v>0</v>
      </c>
      <c r="BB151" s="43">
        <v>0</v>
      </c>
      <c r="BC151" s="43">
        <v>0</v>
      </c>
      <c r="BD151" s="40"/>
      <c r="BE151" s="40"/>
      <c r="BF151" s="40"/>
      <c r="BG151" s="40"/>
      <c r="BH151" s="40"/>
      <c r="BI151" s="40"/>
      <c r="BJ151" s="43">
        <v>0</v>
      </c>
      <c r="BK151" s="43">
        <v>22</v>
      </c>
      <c r="BL151" s="43">
        <v>0</v>
      </c>
      <c r="BM151" s="43">
        <v>0</v>
      </c>
      <c r="BN151" s="43">
        <v>0</v>
      </c>
      <c r="BO151" s="40"/>
      <c r="BP151" s="40"/>
      <c r="BQ151" s="40"/>
      <c r="BR151" s="40"/>
      <c r="BS151" s="40"/>
      <c r="BT151" s="40"/>
      <c r="BU151" s="40"/>
      <c r="BV151" s="40"/>
      <c r="BW151" s="40"/>
      <c r="BX151" s="44" t="s">
        <v>127</v>
      </c>
      <c r="BY151" s="42">
        <v>41828</v>
      </c>
      <c r="BZ151" s="43">
        <v>1734</v>
      </c>
      <c r="CA151" s="43">
        <v>49378</v>
      </c>
      <c r="CB151" s="42">
        <v>41848</v>
      </c>
      <c r="CC151" s="43">
        <v>2729</v>
      </c>
      <c r="CD151" s="43">
        <v>87008</v>
      </c>
      <c r="CE151" s="45"/>
    </row>
    <row r="152" spans="1:83" ht="16.5" thickBot="1" x14ac:dyDescent="0.3">
      <c r="A152" s="42">
        <v>41829</v>
      </c>
      <c r="B152" s="43">
        <v>0</v>
      </c>
      <c r="C152" s="43">
        <v>0</v>
      </c>
      <c r="D152" s="43">
        <v>0</v>
      </c>
      <c r="E152" s="43">
        <v>0</v>
      </c>
      <c r="F152" s="43">
        <v>0</v>
      </c>
      <c r="G152" s="43">
        <v>34</v>
      </c>
      <c r="H152" s="43">
        <v>0</v>
      </c>
      <c r="I152" s="40"/>
      <c r="J152" s="43">
        <v>80</v>
      </c>
      <c r="K152" s="40"/>
      <c r="L152" s="40"/>
      <c r="M152" s="40"/>
      <c r="N152" s="40"/>
      <c r="O152" s="40"/>
      <c r="P152" s="40"/>
      <c r="Q152" s="43">
        <v>0</v>
      </c>
      <c r="R152" s="43">
        <v>0</v>
      </c>
      <c r="S152" s="40"/>
      <c r="T152" s="40"/>
      <c r="U152" s="40"/>
      <c r="V152" s="43">
        <v>0</v>
      </c>
      <c r="W152" s="43">
        <v>0</v>
      </c>
      <c r="X152" s="40"/>
      <c r="Y152" s="43">
        <v>17</v>
      </c>
      <c r="Z152" s="43">
        <v>25</v>
      </c>
      <c r="AA152" s="43">
        <v>40</v>
      </c>
      <c r="AB152" s="43">
        <v>102</v>
      </c>
      <c r="AC152" s="43">
        <v>0</v>
      </c>
      <c r="AD152" s="43">
        <v>0</v>
      </c>
      <c r="AE152" s="40"/>
      <c r="AF152" s="40"/>
      <c r="AG152" s="40"/>
      <c r="AH152" s="43">
        <v>86</v>
      </c>
      <c r="AI152" s="43">
        <v>160</v>
      </c>
      <c r="AJ152" s="43">
        <v>0</v>
      </c>
      <c r="AK152" s="43">
        <v>0</v>
      </c>
      <c r="AL152" s="43">
        <v>57</v>
      </c>
      <c r="AM152" s="43">
        <v>0</v>
      </c>
      <c r="AN152" s="43">
        <v>0</v>
      </c>
      <c r="AO152" s="43">
        <v>0</v>
      </c>
      <c r="AP152" s="43">
        <v>163</v>
      </c>
      <c r="AQ152" s="40"/>
      <c r="AR152" s="40"/>
      <c r="AS152" s="43">
        <v>62</v>
      </c>
      <c r="AT152" s="43">
        <v>234</v>
      </c>
      <c r="AU152" s="43">
        <v>0</v>
      </c>
      <c r="AV152" s="43">
        <v>0</v>
      </c>
      <c r="AW152" s="43">
        <v>81</v>
      </c>
      <c r="AX152" s="43">
        <v>0</v>
      </c>
      <c r="AY152" s="40"/>
      <c r="AZ152" s="40"/>
      <c r="BA152" s="43">
        <v>0</v>
      </c>
      <c r="BB152" s="43">
        <v>0</v>
      </c>
      <c r="BC152" s="43">
        <v>0</v>
      </c>
      <c r="BD152" s="40"/>
      <c r="BE152" s="40"/>
      <c r="BF152" s="43">
        <v>0</v>
      </c>
      <c r="BG152" s="43">
        <v>0</v>
      </c>
      <c r="BH152" s="43">
        <v>0</v>
      </c>
      <c r="BI152" s="40"/>
      <c r="BJ152" s="43">
        <v>0</v>
      </c>
      <c r="BK152" s="43">
        <v>0</v>
      </c>
      <c r="BL152" s="43">
        <v>0</v>
      </c>
      <c r="BM152" s="43">
        <v>0</v>
      </c>
      <c r="BN152" s="43">
        <v>0</v>
      </c>
      <c r="BO152" s="40"/>
      <c r="BP152" s="40"/>
      <c r="BQ152" s="40"/>
      <c r="BR152" s="40"/>
      <c r="BS152" s="40"/>
      <c r="BT152" s="40"/>
      <c r="BU152" s="40"/>
      <c r="BV152" s="40"/>
      <c r="BW152" s="40"/>
      <c r="BX152" s="44" t="s">
        <v>127</v>
      </c>
      <c r="BY152" s="42">
        <v>41829</v>
      </c>
      <c r="BZ152" s="43">
        <v>1141</v>
      </c>
      <c r="CA152" s="43">
        <v>50519</v>
      </c>
      <c r="CB152" s="42">
        <v>41849</v>
      </c>
      <c r="CC152" s="43">
        <v>395</v>
      </c>
      <c r="CD152" s="43">
        <v>87403</v>
      </c>
      <c r="CE152" s="45"/>
    </row>
    <row r="153" spans="1:83" ht="16.5" thickBot="1" x14ac:dyDescent="0.3">
      <c r="A153" s="42">
        <v>41830</v>
      </c>
      <c r="B153" s="43">
        <v>0</v>
      </c>
      <c r="C153" s="43">
        <v>74</v>
      </c>
      <c r="D153" s="43">
        <v>0</v>
      </c>
      <c r="E153" s="43">
        <v>205</v>
      </c>
      <c r="F153" s="43">
        <v>0</v>
      </c>
      <c r="G153" s="43">
        <v>371</v>
      </c>
      <c r="H153" s="43">
        <v>40</v>
      </c>
      <c r="I153" s="43">
        <v>502</v>
      </c>
      <c r="J153" s="43">
        <v>47</v>
      </c>
      <c r="K153" s="40"/>
      <c r="L153" s="40"/>
      <c r="M153" s="40"/>
      <c r="N153" s="40"/>
      <c r="O153" s="40"/>
      <c r="P153" s="40"/>
      <c r="Q153" s="43">
        <v>0</v>
      </c>
      <c r="R153" s="43">
        <v>0</v>
      </c>
      <c r="S153" s="40"/>
      <c r="T153" s="40"/>
      <c r="U153" s="40"/>
      <c r="V153" s="43">
        <v>0</v>
      </c>
      <c r="W153" s="43">
        <v>0</v>
      </c>
      <c r="X153" s="40"/>
      <c r="Y153" s="43">
        <v>70</v>
      </c>
      <c r="Z153" s="43">
        <v>45</v>
      </c>
      <c r="AA153" s="43">
        <v>125</v>
      </c>
      <c r="AB153" s="43">
        <v>184</v>
      </c>
      <c r="AC153" s="43">
        <v>0</v>
      </c>
      <c r="AD153" s="43">
        <v>0</v>
      </c>
      <c r="AE153" s="40"/>
      <c r="AF153" s="40"/>
      <c r="AG153" s="40"/>
      <c r="AH153" s="43">
        <v>62</v>
      </c>
      <c r="AI153" s="43">
        <v>84</v>
      </c>
      <c r="AJ153" s="43">
        <v>0</v>
      </c>
      <c r="AK153" s="43">
        <v>0</v>
      </c>
      <c r="AL153" s="43">
        <v>168</v>
      </c>
      <c r="AM153" s="43">
        <v>0</v>
      </c>
      <c r="AN153" s="43">
        <v>0</v>
      </c>
      <c r="AO153" s="43">
        <v>0</v>
      </c>
      <c r="AP153" s="43">
        <v>43</v>
      </c>
      <c r="AQ153" s="40"/>
      <c r="AR153" s="40"/>
      <c r="AS153" s="40"/>
      <c r="AT153" s="43">
        <v>128</v>
      </c>
      <c r="AU153" s="43">
        <v>0</v>
      </c>
      <c r="AV153" s="43">
        <v>0</v>
      </c>
      <c r="AW153" s="43">
        <v>16</v>
      </c>
      <c r="AX153" s="43">
        <v>156</v>
      </c>
      <c r="AY153" s="40"/>
      <c r="AZ153" s="40"/>
      <c r="BA153" s="43">
        <v>20</v>
      </c>
      <c r="BB153" s="43">
        <v>0</v>
      </c>
      <c r="BC153" s="43">
        <v>0</v>
      </c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4" t="s">
        <v>127</v>
      </c>
      <c r="BY153" s="42">
        <v>41830</v>
      </c>
      <c r="BZ153" s="43">
        <v>2340</v>
      </c>
      <c r="CA153" s="43">
        <v>52859</v>
      </c>
      <c r="CB153" s="42">
        <v>41850</v>
      </c>
      <c r="CC153" s="43">
        <v>2749</v>
      </c>
      <c r="CD153" s="43">
        <v>90152</v>
      </c>
      <c r="CE153" s="45"/>
    </row>
    <row r="154" spans="1:83" ht="16.5" thickBot="1" x14ac:dyDescent="0.3">
      <c r="A154" s="42">
        <v>41831</v>
      </c>
      <c r="B154" s="43">
        <v>0</v>
      </c>
      <c r="C154" s="43">
        <v>22</v>
      </c>
      <c r="D154" s="43">
        <v>0</v>
      </c>
      <c r="E154" s="43">
        <v>100</v>
      </c>
      <c r="F154" s="43">
        <v>0</v>
      </c>
      <c r="G154" s="43">
        <v>253</v>
      </c>
      <c r="H154" s="40"/>
      <c r="I154" s="43">
        <v>290</v>
      </c>
      <c r="J154" s="43">
        <v>173</v>
      </c>
      <c r="K154" s="40"/>
      <c r="L154" s="40"/>
      <c r="M154" s="40"/>
      <c r="N154" s="40"/>
      <c r="O154" s="40"/>
      <c r="P154" s="40"/>
      <c r="Q154" s="43">
        <v>0</v>
      </c>
      <c r="R154" s="43">
        <v>0</v>
      </c>
      <c r="S154" s="40"/>
      <c r="T154" s="40"/>
      <c r="U154" s="40"/>
      <c r="V154" s="43">
        <v>0</v>
      </c>
      <c r="W154" s="43">
        <v>0</v>
      </c>
      <c r="X154" s="40"/>
      <c r="Y154" s="43">
        <v>97</v>
      </c>
      <c r="Z154" s="43">
        <v>61</v>
      </c>
      <c r="AA154" s="43">
        <v>59</v>
      </c>
      <c r="AB154" s="43">
        <v>165</v>
      </c>
      <c r="AC154" s="43">
        <v>0</v>
      </c>
      <c r="AD154" s="43">
        <v>0</v>
      </c>
      <c r="AE154" s="40"/>
      <c r="AF154" s="40"/>
      <c r="AG154" s="40"/>
      <c r="AH154" s="43">
        <v>43</v>
      </c>
      <c r="AI154" s="43">
        <v>152</v>
      </c>
      <c r="AJ154" s="43">
        <v>0</v>
      </c>
      <c r="AK154" s="43">
        <v>0</v>
      </c>
      <c r="AL154" s="43">
        <v>151</v>
      </c>
      <c r="AM154" s="43">
        <v>0</v>
      </c>
      <c r="AN154" s="43">
        <v>0</v>
      </c>
      <c r="AO154" s="43">
        <v>0</v>
      </c>
      <c r="AP154" s="43">
        <v>86</v>
      </c>
      <c r="AQ154" s="40"/>
      <c r="AR154" s="40"/>
      <c r="AS154" s="43">
        <v>38</v>
      </c>
      <c r="AT154" s="43">
        <v>198</v>
      </c>
      <c r="AU154" s="43">
        <v>0</v>
      </c>
      <c r="AV154" s="43">
        <v>0</v>
      </c>
      <c r="AW154" s="43">
        <v>37</v>
      </c>
      <c r="AX154" s="43">
        <v>97</v>
      </c>
      <c r="AY154" s="40"/>
      <c r="AZ154" s="40"/>
      <c r="BA154" s="43">
        <v>78</v>
      </c>
      <c r="BB154" s="43">
        <v>0</v>
      </c>
      <c r="BC154" s="43">
        <v>0</v>
      </c>
      <c r="BD154" s="40"/>
      <c r="BE154" s="40"/>
      <c r="BF154" s="40"/>
      <c r="BG154" s="40"/>
      <c r="BH154" s="40"/>
      <c r="BI154" s="40"/>
      <c r="BJ154" s="43">
        <v>0</v>
      </c>
      <c r="BK154" s="43">
        <v>0</v>
      </c>
      <c r="BL154" s="43">
        <v>0</v>
      </c>
      <c r="BM154" s="43">
        <v>0</v>
      </c>
      <c r="BN154" s="43">
        <v>0</v>
      </c>
      <c r="BO154" s="40"/>
      <c r="BP154" s="40"/>
      <c r="BQ154" s="40"/>
      <c r="BR154" s="40"/>
      <c r="BS154" s="40"/>
      <c r="BT154" s="40"/>
      <c r="BU154" s="40"/>
      <c r="BV154" s="40"/>
      <c r="BW154" s="40"/>
      <c r="BX154" s="44" t="s">
        <v>127</v>
      </c>
      <c r="BY154" s="42">
        <v>41831</v>
      </c>
      <c r="BZ154" s="43">
        <v>2100</v>
      </c>
      <c r="CA154" s="43">
        <v>54959</v>
      </c>
      <c r="CB154" s="42">
        <v>41851</v>
      </c>
      <c r="CC154" s="43">
        <v>2609</v>
      </c>
      <c r="CD154" s="43">
        <v>92761</v>
      </c>
      <c r="CE154" s="45"/>
    </row>
    <row r="155" spans="1:83" ht="16.5" thickBot="1" x14ac:dyDescent="0.3">
      <c r="A155" s="42">
        <v>41832</v>
      </c>
      <c r="B155" s="43">
        <v>0</v>
      </c>
      <c r="C155" s="43">
        <v>16</v>
      </c>
      <c r="D155" s="43">
        <v>0</v>
      </c>
      <c r="E155" s="43">
        <v>0</v>
      </c>
      <c r="F155" s="43">
        <v>0</v>
      </c>
      <c r="G155" s="40"/>
      <c r="H155" s="40"/>
      <c r="I155" s="43">
        <v>119</v>
      </c>
      <c r="J155" s="43">
        <v>77</v>
      </c>
      <c r="K155" s="40"/>
      <c r="L155" s="40"/>
      <c r="M155" s="40"/>
      <c r="N155" s="40"/>
      <c r="O155" s="40"/>
      <c r="P155" s="40"/>
      <c r="Q155" s="43">
        <v>0</v>
      </c>
      <c r="R155" s="43">
        <v>0</v>
      </c>
      <c r="S155" s="40"/>
      <c r="T155" s="40"/>
      <c r="U155" s="40"/>
      <c r="V155" s="43">
        <v>0</v>
      </c>
      <c r="W155" s="43">
        <v>0</v>
      </c>
      <c r="X155" s="40"/>
      <c r="Y155" s="43">
        <v>114</v>
      </c>
      <c r="Z155" s="43">
        <v>40</v>
      </c>
      <c r="AA155" s="43">
        <v>0</v>
      </c>
      <c r="AB155" s="43">
        <v>35</v>
      </c>
      <c r="AC155" s="43">
        <v>0</v>
      </c>
      <c r="AD155" s="43">
        <v>0</v>
      </c>
      <c r="AE155" s="40"/>
      <c r="AF155" s="40"/>
      <c r="AG155" s="40"/>
      <c r="AH155" s="43">
        <v>27</v>
      </c>
      <c r="AI155" s="43">
        <v>162</v>
      </c>
      <c r="AJ155" s="43">
        <v>0</v>
      </c>
      <c r="AK155" s="43">
        <v>0</v>
      </c>
      <c r="AL155" s="43">
        <v>5</v>
      </c>
      <c r="AM155" s="43">
        <v>0</v>
      </c>
      <c r="AN155" s="43">
        <v>0</v>
      </c>
      <c r="AO155" s="43">
        <v>0</v>
      </c>
      <c r="AP155" s="43">
        <v>32</v>
      </c>
      <c r="AQ155" s="40"/>
      <c r="AR155" s="40"/>
      <c r="AS155" s="40"/>
      <c r="AT155" s="43">
        <v>224</v>
      </c>
      <c r="AU155" s="43">
        <v>0</v>
      </c>
      <c r="AV155" s="43">
        <v>37</v>
      </c>
      <c r="AW155" s="43">
        <v>22</v>
      </c>
      <c r="AX155" s="43">
        <v>126</v>
      </c>
      <c r="AY155" s="40"/>
      <c r="AZ155" s="40"/>
      <c r="BA155" s="43">
        <v>51</v>
      </c>
      <c r="BB155" s="43">
        <v>0</v>
      </c>
      <c r="BC155" s="43">
        <v>0</v>
      </c>
      <c r="BD155" s="40"/>
      <c r="BE155" s="40"/>
      <c r="BF155" s="40"/>
      <c r="BG155" s="40"/>
      <c r="BH155" s="40"/>
      <c r="BI155" s="40"/>
      <c r="BJ155" s="43">
        <v>0</v>
      </c>
      <c r="BK155" s="43">
        <v>0</v>
      </c>
      <c r="BL155" s="43">
        <v>0</v>
      </c>
      <c r="BM155" s="43">
        <v>0</v>
      </c>
      <c r="BN155" s="43">
        <v>0</v>
      </c>
      <c r="BO155" s="40"/>
      <c r="BP155" s="40"/>
      <c r="BQ155" s="40"/>
      <c r="BR155" s="40"/>
      <c r="BS155" s="40"/>
      <c r="BT155" s="40"/>
      <c r="BU155" s="40"/>
      <c r="BV155" s="40"/>
      <c r="BW155" s="40"/>
      <c r="BX155" s="44" t="s">
        <v>127</v>
      </c>
      <c r="BY155" s="42">
        <v>41832</v>
      </c>
      <c r="BZ155" s="43">
        <v>1087</v>
      </c>
      <c r="CA155" s="43">
        <v>56046</v>
      </c>
      <c r="CB155" s="42">
        <v>41852</v>
      </c>
      <c r="CC155" s="43">
        <v>4689</v>
      </c>
      <c r="CD155" s="43">
        <v>97450</v>
      </c>
      <c r="CE155" s="45"/>
    </row>
    <row r="156" spans="1:83" ht="16.5" thickBot="1" x14ac:dyDescent="0.3">
      <c r="A156" s="42">
        <v>41833</v>
      </c>
      <c r="B156" s="43">
        <v>0</v>
      </c>
      <c r="C156" s="40"/>
      <c r="D156" s="40"/>
      <c r="E156" s="40"/>
      <c r="F156" s="40"/>
      <c r="G156" s="43">
        <v>21</v>
      </c>
      <c r="H156" s="43">
        <v>0</v>
      </c>
      <c r="I156" s="40"/>
      <c r="J156" s="40"/>
      <c r="K156" s="40"/>
      <c r="L156" s="40"/>
      <c r="M156" s="43">
        <v>0</v>
      </c>
      <c r="N156" s="43">
        <v>0</v>
      </c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3">
        <v>0</v>
      </c>
      <c r="Z156" s="43">
        <v>0</v>
      </c>
      <c r="AA156" s="43">
        <v>0</v>
      </c>
      <c r="AB156" s="43">
        <v>40</v>
      </c>
      <c r="AC156" s="43">
        <v>0</v>
      </c>
      <c r="AD156" s="43">
        <v>0</v>
      </c>
      <c r="AE156" s="40"/>
      <c r="AF156" s="40"/>
      <c r="AG156" s="40"/>
      <c r="AH156" s="40"/>
      <c r="AI156" s="40"/>
      <c r="AJ156" s="40"/>
      <c r="AK156" s="43">
        <v>0</v>
      </c>
      <c r="AL156" s="43">
        <v>134</v>
      </c>
      <c r="AM156" s="43">
        <v>0</v>
      </c>
      <c r="AN156" s="43">
        <v>0</v>
      </c>
      <c r="AO156" s="43">
        <v>0</v>
      </c>
      <c r="AP156" s="40"/>
      <c r="AQ156" s="40"/>
      <c r="AR156" s="40"/>
      <c r="AS156" s="40"/>
      <c r="AT156" s="43">
        <v>0</v>
      </c>
      <c r="AU156" s="43">
        <v>0</v>
      </c>
      <c r="AV156" s="43">
        <v>0</v>
      </c>
      <c r="AW156" s="43">
        <v>0</v>
      </c>
      <c r="AX156" s="43">
        <v>64</v>
      </c>
      <c r="AY156" s="40"/>
      <c r="AZ156" s="40"/>
      <c r="BA156" s="40"/>
      <c r="BB156" s="43">
        <v>0</v>
      </c>
      <c r="BC156" s="43">
        <v>0</v>
      </c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4" t="s">
        <v>127</v>
      </c>
      <c r="BY156" s="42">
        <v>41833</v>
      </c>
      <c r="BZ156" s="43">
        <v>259</v>
      </c>
      <c r="CA156" s="43">
        <v>56305</v>
      </c>
      <c r="CB156" s="42">
        <v>41853</v>
      </c>
      <c r="CC156" s="43">
        <v>2560</v>
      </c>
      <c r="CD156" s="43">
        <v>100010</v>
      </c>
      <c r="CE156" s="45"/>
    </row>
    <row r="157" spans="1:83" ht="16.5" thickBot="1" x14ac:dyDescent="0.3">
      <c r="A157" s="42">
        <v>41834</v>
      </c>
      <c r="B157" s="43">
        <v>803</v>
      </c>
      <c r="C157" s="43">
        <v>43</v>
      </c>
      <c r="D157" s="43">
        <v>0</v>
      </c>
      <c r="E157" s="43">
        <v>0</v>
      </c>
      <c r="F157" s="43">
        <v>0</v>
      </c>
      <c r="G157" s="43">
        <v>67</v>
      </c>
      <c r="H157" s="43">
        <v>105</v>
      </c>
      <c r="I157" s="43">
        <v>237</v>
      </c>
      <c r="J157" s="43">
        <v>138</v>
      </c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3">
        <v>0</v>
      </c>
      <c r="W157" s="43">
        <v>0</v>
      </c>
      <c r="X157" s="40"/>
      <c r="Y157" s="43">
        <v>93</v>
      </c>
      <c r="Z157" s="43">
        <v>83</v>
      </c>
      <c r="AA157" s="43">
        <v>0</v>
      </c>
      <c r="AB157" s="43">
        <v>223</v>
      </c>
      <c r="AC157" s="43">
        <v>0</v>
      </c>
      <c r="AD157" s="43">
        <v>0</v>
      </c>
      <c r="AE157" s="40"/>
      <c r="AF157" s="40"/>
      <c r="AG157" s="40"/>
      <c r="AH157" s="43">
        <v>65</v>
      </c>
      <c r="AI157" s="43">
        <v>56</v>
      </c>
      <c r="AJ157" s="43">
        <v>0</v>
      </c>
      <c r="AK157" s="43">
        <v>0</v>
      </c>
      <c r="AL157" s="43">
        <v>3</v>
      </c>
      <c r="AM157" s="43">
        <v>20</v>
      </c>
      <c r="AN157" s="43">
        <v>0</v>
      </c>
      <c r="AO157" s="43">
        <v>0</v>
      </c>
      <c r="AP157" s="43">
        <v>155</v>
      </c>
      <c r="AQ157" s="40"/>
      <c r="AR157" s="40"/>
      <c r="AS157" s="40"/>
      <c r="AT157" s="43">
        <v>315</v>
      </c>
      <c r="AU157" s="43">
        <v>0</v>
      </c>
      <c r="AV157" s="43">
        <v>39</v>
      </c>
      <c r="AW157" s="43">
        <v>66</v>
      </c>
      <c r="AX157" s="43">
        <v>180</v>
      </c>
      <c r="AY157" s="40"/>
      <c r="AZ157" s="40"/>
      <c r="BA157" s="43">
        <v>7</v>
      </c>
      <c r="BB157" s="43">
        <v>0</v>
      </c>
      <c r="BC157" s="43">
        <v>0</v>
      </c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4" t="s">
        <v>127</v>
      </c>
      <c r="BY157" s="42">
        <v>41834</v>
      </c>
      <c r="BZ157" s="43">
        <v>2698</v>
      </c>
      <c r="CA157" s="43">
        <v>59003</v>
      </c>
      <c r="CB157" s="42">
        <v>41854</v>
      </c>
      <c r="CC157" s="43">
        <v>781</v>
      </c>
      <c r="CD157" s="43">
        <v>100791</v>
      </c>
      <c r="CE157" s="45"/>
    </row>
    <row r="158" spans="1:83" ht="16.5" thickBot="1" x14ac:dyDescent="0.3">
      <c r="A158" s="42">
        <v>41835</v>
      </c>
      <c r="B158" s="43">
        <v>219</v>
      </c>
      <c r="C158" s="43">
        <v>13</v>
      </c>
      <c r="D158" s="43">
        <v>0</v>
      </c>
      <c r="E158" s="43">
        <v>163</v>
      </c>
      <c r="F158" s="43">
        <v>0</v>
      </c>
      <c r="G158" s="43">
        <v>0</v>
      </c>
      <c r="H158" s="43">
        <v>35</v>
      </c>
      <c r="I158" s="43">
        <v>372</v>
      </c>
      <c r="J158" s="43">
        <v>87</v>
      </c>
      <c r="K158" s="40"/>
      <c r="L158" s="40"/>
      <c r="M158" s="40"/>
      <c r="N158" s="40"/>
      <c r="O158" s="43">
        <v>80</v>
      </c>
      <c r="P158" s="43">
        <v>0</v>
      </c>
      <c r="Q158" s="40"/>
      <c r="R158" s="40"/>
      <c r="S158" s="40"/>
      <c r="T158" s="40"/>
      <c r="U158" s="40"/>
      <c r="V158" s="43">
        <v>57</v>
      </c>
      <c r="W158" s="43">
        <v>0</v>
      </c>
      <c r="X158" s="40"/>
      <c r="Y158" s="43">
        <v>0</v>
      </c>
      <c r="Z158" s="43">
        <v>228</v>
      </c>
      <c r="AA158" s="43">
        <v>126</v>
      </c>
      <c r="AB158" s="43">
        <v>40</v>
      </c>
      <c r="AC158" s="43">
        <v>0</v>
      </c>
      <c r="AD158" s="43">
        <v>0</v>
      </c>
      <c r="AE158" s="40"/>
      <c r="AF158" s="40"/>
      <c r="AG158" s="40"/>
      <c r="AH158" s="43">
        <v>76</v>
      </c>
      <c r="AI158" s="43">
        <v>74</v>
      </c>
      <c r="AJ158" s="43">
        <v>0</v>
      </c>
      <c r="AK158" s="43">
        <v>0</v>
      </c>
      <c r="AL158" s="43">
        <v>47</v>
      </c>
      <c r="AM158" s="43">
        <v>0</v>
      </c>
      <c r="AN158" s="43">
        <v>0</v>
      </c>
      <c r="AO158" s="43">
        <v>0</v>
      </c>
      <c r="AP158" s="43">
        <v>319</v>
      </c>
      <c r="AQ158" s="40"/>
      <c r="AR158" s="40"/>
      <c r="AS158" s="43">
        <v>0</v>
      </c>
      <c r="AT158" s="43">
        <v>140</v>
      </c>
      <c r="AU158" s="43">
        <v>0</v>
      </c>
      <c r="AV158" s="43">
        <v>0</v>
      </c>
      <c r="AW158" s="43">
        <v>195</v>
      </c>
      <c r="AX158" s="43">
        <v>136</v>
      </c>
      <c r="AY158" s="40"/>
      <c r="AZ158" s="40"/>
      <c r="BA158" s="43">
        <v>1</v>
      </c>
      <c r="BB158" s="43">
        <v>0</v>
      </c>
      <c r="BC158" s="43">
        <v>0</v>
      </c>
      <c r="BD158" s="40"/>
      <c r="BE158" s="40"/>
      <c r="BF158" s="40"/>
      <c r="BG158" s="40"/>
      <c r="BH158" s="40"/>
      <c r="BI158" s="40"/>
      <c r="BJ158" s="43">
        <v>0</v>
      </c>
      <c r="BK158" s="43">
        <v>0</v>
      </c>
      <c r="BL158" s="43">
        <v>0</v>
      </c>
      <c r="BM158" s="43">
        <v>0</v>
      </c>
      <c r="BN158" s="43">
        <v>0</v>
      </c>
      <c r="BO158" s="40"/>
      <c r="BP158" s="40"/>
      <c r="BQ158" s="40"/>
      <c r="BR158" s="40"/>
      <c r="BS158" s="40"/>
      <c r="BT158" s="40"/>
      <c r="BU158" s="40"/>
      <c r="BV158" s="40"/>
      <c r="BW158" s="40"/>
      <c r="BX158" s="44" t="s">
        <v>127</v>
      </c>
      <c r="BY158" s="42">
        <v>41835</v>
      </c>
      <c r="BZ158" s="43">
        <v>2408</v>
      </c>
      <c r="CA158" s="43">
        <v>61411</v>
      </c>
      <c r="CB158" s="42">
        <v>41855</v>
      </c>
      <c r="CC158" s="43">
        <v>3504</v>
      </c>
      <c r="CD158" s="43">
        <v>104295</v>
      </c>
      <c r="CE158" s="45"/>
    </row>
    <row r="159" spans="1:83" ht="16.5" thickBot="1" x14ac:dyDescent="0.3">
      <c r="A159" s="42">
        <v>41836</v>
      </c>
      <c r="B159" s="43">
        <v>28</v>
      </c>
      <c r="C159" s="43">
        <v>128</v>
      </c>
      <c r="D159" s="43">
        <v>0</v>
      </c>
      <c r="E159" s="43">
        <v>431</v>
      </c>
      <c r="F159" s="43">
        <v>0</v>
      </c>
      <c r="G159" s="43">
        <v>553</v>
      </c>
      <c r="H159" s="43">
        <v>78</v>
      </c>
      <c r="I159" s="43">
        <v>302</v>
      </c>
      <c r="J159" s="43">
        <v>133</v>
      </c>
      <c r="K159" s="40"/>
      <c r="L159" s="40"/>
      <c r="M159" s="40"/>
      <c r="N159" s="40"/>
      <c r="O159" s="40"/>
      <c r="P159" s="40"/>
      <c r="Q159" s="43">
        <v>36</v>
      </c>
      <c r="R159" s="43">
        <v>0</v>
      </c>
      <c r="S159" s="40"/>
      <c r="T159" s="40"/>
      <c r="U159" s="40"/>
      <c r="V159" s="43">
        <v>82</v>
      </c>
      <c r="W159" s="43">
        <v>0</v>
      </c>
      <c r="X159" s="40"/>
      <c r="Y159" s="43">
        <v>0</v>
      </c>
      <c r="Z159" s="43">
        <v>0</v>
      </c>
      <c r="AA159" s="43">
        <v>88</v>
      </c>
      <c r="AB159" s="43">
        <v>0</v>
      </c>
      <c r="AC159" s="43">
        <v>0</v>
      </c>
      <c r="AD159" s="43">
        <v>0</v>
      </c>
      <c r="AE159" s="40"/>
      <c r="AF159" s="40"/>
      <c r="AG159" s="40"/>
      <c r="AH159" s="43">
        <v>38</v>
      </c>
      <c r="AI159" s="43">
        <v>38</v>
      </c>
      <c r="AJ159" s="43">
        <v>0</v>
      </c>
      <c r="AK159" s="43">
        <v>0</v>
      </c>
      <c r="AL159" s="43">
        <v>51</v>
      </c>
      <c r="AM159" s="43">
        <v>0</v>
      </c>
      <c r="AN159" s="43">
        <v>0</v>
      </c>
      <c r="AO159" s="43">
        <v>0</v>
      </c>
      <c r="AP159" s="43">
        <v>128</v>
      </c>
      <c r="AQ159" s="40"/>
      <c r="AR159" s="40"/>
      <c r="AS159" s="43">
        <v>20</v>
      </c>
      <c r="AT159" s="43">
        <v>425</v>
      </c>
      <c r="AU159" s="43">
        <v>123</v>
      </c>
      <c r="AV159" s="43">
        <v>33</v>
      </c>
      <c r="AW159" s="43">
        <v>122</v>
      </c>
      <c r="AX159" s="43">
        <v>153</v>
      </c>
      <c r="AY159" s="40"/>
      <c r="AZ159" s="40"/>
      <c r="BA159" s="43">
        <v>47</v>
      </c>
      <c r="BB159" s="43">
        <v>0</v>
      </c>
      <c r="BC159" s="43">
        <v>0</v>
      </c>
      <c r="BD159" s="40"/>
      <c r="BE159" s="40"/>
      <c r="BF159" s="40"/>
      <c r="BG159" s="40"/>
      <c r="BH159" s="40"/>
      <c r="BI159" s="40"/>
      <c r="BJ159" s="43">
        <v>0</v>
      </c>
      <c r="BK159" s="43">
        <v>27</v>
      </c>
      <c r="BL159" s="43">
        <v>0</v>
      </c>
      <c r="BM159" s="43">
        <v>0</v>
      </c>
      <c r="BN159" s="43">
        <v>0</v>
      </c>
      <c r="BO159" s="40"/>
      <c r="BP159" s="40"/>
      <c r="BQ159" s="40"/>
      <c r="BR159" s="40"/>
      <c r="BS159" s="40"/>
      <c r="BT159" s="40"/>
      <c r="BU159" s="40"/>
      <c r="BV159" s="40"/>
      <c r="BW159" s="40"/>
      <c r="BX159" s="44" t="s">
        <v>127</v>
      </c>
      <c r="BY159" s="42">
        <v>41836</v>
      </c>
      <c r="BZ159" s="43">
        <v>3064</v>
      </c>
      <c r="CA159" s="43">
        <v>64475</v>
      </c>
      <c r="CB159" s="42">
        <v>41856</v>
      </c>
      <c r="CC159" s="43">
        <v>3658</v>
      </c>
      <c r="CD159" s="43">
        <v>107953</v>
      </c>
      <c r="CE159" s="45"/>
    </row>
    <row r="160" spans="1:83" ht="16.5" thickBot="1" x14ac:dyDescent="0.3">
      <c r="A160" s="42">
        <v>41837</v>
      </c>
      <c r="B160" s="43">
        <v>0</v>
      </c>
      <c r="C160" s="43">
        <v>0</v>
      </c>
      <c r="D160" s="43">
        <v>0</v>
      </c>
      <c r="E160" s="43">
        <v>136</v>
      </c>
      <c r="F160" s="43">
        <v>0</v>
      </c>
      <c r="G160" s="43">
        <v>818</v>
      </c>
      <c r="H160" s="43">
        <v>80</v>
      </c>
      <c r="I160" s="43">
        <v>309</v>
      </c>
      <c r="J160" s="43">
        <v>207</v>
      </c>
      <c r="K160" s="40"/>
      <c r="L160" s="40"/>
      <c r="M160" s="43">
        <v>0</v>
      </c>
      <c r="N160" s="43">
        <v>0</v>
      </c>
      <c r="O160" s="43">
        <v>121</v>
      </c>
      <c r="P160" s="43">
        <v>0</v>
      </c>
      <c r="Q160" s="40"/>
      <c r="R160" s="40"/>
      <c r="S160" s="40"/>
      <c r="T160" s="40"/>
      <c r="U160" s="40"/>
      <c r="V160" s="43">
        <v>0</v>
      </c>
      <c r="W160" s="43">
        <v>0</v>
      </c>
      <c r="X160" s="40"/>
      <c r="Y160" s="43">
        <v>0</v>
      </c>
      <c r="Z160" s="43">
        <v>48</v>
      </c>
      <c r="AA160" s="43">
        <v>65</v>
      </c>
      <c r="AB160" s="43">
        <v>0</v>
      </c>
      <c r="AC160" s="43">
        <v>0</v>
      </c>
      <c r="AD160" s="43">
        <v>0</v>
      </c>
      <c r="AE160" s="40"/>
      <c r="AF160" s="40"/>
      <c r="AG160" s="40"/>
      <c r="AH160" s="43">
        <v>118</v>
      </c>
      <c r="AI160" s="43">
        <v>71</v>
      </c>
      <c r="AJ160" s="43">
        <v>0</v>
      </c>
      <c r="AK160" s="43">
        <v>6</v>
      </c>
      <c r="AL160" s="43">
        <v>42</v>
      </c>
      <c r="AM160" s="43">
        <v>0</v>
      </c>
      <c r="AN160" s="43">
        <v>0</v>
      </c>
      <c r="AO160" s="43">
        <v>0</v>
      </c>
      <c r="AP160" s="43">
        <v>72</v>
      </c>
      <c r="AQ160" s="40"/>
      <c r="AR160" s="40"/>
      <c r="AS160" s="40"/>
      <c r="AT160" s="43">
        <v>385</v>
      </c>
      <c r="AU160" s="43">
        <v>0</v>
      </c>
      <c r="AV160" s="43">
        <v>30</v>
      </c>
      <c r="AW160" s="43">
        <v>67</v>
      </c>
      <c r="AX160" s="43">
        <v>52</v>
      </c>
      <c r="AY160" s="40"/>
      <c r="AZ160" s="40"/>
      <c r="BA160" s="43">
        <v>0</v>
      </c>
      <c r="BB160" s="43">
        <v>0</v>
      </c>
      <c r="BC160" s="43">
        <v>0</v>
      </c>
      <c r="BD160" s="40"/>
      <c r="BE160" s="40"/>
      <c r="BF160" s="43">
        <v>0</v>
      </c>
      <c r="BG160" s="43">
        <v>0</v>
      </c>
      <c r="BH160" s="43">
        <v>0</v>
      </c>
      <c r="BI160" s="40"/>
      <c r="BJ160" s="43">
        <v>0</v>
      </c>
      <c r="BK160" s="43">
        <v>30</v>
      </c>
      <c r="BL160" s="43">
        <v>0</v>
      </c>
      <c r="BM160" s="43">
        <v>0</v>
      </c>
      <c r="BN160" s="43">
        <v>0</v>
      </c>
      <c r="BO160" s="40"/>
      <c r="BP160" s="40"/>
      <c r="BQ160" s="40"/>
      <c r="BR160" s="40"/>
      <c r="BS160" s="40"/>
      <c r="BT160" s="40"/>
      <c r="BU160" s="40"/>
      <c r="BV160" s="40"/>
      <c r="BW160" s="40"/>
      <c r="BX160" s="44" t="s">
        <v>127</v>
      </c>
      <c r="BY160" s="42">
        <v>41837</v>
      </c>
      <c r="BZ160" s="43">
        <v>2657</v>
      </c>
      <c r="CA160" s="43">
        <v>67132</v>
      </c>
      <c r="CB160" s="42">
        <v>41857</v>
      </c>
      <c r="CC160" s="43">
        <v>4395</v>
      </c>
      <c r="CD160" s="43">
        <v>112348</v>
      </c>
      <c r="CE160" s="45"/>
    </row>
    <row r="161" spans="1:83" ht="16.5" thickBot="1" x14ac:dyDescent="0.3">
      <c r="A161" s="42">
        <v>41838</v>
      </c>
      <c r="B161" s="43">
        <v>133</v>
      </c>
      <c r="C161" s="40"/>
      <c r="D161" s="40"/>
      <c r="E161" s="40"/>
      <c r="F161" s="40"/>
      <c r="G161" s="43">
        <v>695</v>
      </c>
      <c r="H161" s="43">
        <v>35</v>
      </c>
      <c r="I161" s="43">
        <v>161</v>
      </c>
      <c r="J161" s="43">
        <v>65</v>
      </c>
      <c r="K161" s="40"/>
      <c r="L161" s="40"/>
      <c r="M161" s="43">
        <v>0</v>
      </c>
      <c r="N161" s="43">
        <v>0</v>
      </c>
      <c r="O161" s="43">
        <v>62</v>
      </c>
      <c r="P161" s="43">
        <v>0</v>
      </c>
      <c r="Q161" s="43">
        <v>60</v>
      </c>
      <c r="R161" s="43">
        <v>0</v>
      </c>
      <c r="S161" s="40"/>
      <c r="T161" s="40"/>
      <c r="U161" s="40"/>
      <c r="V161" s="43">
        <v>0</v>
      </c>
      <c r="W161" s="43">
        <v>0</v>
      </c>
      <c r="X161" s="40"/>
      <c r="Y161" s="43">
        <v>0</v>
      </c>
      <c r="Z161" s="43">
        <v>0</v>
      </c>
      <c r="AA161" s="43">
        <v>0</v>
      </c>
      <c r="AB161" s="43">
        <v>45</v>
      </c>
      <c r="AC161" s="43">
        <v>0</v>
      </c>
      <c r="AD161" s="43">
        <v>0</v>
      </c>
      <c r="AE161" s="40"/>
      <c r="AF161" s="40"/>
      <c r="AG161" s="40"/>
      <c r="AH161" s="43">
        <v>48</v>
      </c>
      <c r="AI161" s="43">
        <v>99</v>
      </c>
      <c r="AJ161" s="43">
        <v>0</v>
      </c>
      <c r="AK161" s="43">
        <v>43</v>
      </c>
      <c r="AL161" s="43">
        <v>213</v>
      </c>
      <c r="AM161" s="43">
        <v>232</v>
      </c>
      <c r="AN161" s="43">
        <v>0</v>
      </c>
      <c r="AO161" s="43">
        <v>0</v>
      </c>
      <c r="AP161" s="43">
        <v>208</v>
      </c>
      <c r="AQ161" s="40"/>
      <c r="AR161" s="40"/>
      <c r="AS161" s="40"/>
      <c r="AT161" s="43">
        <v>154</v>
      </c>
      <c r="AU161" s="43">
        <v>0</v>
      </c>
      <c r="AV161" s="43">
        <v>83</v>
      </c>
      <c r="AW161" s="43">
        <v>88</v>
      </c>
      <c r="AX161" s="43">
        <v>0</v>
      </c>
      <c r="AY161" s="40"/>
      <c r="AZ161" s="40"/>
      <c r="BA161" s="43">
        <v>51</v>
      </c>
      <c r="BB161" s="43">
        <v>0</v>
      </c>
      <c r="BC161" s="43">
        <v>0</v>
      </c>
      <c r="BD161" s="40"/>
      <c r="BE161" s="40"/>
      <c r="BF161" s="40"/>
      <c r="BG161" s="40"/>
      <c r="BH161" s="40"/>
      <c r="BI161" s="40"/>
      <c r="BJ161" s="43">
        <v>0</v>
      </c>
      <c r="BK161" s="43">
        <v>0</v>
      </c>
      <c r="BL161" s="43">
        <v>0</v>
      </c>
      <c r="BM161" s="43">
        <v>0</v>
      </c>
      <c r="BN161" s="43">
        <v>0</v>
      </c>
      <c r="BO161" s="40"/>
      <c r="BP161" s="40"/>
      <c r="BQ161" s="40"/>
      <c r="BR161" s="40"/>
      <c r="BS161" s="40"/>
      <c r="BT161" s="40"/>
      <c r="BU161" s="40"/>
      <c r="BV161" s="40"/>
      <c r="BW161" s="40"/>
      <c r="BX161" s="44" t="s">
        <v>127</v>
      </c>
      <c r="BY161" s="42">
        <v>41838</v>
      </c>
      <c r="BZ161" s="43">
        <v>2475</v>
      </c>
      <c r="CA161" s="43">
        <v>69607</v>
      </c>
      <c r="CB161" s="42">
        <v>41858</v>
      </c>
      <c r="CC161" s="43">
        <v>2987</v>
      </c>
      <c r="CD161" s="43">
        <v>115335</v>
      </c>
      <c r="CE161" s="45"/>
    </row>
    <row r="162" spans="1:83" ht="16.5" thickBot="1" x14ac:dyDescent="0.3">
      <c r="A162" s="42">
        <v>41839</v>
      </c>
      <c r="B162" s="43">
        <v>112</v>
      </c>
      <c r="C162" s="43">
        <v>34</v>
      </c>
      <c r="D162" s="43">
        <v>0</v>
      </c>
      <c r="E162" s="43">
        <v>41</v>
      </c>
      <c r="F162" s="43">
        <v>0</v>
      </c>
      <c r="G162" s="43">
        <v>77</v>
      </c>
      <c r="H162" s="40"/>
      <c r="I162" s="43">
        <v>67</v>
      </c>
      <c r="J162" s="43">
        <v>100</v>
      </c>
      <c r="K162" s="40"/>
      <c r="L162" s="40"/>
      <c r="M162" s="43">
        <v>0</v>
      </c>
      <c r="N162" s="43">
        <v>0</v>
      </c>
      <c r="O162" s="43">
        <v>111</v>
      </c>
      <c r="P162" s="43">
        <v>0</v>
      </c>
      <c r="Q162" s="43">
        <v>359</v>
      </c>
      <c r="R162" s="43">
        <v>20</v>
      </c>
      <c r="S162" s="40"/>
      <c r="T162" s="40"/>
      <c r="U162" s="40"/>
      <c r="V162" s="43">
        <v>0</v>
      </c>
      <c r="W162" s="43">
        <v>0</v>
      </c>
      <c r="X162" s="40"/>
      <c r="Y162" s="43">
        <v>166</v>
      </c>
      <c r="Z162" s="43">
        <v>22</v>
      </c>
      <c r="AA162" s="43">
        <v>0</v>
      </c>
      <c r="AB162" s="43">
        <v>31</v>
      </c>
      <c r="AC162" s="43">
        <v>0</v>
      </c>
      <c r="AD162" s="43">
        <v>4</v>
      </c>
      <c r="AE162" s="40"/>
      <c r="AF162" s="40"/>
      <c r="AG162" s="40"/>
      <c r="AH162" s="43">
        <v>7</v>
      </c>
      <c r="AI162" s="43">
        <v>16</v>
      </c>
      <c r="AJ162" s="43">
        <v>0</v>
      </c>
      <c r="AK162" s="43">
        <v>0</v>
      </c>
      <c r="AL162" s="43">
        <v>7</v>
      </c>
      <c r="AM162" s="43">
        <v>21</v>
      </c>
      <c r="AN162" s="43">
        <v>0</v>
      </c>
      <c r="AO162" s="43">
        <v>0</v>
      </c>
      <c r="AP162" s="43">
        <v>66</v>
      </c>
      <c r="AQ162" s="40"/>
      <c r="AR162" s="40"/>
      <c r="AS162" s="43">
        <v>20</v>
      </c>
      <c r="AT162" s="43">
        <v>150</v>
      </c>
      <c r="AU162" s="43">
        <v>0</v>
      </c>
      <c r="AV162" s="43">
        <v>55</v>
      </c>
      <c r="AW162" s="43">
        <v>110</v>
      </c>
      <c r="AX162" s="43">
        <v>67</v>
      </c>
      <c r="AY162" s="40"/>
      <c r="AZ162" s="40"/>
      <c r="BA162" s="43">
        <v>3</v>
      </c>
      <c r="BB162" s="43">
        <v>0</v>
      </c>
      <c r="BC162" s="43">
        <v>0</v>
      </c>
      <c r="BD162" s="43">
        <v>0</v>
      </c>
      <c r="BE162" s="40"/>
      <c r="BF162" s="40"/>
      <c r="BG162" s="40"/>
      <c r="BH162" s="40"/>
      <c r="BI162" s="40"/>
      <c r="BJ162" s="43">
        <v>0</v>
      </c>
      <c r="BK162" s="43">
        <v>0</v>
      </c>
      <c r="BL162" s="43">
        <v>0</v>
      </c>
      <c r="BM162" s="43">
        <v>0</v>
      </c>
      <c r="BN162" s="43">
        <v>0</v>
      </c>
      <c r="BO162" s="40"/>
      <c r="BP162" s="40"/>
      <c r="BQ162" s="40"/>
      <c r="BR162" s="40"/>
      <c r="BS162" s="40"/>
      <c r="BT162" s="40"/>
      <c r="BU162" s="40"/>
      <c r="BV162" s="40"/>
      <c r="BW162" s="40"/>
      <c r="BX162" s="44" t="s">
        <v>127</v>
      </c>
      <c r="BY162" s="42">
        <v>41839</v>
      </c>
      <c r="BZ162" s="43">
        <v>1666</v>
      </c>
      <c r="CA162" s="43">
        <v>71273</v>
      </c>
      <c r="CB162" s="42">
        <v>41859</v>
      </c>
      <c r="CC162" s="43">
        <v>2849</v>
      </c>
      <c r="CD162" s="43">
        <v>118184</v>
      </c>
      <c r="CE162" s="45"/>
    </row>
    <row r="163" spans="1:83" ht="16.5" thickBot="1" x14ac:dyDescent="0.3">
      <c r="A163" s="42">
        <v>41840</v>
      </c>
      <c r="B163" s="43">
        <v>0</v>
      </c>
      <c r="C163" s="43">
        <v>0</v>
      </c>
      <c r="D163" s="43">
        <v>0</v>
      </c>
      <c r="E163" s="43">
        <v>40</v>
      </c>
      <c r="F163" s="43">
        <v>0</v>
      </c>
      <c r="G163" s="40"/>
      <c r="H163" s="40"/>
      <c r="I163" s="40"/>
      <c r="J163" s="43">
        <v>159</v>
      </c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3">
        <v>0</v>
      </c>
      <c r="Z163" s="43">
        <v>0</v>
      </c>
      <c r="AA163" s="40"/>
      <c r="AB163" s="43">
        <v>0</v>
      </c>
      <c r="AC163" s="40"/>
      <c r="AD163" s="43">
        <v>0</v>
      </c>
      <c r="AE163" s="40"/>
      <c r="AF163" s="40"/>
      <c r="AG163" s="40"/>
      <c r="AH163" s="43">
        <v>0</v>
      </c>
      <c r="AI163" s="43">
        <v>11</v>
      </c>
      <c r="AJ163" s="43">
        <v>0</v>
      </c>
      <c r="AK163" s="43">
        <v>0</v>
      </c>
      <c r="AL163" s="43">
        <v>0</v>
      </c>
      <c r="AM163" s="43">
        <v>0</v>
      </c>
      <c r="AN163" s="43">
        <v>0</v>
      </c>
      <c r="AO163" s="43">
        <v>0</v>
      </c>
      <c r="AP163" s="43">
        <v>20</v>
      </c>
      <c r="AQ163" s="40"/>
      <c r="AR163" s="40"/>
      <c r="AS163" s="43">
        <v>16</v>
      </c>
      <c r="AT163" s="43">
        <v>30</v>
      </c>
      <c r="AU163" s="43">
        <v>0</v>
      </c>
      <c r="AV163" s="43">
        <v>0</v>
      </c>
      <c r="AW163" s="43">
        <v>24</v>
      </c>
      <c r="AX163" s="43">
        <v>0</v>
      </c>
      <c r="AY163" s="40"/>
      <c r="AZ163" s="40"/>
      <c r="BA163" s="43">
        <v>11</v>
      </c>
      <c r="BB163" s="43">
        <v>0</v>
      </c>
      <c r="BC163" s="43">
        <v>0</v>
      </c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4" t="s">
        <v>127</v>
      </c>
      <c r="BY163" s="42">
        <v>41840</v>
      </c>
      <c r="BZ163" s="43">
        <v>311</v>
      </c>
      <c r="CA163" s="43">
        <v>71584</v>
      </c>
      <c r="CB163" s="42">
        <v>41860</v>
      </c>
      <c r="CC163" s="43">
        <v>1933</v>
      </c>
      <c r="CD163" s="43">
        <v>120117</v>
      </c>
      <c r="CE163" s="45"/>
    </row>
    <row r="164" spans="1:83" ht="16.5" thickBot="1" x14ac:dyDescent="0.3">
      <c r="A164" s="42">
        <v>41841</v>
      </c>
      <c r="B164" s="43">
        <v>0</v>
      </c>
      <c r="C164" s="43">
        <v>0</v>
      </c>
      <c r="D164" s="43">
        <v>60</v>
      </c>
      <c r="E164" s="43">
        <v>448</v>
      </c>
      <c r="F164" s="43">
        <v>0</v>
      </c>
      <c r="G164" s="43">
        <v>154</v>
      </c>
      <c r="H164" s="43">
        <v>122</v>
      </c>
      <c r="I164" s="40"/>
      <c r="J164" s="43">
        <v>17</v>
      </c>
      <c r="K164" s="40"/>
      <c r="L164" s="40"/>
      <c r="M164" s="43">
        <v>0</v>
      </c>
      <c r="N164" s="43">
        <v>0</v>
      </c>
      <c r="O164" s="43">
        <v>119</v>
      </c>
      <c r="P164" s="43">
        <v>0</v>
      </c>
      <c r="Q164" s="43">
        <v>299</v>
      </c>
      <c r="R164" s="43">
        <v>100</v>
      </c>
      <c r="S164" s="40"/>
      <c r="T164" s="40"/>
      <c r="U164" s="40"/>
      <c r="V164" s="43">
        <v>0</v>
      </c>
      <c r="W164" s="43">
        <v>0</v>
      </c>
      <c r="X164" s="40"/>
      <c r="Y164" s="43">
        <v>0</v>
      </c>
      <c r="Z164" s="43">
        <v>231</v>
      </c>
      <c r="AA164" s="43">
        <v>0</v>
      </c>
      <c r="AB164" s="43">
        <v>106</v>
      </c>
      <c r="AC164" s="43">
        <v>0</v>
      </c>
      <c r="AD164" s="43">
        <v>0</v>
      </c>
      <c r="AE164" s="40"/>
      <c r="AF164" s="40"/>
      <c r="AG164" s="40"/>
      <c r="AH164" s="43">
        <v>44</v>
      </c>
      <c r="AI164" s="43">
        <v>49</v>
      </c>
      <c r="AJ164" s="43">
        <v>0</v>
      </c>
      <c r="AK164" s="43">
        <v>0</v>
      </c>
      <c r="AL164" s="43">
        <v>207</v>
      </c>
      <c r="AM164" s="43">
        <v>0</v>
      </c>
      <c r="AN164" s="43">
        <v>0</v>
      </c>
      <c r="AO164" s="43">
        <v>0</v>
      </c>
      <c r="AP164" s="43">
        <v>90</v>
      </c>
      <c r="AQ164" s="40"/>
      <c r="AR164" s="40"/>
      <c r="AS164" s="43">
        <v>60</v>
      </c>
      <c r="AT164" s="43">
        <v>85</v>
      </c>
      <c r="AU164" s="43">
        <v>0</v>
      </c>
      <c r="AV164" s="43">
        <v>178</v>
      </c>
      <c r="AW164" s="43">
        <v>26</v>
      </c>
      <c r="AX164" s="43">
        <v>78</v>
      </c>
      <c r="AY164" s="40"/>
      <c r="AZ164" s="40"/>
      <c r="BA164" s="43">
        <v>14</v>
      </c>
      <c r="BB164" s="43">
        <v>0</v>
      </c>
      <c r="BC164" s="43">
        <v>0</v>
      </c>
      <c r="BD164" s="43">
        <v>0</v>
      </c>
      <c r="BE164" s="40"/>
      <c r="BF164" s="43">
        <v>0</v>
      </c>
      <c r="BG164" s="43">
        <v>0</v>
      </c>
      <c r="BH164" s="43">
        <v>0</v>
      </c>
      <c r="BI164" s="40"/>
      <c r="BJ164" s="43">
        <v>93</v>
      </c>
      <c r="BK164" s="43">
        <v>0</v>
      </c>
      <c r="BL164" s="43">
        <v>0</v>
      </c>
      <c r="BM164" s="43">
        <v>0</v>
      </c>
      <c r="BN164" s="43">
        <v>0</v>
      </c>
      <c r="BO164" s="40"/>
      <c r="BP164" s="40"/>
      <c r="BQ164" s="40"/>
      <c r="BR164" s="40"/>
      <c r="BS164" s="40"/>
      <c r="BT164" s="40"/>
      <c r="BU164" s="40"/>
      <c r="BV164" s="40"/>
      <c r="BW164" s="40"/>
      <c r="BX164" s="44" t="s">
        <v>127</v>
      </c>
      <c r="BY164" s="42">
        <v>41841</v>
      </c>
      <c r="BZ164" s="43">
        <v>2580</v>
      </c>
      <c r="CA164" s="43">
        <v>74164</v>
      </c>
      <c r="CB164" s="42">
        <v>41861</v>
      </c>
      <c r="CC164" s="43">
        <v>87</v>
      </c>
      <c r="CD164" s="43">
        <v>120204</v>
      </c>
      <c r="CE164" s="45"/>
    </row>
    <row r="165" spans="1:83" ht="16.5" thickBot="1" x14ac:dyDescent="0.3">
      <c r="A165" s="42">
        <v>41842</v>
      </c>
      <c r="B165" s="43">
        <v>105</v>
      </c>
      <c r="C165" s="43">
        <v>29</v>
      </c>
      <c r="D165" s="43">
        <v>0</v>
      </c>
      <c r="E165" s="43">
        <v>87</v>
      </c>
      <c r="F165" s="43">
        <v>0</v>
      </c>
      <c r="G165" s="43">
        <v>0</v>
      </c>
      <c r="H165" s="43">
        <v>77</v>
      </c>
      <c r="I165" s="43">
        <v>16</v>
      </c>
      <c r="J165" s="43">
        <v>59</v>
      </c>
      <c r="K165" s="40"/>
      <c r="L165" s="40"/>
      <c r="M165" s="43">
        <v>0</v>
      </c>
      <c r="N165" s="43">
        <v>0</v>
      </c>
      <c r="O165" s="43">
        <v>174</v>
      </c>
      <c r="P165" s="43">
        <v>0</v>
      </c>
      <c r="Q165" s="43">
        <v>77</v>
      </c>
      <c r="R165" s="43">
        <v>60</v>
      </c>
      <c r="S165" s="40"/>
      <c r="T165" s="40"/>
      <c r="U165" s="40"/>
      <c r="V165" s="43">
        <v>22</v>
      </c>
      <c r="W165" s="43">
        <v>0</v>
      </c>
      <c r="X165" s="40"/>
      <c r="Y165" s="43">
        <v>0</v>
      </c>
      <c r="Z165" s="43">
        <v>0</v>
      </c>
      <c r="AA165" s="43">
        <v>0</v>
      </c>
      <c r="AB165" s="43">
        <v>93</v>
      </c>
      <c r="AC165" s="43">
        <v>0</v>
      </c>
      <c r="AD165" s="43">
        <v>2</v>
      </c>
      <c r="AE165" s="40"/>
      <c r="AF165" s="40"/>
      <c r="AG165" s="40"/>
      <c r="AH165" s="43">
        <v>60</v>
      </c>
      <c r="AI165" s="43">
        <v>16</v>
      </c>
      <c r="AJ165" s="43">
        <v>0</v>
      </c>
      <c r="AK165" s="43">
        <v>0</v>
      </c>
      <c r="AL165" s="43">
        <v>18</v>
      </c>
      <c r="AM165" s="43">
        <v>0</v>
      </c>
      <c r="AN165" s="43">
        <v>0</v>
      </c>
      <c r="AO165" s="43">
        <v>0</v>
      </c>
      <c r="AP165" s="43">
        <v>105</v>
      </c>
      <c r="AQ165" s="40"/>
      <c r="AR165" s="40"/>
      <c r="AS165" s="43">
        <v>20</v>
      </c>
      <c r="AT165" s="43">
        <v>441</v>
      </c>
      <c r="AU165" s="43">
        <v>0</v>
      </c>
      <c r="AV165" s="43">
        <v>138</v>
      </c>
      <c r="AW165" s="43">
        <v>51</v>
      </c>
      <c r="AX165" s="43">
        <v>84</v>
      </c>
      <c r="AY165" s="40"/>
      <c r="AZ165" s="40"/>
      <c r="BA165" s="43">
        <v>13</v>
      </c>
      <c r="BB165" s="43">
        <v>0</v>
      </c>
      <c r="BC165" s="43">
        <v>0</v>
      </c>
      <c r="BD165" s="43">
        <v>0</v>
      </c>
      <c r="BE165" s="40"/>
      <c r="BF165" s="43">
        <v>0</v>
      </c>
      <c r="BG165" s="43">
        <v>0</v>
      </c>
      <c r="BH165" s="43">
        <v>0</v>
      </c>
      <c r="BI165" s="43">
        <v>0</v>
      </c>
      <c r="BJ165" s="43">
        <v>142</v>
      </c>
      <c r="BK165" s="43">
        <v>0</v>
      </c>
      <c r="BL165" s="43">
        <v>0</v>
      </c>
      <c r="BM165" s="43">
        <v>0</v>
      </c>
      <c r="BN165" s="43">
        <v>0</v>
      </c>
      <c r="BO165" s="43">
        <v>0</v>
      </c>
      <c r="BP165" s="43">
        <v>0</v>
      </c>
      <c r="BQ165" s="43">
        <v>0</v>
      </c>
      <c r="BR165" s="43">
        <v>0</v>
      </c>
      <c r="BS165" s="43">
        <v>0</v>
      </c>
      <c r="BT165" s="43">
        <v>0</v>
      </c>
      <c r="BU165" s="43">
        <v>0</v>
      </c>
      <c r="BV165" s="43">
        <v>0</v>
      </c>
      <c r="BW165" s="43">
        <v>0</v>
      </c>
      <c r="BX165" s="44" t="s">
        <v>127</v>
      </c>
      <c r="BY165" s="42">
        <v>41842</v>
      </c>
      <c r="BZ165" s="43">
        <v>1889</v>
      </c>
      <c r="CA165" s="43">
        <v>76053</v>
      </c>
      <c r="CB165" s="42">
        <v>41862</v>
      </c>
      <c r="CC165" s="43">
        <v>2180</v>
      </c>
      <c r="CD165" s="43">
        <v>122384</v>
      </c>
      <c r="CE165" s="45"/>
    </row>
    <row r="166" spans="1:83" ht="16.5" thickBot="1" x14ac:dyDescent="0.3">
      <c r="A166" s="42">
        <v>41843</v>
      </c>
      <c r="B166" s="43">
        <v>0</v>
      </c>
      <c r="C166" s="43">
        <v>210</v>
      </c>
      <c r="D166" s="43">
        <v>0</v>
      </c>
      <c r="E166" s="43">
        <v>85</v>
      </c>
      <c r="F166" s="43">
        <v>0</v>
      </c>
      <c r="G166" s="43">
        <v>164</v>
      </c>
      <c r="H166" s="43">
        <v>87</v>
      </c>
      <c r="I166" s="40"/>
      <c r="J166" s="43">
        <v>179</v>
      </c>
      <c r="K166" s="40"/>
      <c r="L166" s="40"/>
      <c r="M166" s="43">
        <v>0</v>
      </c>
      <c r="N166" s="43">
        <v>0</v>
      </c>
      <c r="O166" s="43">
        <v>63</v>
      </c>
      <c r="P166" s="43">
        <v>0</v>
      </c>
      <c r="Q166" s="43">
        <v>44</v>
      </c>
      <c r="R166" s="43">
        <v>73</v>
      </c>
      <c r="S166" s="40"/>
      <c r="T166" s="40"/>
      <c r="U166" s="40"/>
      <c r="V166" s="43">
        <v>47</v>
      </c>
      <c r="W166" s="43">
        <v>0</v>
      </c>
      <c r="X166" s="40"/>
      <c r="Y166" s="43">
        <v>0</v>
      </c>
      <c r="Z166" s="43">
        <v>0</v>
      </c>
      <c r="AA166" s="40"/>
      <c r="AB166" s="43">
        <v>0</v>
      </c>
      <c r="AC166" s="40"/>
      <c r="AD166" s="43">
        <v>0</v>
      </c>
      <c r="AE166" s="40"/>
      <c r="AF166" s="40"/>
      <c r="AG166" s="40"/>
      <c r="AH166" s="43">
        <v>2</v>
      </c>
      <c r="AI166" s="43">
        <v>23</v>
      </c>
      <c r="AJ166" s="43">
        <v>0</v>
      </c>
      <c r="AK166" s="43">
        <v>0</v>
      </c>
      <c r="AL166" s="43">
        <v>1</v>
      </c>
      <c r="AM166" s="43">
        <v>0</v>
      </c>
      <c r="AN166" s="43">
        <v>0</v>
      </c>
      <c r="AO166" s="43">
        <v>0</v>
      </c>
      <c r="AP166" s="43">
        <v>20</v>
      </c>
      <c r="AQ166" s="40"/>
      <c r="AR166" s="40"/>
      <c r="AS166" s="40"/>
      <c r="AT166" s="43">
        <v>258</v>
      </c>
      <c r="AU166" s="43">
        <v>0</v>
      </c>
      <c r="AV166" s="43">
        <v>52</v>
      </c>
      <c r="AW166" s="43">
        <v>79</v>
      </c>
      <c r="AX166" s="43">
        <v>60</v>
      </c>
      <c r="AY166" s="40"/>
      <c r="AZ166" s="40"/>
      <c r="BA166" s="43">
        <v>18</v>
      </c>
      <c r="BB166" s="43">
        <v>0</v>
      </c>
      <c r="BC166" s="43">
        <v>0</v>
      </c>
      <c r="BD166" s="43">
        <v>0</v>
      </c>
      <c r="BE166" s="40"/>
      <c r="BF166" s="43">
        <v>0</v>
      </c>
      <c r="BG166" s="43">
        <v>0</v>
      </c>
      <c r="BH166" s="43">
        <v>0</v>
      </c>
      <c r="BI166" s="40"/>
      <c r="BJ166" s="43">
        <v>104</v>
      </c>
      <c r="BK166" s="43">
        <v>0</v>
      </c>
      <c r="BL166" s="43">
        <v>0</v>
      </c>
      <c r="BM166" s="43">
        <v>0</v>
      </c>
      <c r="BN166" s="43">
        <v>0</v>
      </c>
      <c r="BO166" s="40"/>
      <c r="BP166" s="40"/>
      <c r="BQ166" s="40"/>
      <c r="BR166" s="40"/>
      <c r="BS166" s="40"/>
      <c r="BT166" s="40"/>
      <c r="BU166" s="40"/>
      <c r="BV166" s="40"/>
      <c r="BW166" s="40"/>
      <c r="BX166" s="44" t="s">
        <v>127</v>
      </c>
      <c r="BY166" s="42">
        <v>41843</v>
      </c>
      <c r="BZ166" s="43">
        <v>1569</v>
      </c>
      <c r="CA166" s="43">
        <v>77622</v>
      </c>
      <c r="CB166" s="42">
        <v>41863</v>
      </c>
      <c r="CC166" s="43">
        <v>2875</v>
      </c>
      <c r="CD166" s="43">
        <v>125259</v>
      </c>
      <c r="CE166" s="45"/>
    </row>
    <row r="167" spans="1:83" ht="16.5" thickBot="1" x14ac:dyDescent="0.3">
      <c r="A167" s="42">
        <v>41844</v>
      </c>
      <c r="B167" s="43">
        <v>0</v>
      </c>
      <c r="C167" s="43">
        <v>39</v>
      </c>
      <c r="D167" s="43">
        <v>0</v>
      </c>
      <c r="E167" s="43">
        <v>184</v>
      </c>
      <c r="F167" s="43">
        <v>0</v>
      </c>
      <c r="G167" s="43">
        <v>0</v>
      </c>
      <c r="H167" s="43">
        <v>0</v>
      </c>
      <c r="I167" s="43">
        <v>255</v>
      </c>
      <c r="J167" s="43">
        <v>191</v>
      </c>
      <c r="K167" s="40"/>
      <c r="L167" s="40"/>
      <c r="M167" s="43">
        <v>0</v>
      </c>
      <c r="N167" s="43">
        <v>0</v>
      </c>
      <c r="O167" s="43">
        <v>58</v>
      </c>
      <c r="P167" s="43">
        <v>0</v>
      </c>
      <c r="Q167" s="43">
        <v>73</v>
      </c>
      <c r="R167" s="43">
        <v>171</v>
      </c>
      <c r="S167" s="40"/>
      <c r="T167" s="40"/>
      <c r="U167" s="40"/>
      <c r="V167" s="43">
        <v>17</v>
      </c>
      <c r="W167" s="43">
        <v>0</v>
      </c>
      <c r="X167" s="40"/>
      <c r="Y167" s="43">
        <v>0</v>
      </c>
      <c r="Z167" s="43">
        <v>208</v>
      </c>
      <c r="AA167" s="43">
        <v>0</v>
      </c>
      <c r="AB167" s="43">
        <v>0</v>
      </c>
      <c r="AC167" s="43">
        <v>0</v>
      </c>
      <c r="AD167" s="43">
        <v>0</v>
      </c>
      <c r="AE167" s="40"/>
      <c r="AF167" s="40"/>
      <c r="AG167" s="40"/>
      <c r="AH167" s="43">
        <v>7</v>
      </c>
      <c r="AI167" s="43">
        <v>0</v>
      </c>
      <c r="AJ167" s="43">
        <v>0</v>
      </c>
      <c r="AK167" s="43">
        <v>120</v>
      </c>
      <c r="AL167" s="43">
        <v>60</v>
      </c>
      <c r="AM167" s="43">
        <v>0</v>
      </c>
      <c r="AN167" s="43">
        <v>0</v>
      </c>
      <c r="AO167" s="43">
        <v>0</v>
      </c>
      <c r="AP167" s="43">
        <v>40</v>
      </c>
      <c r="AQ167" s="40"/>
      <c r="AR167" s="40"/>
      <c r="AS167" s="43">
        <v>19</v>
      </c>
      <c r="AT167" s="43">
        <v>366</v>
      </c>
      <c r="AU167" s="43">
        <v>0</v>
      </c>
      <c r="AV167" s="43">
        <v>42</v>
      </c>
      <c r="AW167" s="43">
        <v>25</v>
      </c>
      <c r="AX167" s="43">
        <v>358</v>
      </c>
      <c r="AY167" s="40"/>
      <c r="AZ167" s="40"/>
      <c r="BA167" s="43">
        <v>40</v>
      </c>
      <c r="BB167" s="43">
        <v>0</v>
      </c>
      <c r="BC167" s="43">
        <v>0</v>
      </c>
      <c r="BD167" s="43">
        <v>0</v>
      </c>
      <c r="BE167" s="40"/>
      <c r="BF167" s="40"/>
      <c r="BG167" s="40"/>
      <c r="BH167" s="40"/>
      <c r="BI167" s="40"/>
      <c r="BJ167" s="43">
        <v>114</v>
      </c>
      <c r="BK167" s="43">
        <v>0</v>
      </c>
      <c r="BL167" s="43">
        <v>0</v>
      </c>
      <c r="BM167" s="43">
        <v>0</v>
      </c>
      <c r="BN167" s="43">
        <v>0</v>
      </c>
      <c r="BO167" s="40"/>
      <c r="BP167" s="40"/>
      <c r="BQ167" s="40"/>
      <c r="BR167" s="40"/>
      <c r="BS167" s="40"/>
      <c r="BT167" s="40"/>
      <c r="BU167" s="40"/>
      <c r="BV167" s="40"/>
      <c r="BW167" s="40"/>
      <c r="BX167" s="44" t="s">
        <v>127</v>
      </c>
      <c r="BY167" s="42">
        <v>41844</v>
      </c>
      <c r="BZ167" s="43">
        <v>2387</v>
      </c>
      <c r="CA167" s="43">
        <v>80009</v>
      </c>
      <c r="CB167" s="42">
        <v>41864</v>
      </c>
      <c r="CC167" s="43">
        <v>2222</v>
      </c>
      <c r="CD167" s="43">
        <v>127481</v>
      </c>
      <c r="CE167" s="45"/>
    </row>
    <row r="168" spans="1:83" ht="16.5" thickBot="1" x14ac:dyDescent="0.3">
      <c r="A168" s="42">
        <v>41845</v>
      </c>
      <c r="B168" s="43">
        <v>0</v>
      </c>
      <c r="C168" s="43">
        <v>0</v>
      </c>
      <c r="D168" s="43">
        <v>0</v>
      </c>
      <c r="E168" s="43">
        <v>23</v>
      </c>
      <c r="F168" s="43">
        <v>0</v>
      </c>
      <c r="G168" s="40"/>
      <c r="H168" s="43">
        <v>278</v>
      </c>
      <c r="I168" s="43">
        <v>215</v>
      </c>
      <c r="J168" s="43">
        <v>20</v>
      </c>
      <c r="K168" s="40"/>
      <c r="L168" s="40"/>
      <c r="M168" s="43">
        <v>0</v>
      </c>
      <c r="N168" s="43">
        <v>0</v>
      </c>
      <c r="O168" s="43">
        <v>148</v>
      </c>
      <c r="P168" s="43">
        <v>0</v>
      </c>
      <c r="Q168" s="43">
        <v>139</v>
      </c>
      <c r="R168" s="43">
        <v>133</v>
      </c>
      <c r="S168" s="40"/>
      <c r="T168" s="40"/>
      <c r="U168" s="40"/>
      <c r="V168" s="43">
        <v>0</v>
      </c>
      <c r="W168" s="43">
        <v>0</v>
      </c>
      <c r="X168" s="40"/>
      <c r="Y168" s="43">
        <v>70</v>
      </c>
      <c r="Z168" s="43">
        <v>73</v>
      </c>
      <c r="AA168" s="43">
        <v>18</v>
      </c>
      <c r="AB168" s="43">
        <v>69</v>
      </c>
      <c r="AC168" s="43">
        <v>0</v>
      </c>
      <c r="AD168" s="43">
        <v>247</v>
      </c>
      <c r="AE168" s="40"/>
      <c r="AF168" s="40"/>
      <c r="AG168" s="40"/>
      <c r="AH168" s="43">
        <v>31</v>
      </c>
      <c r="AI168" s="43">
        <v>0</v>
      </c>
      <c r="AJ168" s="43">
        <v>0</v>
      </c>
      <c r="AK168" s="43">
        <v>71</v>
      </c>
      <c r="AL168" s="43">
        <v>0</v>
      </c>
      <c r="AM168" s="43">
        <v>0</v>
      </c>
      <c r="AN168" s="43">
        <v>0</v>
      </c>
      <c r="AO168" s="43">
        <v>0</v>
      </c>
      <c r="AP168" s="40"/>
      <c r="AQ168" s="40"/>
      <c r="AR168" s="40"/>
      <c r="AS168" s="40"/>
      <c r="AT168" s="43">
        <v>201</v>
      </c>
      <c r="AU168" s="43">
        <v>0</v>
      </c>
      <c r="AV168" s="43">
        <v>101</v>
      </c>
      <c r="AW168" s="43">
        <v>128</v>
      </c>
      <c r="AX168" s="43">
        <v>106</v>
      </c>
      <c r="AY168" s="40"/>
      <c r="AZ168" s="40"/>
      <c r="BA168" s="43">
        <v>57</v>
      </c>
      <c r="BB168" s="43">
        <v>94</v>
      </c>
      <c r="BC168" s="43">
        <v>0</v>
      </c>
      <c r="BD168" s="43">
        <v>0</v>
      </c>
      <c r="BE168" s="40"/>
      <c r="BF168" s="43">
        <v>6</v>
      </c>
      <c r="BG168" s="43">
        <v>0</v>
      </c>
      <c r="BH168" s="43">
        <v>0</v>
      </c>
      <c r="BI168" s="40"/>
      <c r="BJ168" s="43">
        <v>0</v>
      </c>
      <c r="BK168" s="43">
        <v>59</v>
      </c>
      <c r="BL168" s="43">
        <v>0</v>
      </c>
      <c r="BM168" s="43">
        <v>0</v>
      </c>
      <c r="BN168" s="43">
        <v>0</v>
      </c>
      <c r="BO168" s="40"/>
      <c r="BP168" s="40"/>
      <c r="BQ168" s="40"/>
      <c r="BR168" s="40"/>
      <c r="BS168" s="40"/>
      <c r="BT168" s="40"/>
      <c r="BU168" s="40"/>
      <c r="BV168" s="40"/>
      <c r="BW168" s="40"/>
      <c r="BX168" s="44" t="s">
        <v>127</v>
      </c>
      <c r="BY168" s="42">
        <v>41845</v>
      </c>
      <c r="BZ168" s="43">
        <v>2287</v>
      </c>
      <c r="CA168" s="43">
        <v>82296</v>
      </c>
      <c r="CB168" s="42">
        <v>41865</v>
      </c>
      <c r="CC168" s="43">
        <v>3259</v>
      </c>
      <c r="CD168" s="43">
        <v>130740</v>
      </c>
      <c r="CE168" s="45"/>
    </row>
    <row r="169" spans="1:83" ht="16.5" thickBot="1" x14ac:dyDescent="0.3">
      <c r="A169" s="42">
        <v>41846</v>
      </c>
      <c r="B169" s="43">
        <v>0</v>
      </c>
      <c r="C169" s="43">
        <v>0</v>
      </c>
      <c r="D169" s="43">
        <v>0</v>
      </c>
      <c r="E169" s="43">
        <v>70</v>
      </c>
      <c r="F169" s="43">
        <v>0</v>
      </c>
      <c r="G169" s="40"/>
      <c r="H169" s="40"/>
      <c r="I169" s="43">
        <v>114</v>
      </c>
      <c r="J169" s="43">
        <v>89</v>
      </c>
      <c r="K169" s="40"/>
      <c r="L169" s="43">
        <v>0</v>
      </c>
      <c r="M169" s="40"/>
      <c r="N169" s="40"/>
      <c r="O169" s="43">
        <v>43</v>
      </c>
      <c r="P169" s="43">
        <v>0</v>
      </c>
      <c r="Q169" s="43">
        <v>122</v>
      </c>
      <c r="R169" s="43">
        <v>224</v>
      </c>
      <c r="S169" s="40"/>
      <c r="T169" s="40"/>
      <c r="U169" s="40"/>
      <c r="V169" s="40"/>
      <c r="W169" s="40"/>
      <c r="X169" s="40"/>
      <c r="Y169" s="43">
        <v>0</v>
      </c>
      <c r="Z169" s="43">
        <v>133</v>
      </c>
      <c r="AA169" s="43">
        <v>21</v>
      </c>
      <c r="AB169" s="43">
        <v>60</v>
      </c>
      <c r="AC169" s="43">
        <v>0</v>
      </c>
      <c r="AD169" s="43">
        <v>0</v>
      </c>
      <c r="AE169" s="40"/>
      <c r="AF169" s="40"/>
      <c r="AG169" s="40"/>
      <c r="AH169" s="43">
        <v>19</v>
      </c>
      <c r="AI169" s="43">
        <v>0</v>
      </c>
      <c r="AJ169" s="43">
        <v>0</v>
      </c>
      <c r="AK169" s="43">
        <v>84</v>
      </c>
      <c r="AL169" s="43">
        <v>136</v>
      </c>
      <c r="AM169" s="43">
        <v>84</v>
      </c>
      <c r="AN169" s="43">
        <v>0</v>
      </c>
      <c r="AO169" s="43">
        <v>0</v>
      </c>
      <c r="AP169" s="43">
        <v>5</v>
      </c>
      <c r="AQ169" s="40"/>
      <c r="AR169" s="40"/>
      <c r="AS169" s="40"/>
      <c r="AT169" s="43">
        <v>87</v>
      </c>
      <c r="AU169" s="43">
        <v>0</v>
      </c>
      <c r="AV169" s="43">
        <v>0</v>
      </c>
      <c r="AW169" s="43">
        <v>18</v>
      </c>
      <c r="AX169" s="43">
        <v>132</v>
      </c>
      <c r="AY169" s="40"/>
      <c r="AZ169" s="40"/>
      <c r="BA169" s="40"/>
      <c r="BB169" s="43">
        <v>0</v>
      </c>
      <c r="BC169" s="43">
        <v>0</v>
      </c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4" t="s">
        <v>127</v>
      </c>
      <c r="BY169" s="42">
        <v>41846</v>
      </c>
      <c r="BZ169" s="43">
        <v>1441</v>
      </c>
      <c r="CA169" s="43">
        <v>83737</v>
      </c>
      <c r="CB169" s="42">
        <v>41866</v>
      </c>
      <c r="CC169" s="43">
        <v>287</v>
      </c>
      <c r="CD169" s="43">
        <v>131027</v>
      </c>
      <c r="CE169" s="45"/>
    </row>
    <row r="170" spans="1:83" ht="16.5" thickBot="1" x14ac:dyDescent="0.3">
      <c r="A170" s="42">
        <v>41847</v>
      </c>
      <c r="B170" s="43">
        <v>0</v>
      </c>
      <c r="C170" s="43">
        <v>0</v>
      </c>
      <c r="D170" s="43">
        <v>0</v>
      </c>
      <c r="E170" s="43">
        <v>71</v>
      </c>
      <c r="F170" s="43">
        <v>0</v>
      </c>
      <c r="G170" s="40"/>
      <c r="H170" s="40"/>
      <c r="I170" s="40"/>
      <c r="J170" s="43">
        <v>302</v>
      </c>
      <c r="K170" s="40"/>
      <c r="L170" s="40"/>
      <c r="M170" s="40"/>
      <c r="N170" s="40"/>
      <c r="O170" s="43">
        <v>53</v>
      </c>
      <c r="P170" s="43">
        <v>0</v>
      </c>
      <c r="Q170" s="43">
        <v>0</v>
      </c>
      <c r="R170" s="43">
        <v>13</v>
      </c>
      <c r="S170" s="40"/>
      <c r="T170" s="40"/>
      <c r="U170" s="40"/>
      <c r="V170" s="40"/>
      <c r="W170" s="40"/>
      <c r="X170" s="40"/>
      <c r="Y170" s="43">
        <v>0</v>
      </c>
      <c r="Z170" s="43">
        <v>0</v>
      </c>
      <c r="AA170" s="43">
        <v>95</v>
      </c>
      <c r="AB170" s="43">
        <v>0</v>
      </c>
      <c r="AC170" s="43">
        <v>0</v>
      </c>
      <c r="AD170" s="43">
        <v>0</v>
      </c>
      <c r="AE170" s="40"/>
      <c r="AF170" s="40"/>
      <c r="AG170" s="40"/>
      <c r="AH170" s="40"/>
      <c r="AI170" s="40"/>
      <c r="AJ170" s="40"/>
      <c r="AK170" s="43">
        <v>0</v>
      </c>
      <c r="AL170" s="43">
        <v>8</v>
      </c>
      <c r="AM170" s="43">
        <v>0</v>
      </c>
      <c r="AN170" s="43">
        <v>0</v>
      </c>
      <c r="AO170" s="43">
        <v>0</v>
      </c>
      <c r="AP170" s="40"/>
      <c r="AQ170" s="40"/>
      <c r="AR170" s="40"/>
      <c r="AS170" s="40"/>
      <c r="AT170" s="43">
        <v>0</v>
      </c>
      <c r="AU170" s="43">
        <v>0</v>
      </c>
      <c r="AV170" s="43">
        <v>0</v>
      </c>
      <c r="AW170" s="43">
        <v>0</v>
      </c>
      <c r="AX170" s="43">
        <v>0</v>
      </c>
      <c r="AY170" s="40"/>
      <c r="AZ170" s="40"/>
      <c r="BA170" s="40"/>
      <c r="BB170" s="43">
        <v>0</v>
      </c>
      <c r="BC170" s="43">
        <v>0</v>
      </c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4" t="s">
        <v>127</v>
      </c>
      <c r="BY170" s="42">
        <v>41847</v>
      </c>
      <c r="BZ170" s="43">
        <v>542</v>
      </c>
      <c r="CA170" s="43">
        <v>84279</v>
      </c>
      <c r="CB170" s="42">
        <v>41867</v>
      </c>
      <c r="CC170" s="43">
        <v>1688</v>
      </c>
      <c r="CD170" s="43">
        <v>132715</v>
      </c>
      <c r="CE170" s="45"/>
    </row>
    <row r="171" spans="1:83" ht="16.5" thickBot="1" x14ac:dyDescent="0.3">
      <c r="A171" s="42">
        <v>41848</v>
      </c>
      <c r="B171" s="43">
        <v>0</v>
      </c>
      <c r="C171" s="43">
        <v>0</v>
      </c>
      <c r="D171" s="43">
        <v>30</v>
      </c>
      <c r="E171" s="43">
        <v>93</v>
      </c>
      <c r="F171" s="43">
        <v>0</v>
      </c>
      <c r="G171" s="43">
        <v>330</v>
      </c>
      <c r="H171" s="43">
        <v>205</v>
      </c>
      <c r="I171" s="43">
        <v>226</v>
      </c>
      <c r="J171" s="43">
        <v>95</v>
      </c>
      <c r="K171" s="40"/>
      <c r="L171" s="40"/>
      <c r="M171" s="43">
        <v>0</v>
      </c>
      <c r="N171" s="43">
        <v>0</v>
      </c>
      <c r="O171" s="43">
        <v>71</v>
      </c>
      <c r="P171" s="43">
        <v>0</v>
      </c>
      <c r="Q171" s="43">
        <v>219</v>
      </c>
      <c r="R171" s="43">
        <v>304</v>
      </c>
      <c r="S171" s="40"/>
      <c r="T171" s="40"/>
      <c r="U171" s="40"/>
      <c r="V171" s="43">
        <v>63</v>
      </c>
      <c r="W171" s="43">
        <v>0</v>
      </c>
      <c r="X171" s="40"/>
      <c r="Y171" s="43">
        <v>103</v>
      </c>
      <c r="Z171" s="43">
        <v>118</v>
      </c>
      <c r="AA171" s="43">
        <v>148</v>
      </c>
      <c r="AB171" s="43">
        <v>126</v>
      </c>
      <c r="AC171" s="43">
        <v>0</v>
      </c>
      <c r="AD171" s="43">
        <v>0</v>
      </c>
      <c r="AE171" s="40"/>
      <c r="AF171" s="40"/>
      <c r="AG171" s="40"/>
      <c r="AH171" s="43">
        <v>55</v>
      </c>
      <c r="AI171" s="43">
        <v>0</v>
      </c>
      <c r="AJ171" s="43">
        <v>0</v>
      </c>
      <c r="AK171" s="43">
        <v>0</v>
      </c>
      <c r="AL171" s="43">
        <v>50</v>
      </c>
      <c r="AM171" s="43">
        <v>0</v>
      </c>
      <c r="AN171" s="43">
        <v>0</v>
      </c>
      <c r="AO171" s="43">
        <v>0</v>
      </c>
      <c r="AP171" s="40"/>
      <c r="AQ171" s="40"/>
      <c r="AR171" s="40"/>
      <c r="AS171" s="43">
        <v>58</v>
      </c>
      <c r="AT171" s="43">
        <v>174</v>
      </c>
      <c r="AU171" s="43">
        <v>0</v>
      </c>
      <c r="AV171" s="43">
        <v>0</v>
      </c>
      <c r="AW171" s="43">
        <v>62</v>
      </c>
      <c r="AX171" s="43">
        <v>150</v>
      </c>
      <c r="AY171" s="40"/>
      <c r="AZ171" s="40"/>
      <c r="BA171" s="43">
        <v>49</v>
      </c>
      <c r="BB171" s="43">
        <v>0</v>
      </c>
      <c r="BC171" s="43">
        <v>0</v>
      </c>
      <c r="BD171" s="43">
        <v>0</v>
      </c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4" t="s">
        <v>127</v>
      </c>
      <c r="BY171" s="42">
        <v>41848</v>
      </c>
      <c r="BZ171" s="43">
        <v>2729</v>
      </c>
      <c r="CA171" s="43">
        <v>87008</v>
      </c>
      <c r="CB171" s="42">
        <v>41868</v>
      </c>
      <c r="CC171" s="43">
        <v>8</v>
      </c>
      <c r="CD171" s="43">
        <v>132723</v>
      </c>
      <c r="CE171" s="45"/>
    </row>
    <row r="172" spans="1:83" ht="16.5" thickBot="1" x14ac:dyDescent="0.3">
      <c r="A172" s="42">
        <v>41849</v>
      </c>
      <c r="B172" s="43">
        <v>0</v>
      </c>
      <c r="C172" s="43">
        <v>0</v>
      </c>
      <c r="D172" s="43">
        <v>49</v>
      </c>
      <c r="E172" s="43">
        <v>104</v>
      </c>
      <c r="F172" s="43">
        <v>0</v>
      </c>
      <c r="G172" s="43">
        <v>20</v>
      </c>
      <c r="H172" s="40"/>
      <c r="I172" s="40"/>
      <c r="J172" s="43">
        <v>100</v>
      </c>
      <c r="K172" s="40"/>
      <c r="L172" s="40"/>
      <c r="M172" s="40"/>
      <c r="N172" s="40"/>
      <c r="O172" s="43">
        <v>59</v>
      </c>
      <c r="P172" s="43">
        <v>0</v>
      </c>
      <c r="Q172" s="43">
        <v>0</v>
      </c>
      <c r="R172" s="43">
        <v>0</v>
      </c>
      <c r="S172" s="40"/>
      <c r="T172" s="40"/>
      <c r="U172" s="40"/>
      <c r="V172" s="40"/>
      <c r="W172" s="40"/>
      <c r="X172" s="40"/>
      <c r="Y172" s="43">
        <v>0</v>
      </c>
      <c r="Z172" s="43">
        <v>0</v>
      </c>
      <c r="AA172" s="40"/>
      <c r="AB172" s="43">
        <v>0</v>
      </c>
      <c r="AC172" s="40"/>
      <c r="AD172" s="43">
        <v>0</v>
      </c>
      <c r="AE172" s="40"/>
      <c r="AF172" s="40"/>
      <c r="AG172" s="40"/>
      <c r="AH172" s="40"/>
      <c r="AI172" s="40"/>
      <c r="AJ172" s="40"/>
      <c r="AK172" s="43">
        <v>0</v>
      </c>
      <c r="AL172" s="43">
        <v>0</v>
      </c>
      <c r="AM172" s="43">
        <v>0</v>
      </c>
      <c r="AN172" s="43">
        <v>0</v>
      </c>
      <c r="AO172" s="43">
        <v>0</v>
      </c>
      <c r="AP172" s="40"/>
      <c r="AQ172" s="40"/>
      <c r="AR172" s="40"/>
      <c r="AS172" s="40"/>
      <c r="AT172" s="43">
        <v>0</v>
      </c>
      <c r="AU172" s="43">
        <v>0</v>
      </c>
      <c r="AV172" s="43">
        <v>0</v>
      </c>
      <c r="AW172" s="43">
        <v>23</v>
      </c>
      <c r="AX172" s="43">
        <v>0</v>
      </c>
      <c r="AY172" s="40"/>
      <c r="AZ172" s="40"/>
      <c r="BA172" s="43">
        <v>40</v>
      </c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4" t="s">
        <v>127</v>
      </c>
      <c r="BY172" s="42">
        <v>41849</v>
      </c>
      <c r="BZ172" s="43">
        <v>395</v>
      </c>
      <c r="CA172" s="43">
        <v>87403</v>
      </c>
      <c r="CB172" s="42">
        <v>41869</v>
      </c>
      <c r="CC172" s="43">
        <v>191</v>
      </c>
      <c r="CD172" s="43">
        <v>132914</v>
      </c>
      <c r="CE172" s="45"/>
    </row>
    <row r="173" spans="1:83" ht="16.5" thickBot="1" x14ac:dyDescent="0.3">
      <c r="A173" s="42">
        <v>41850</v>
      </c>
      <c r="B173" s="43">
        <v>0</v>
      </c>
      <c r="C173" s="43">
        <v>0</v>
      </c>
      <c r="D173" s="43">
        <v>54</v>
      </c>
      <c r="E173" s="43">
        <v>28</v>
      </c>
      <c r="F173" s="43">
        <v>0</v>
      </c>
      <c r="G173" s="43">
        <v>137</v>
      </c>
      <c r="H173" s="43">
        <v>309</v>
      </c>
      <c r="I173" s="40"/>
      <c r="J173" s="43">
        <v>160</v>
      </c>
      <c r="K173" s="40"/>
      <c r="L173" s="40"/>
      <c r="M173" s="43">
        <v>0</v>
      </c>
      <c r="N173" s="43">
        <v>0</v>
      </c>
      <c r="O173" s="43">
        <v>257</v>
      </c>
      <c r="P173" s="43">
        <v>0</v>
      </c>
      <c r="Q173" s="43">
        <v>270</v>
      </c>
      <c r="R173" s="43">
        <v>96</v>
      </c>
      <c r="S173" s="40"/>
      <c r="T173" s="40"/>
      <c r="U173" s="40"/>
      <c r="V173" s="43">
        <v>34</v>
      </c>
      <c r="W173" s="43">
        <v>0</v>
      </c>
      <c r="X173" s="40"/>
      <c r="Y173" s="43">
        <v>0</v>
      </c>
      <c r="Z173" s="43">
        <v>26</v>
      </c>
      <c r="AA173" s="43">
        <v>27</v>
      </c>
      <c r="AB173" s="43">
        <v>25</v>
      </c>
      <c r="AC173" s="43">
        <v>0</v>
      </c>
      <c r="AD173" s="43">
        <v>0</v>
      </c>
      <c r="AE173" s="40"/>
      <c r="AF173" s="40"/>
      <c r="AG173" s="40"/>
      <c r="AH173" s="43">
        <v>21</v>
      </c>
      <c r="AI173" s="43">
        <v>35</v>
      </c>
      <c r="AJ173" s="43">
        <v>0</v>
      </c>
      <c r="AK173" s="43">
        <v>58</v>
      </c>
      <c r="AL173" s="43">
        <v>35</v>
      </c>
      <c r="AM173" s="43">
        <v>12</v>
      </c>
      <c r="AN173" s="43">
        <v>0</v>
      </c>
      <c r="AO173" s="43">
        <v>0</v>
      </c>
      <c r="AP173" s="43">
        <v>81</v>
      </c>
      <c r="AQ173" s="40"/>
      <c r="AR173" s="40"/>
      <c r="AS173" s="43">
        <v>227</v>
      </c>
      <c r="AT173" s="43">
        <v>241</v>
      </c>
      <c r="AU173" s="43">
        <v>0</v>
      </c>
      <c r="AV173" s="43">
        <v>58</v>
      </c>
      <c r="AW173" s="43">
        <v>19</v>
      </c>
      <c r="AX173" s="43">
        <v>300</v>
      </c>
      <c r="AY173" s="40"/>
      <c r="AZ173" s="40"/>
      <c r="BA173" s="43">
        <v>85</v>
      </c>
      <c r="BB173" s="43">
        <v>57</v>
      </c>
      <c r="BC173" s="43">
        <v>0</v>
      </c>
      <c r="BD173" s="43">
        <v>0</v>
      </c>
      <c r="BE173" s="40"/>
      <c r="BF173" s="43">
        <v>0</v>
      </c>
      <c r="BG173" s="43">
        <v>97</v>
      </c>
      <c r="BH173" s="43">
        <v>0</v>
      </c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4" t="s">
        <v>127</v>
      </c>
      <c r="BY173" s="42">
        <v>41850</v>
      </c>
      <c r="BZ173" s="43">
        <v>2749</v>
      </c>
      <c r="CA173" s="43">
        <v>90152</v>
      </c>
      <c r="CB173" s="42">
        <v>41870</v>
      </c>
      <c r="CC173" s="43">
        <v>2610</v>
      </c>
      <c r="CD173" s="43">
        <v>135524</v>
      </c>
      <c r="CE173" s="45"/>
    </row>
    <row r="174" spans="1:83" ht="16.5" thickBot="1" x14ac:dyDescent="0.3">
      <c r="A174" s="42">
        <v>41851</v>
      </c>
      <c r="B174" s="43">
        <v>495</v>
      </c>
      <c r="C174" s="43">
        <v>0</v>
      </c>
      <c r="D174" s="43">
        <v>15</v>
      </c>
      <c r="E174" s="43">
        <v>12</v>
      </c>
      <c r="F174" s="43">
        <v>0</v>
      </c>
      <c r="G174" s="40"/>
      <c r="H174" s="40"/>
      <c r="I174" s="43">
        <v>38</v>
      </c>
      <c r="J174" s="43">
        <v>24</v>
      </c>
      <c r="K174" s="40"/>
      <c r="L174" s="40"/>
      <c r="M174" s="40"/>
      <c r="N174" s="40"/>
      <c r="O174" s="43">
        <v>206</v>
      </c>
      <c r="P174" s="43">
        <v>0</v>
      </c>
      <c r="Q174" s="43">
        <v>554</v>
      </c>
      <c r="R174" s="43">
        <v>116</v>
      </c>
      <c r="S174" s="40"/>
      <c r="T174" s="40"/>
      <c r="U174" s="40"/>
      <c r="V174" s="43">
        <v>21</v>
      </c>
      <c r="W174" s="43">
        <v>0</v>
      </c>
      <c r="X174" s="40"/>
      <c r="Y174" s="43">
        <v>0</v>
      </c>
      <c r="Z174" s="43">
        <v>27</v>
      </c>
      <c r="AA174" s="43">
        <v>44</v>
      </c>
      <c r="AB174" s="43">
        <v>7</v>
      </c>
      <c r="AC174" s="43">
        <v>0</v>
      </c>
      <c r="AD174" s="43">
        <v>0</v>
      </c>
      <c r="AE174" s="40"/>
      <c r="AF174" s="40"/>
      <c r="AG174" s="40"/>
      <c r="AH174" s="43">
        <v>20</v>
      </c>
      <c r="AI174" s="43">
        <v>0</v>
      </c>
      <c r="AJ174" s="43">
        <v>0</v>
      </c>
      <c r="AK174" s="43">
        <v>17</v>
      </c>
      <c r="AL174" s="43">
        <v>30</v>
      </c>
      <c r="AM174" s="43">
        <v>0</v>
      </c>
      <c r="AN174" s="43">
        <v>0</v>
      </c>
      <c r="AO174" s="43">
        <v>0</v>
      </c>
      <c r="AP174" s="43">
        <v>23</v>
      </c>
      <c r="AQ174" s="40"/>
      <c r="AR174" s="40"/>
      <c r="AS174" s="43">
        <v>145</v>
      </c>
      <c r="AT174" s="43">
        <v>38</v>
      </c>
      <c r="AU174" s="43">
        <v>0</v>
      </c>
      <c r="AV174" s="43">
        <v>0</v>
      </c>
      <c r="AW174" s="43">
        <v>19</v>
      </c>
      <c r="AX174" s="43">
        <v>357</v>
      </c>
      <c r="AY174" s="40"/>
      <c r="AZ174" s="40"/>
      <c r="BA174" s="43">
        <v>65</v>
      </c>
      <c r="BB174" s="43">
        <v>140</v>
      </c>
      <c r="BC174" s="43">
        <v>0</v>
      </c>
      <c r="BD174" s="43">
        <v>0</v>
      </c>
      <c r="BE174" s="40"/>
      <c r="BF174" s="43">
        <v>196</v>
      </c>
      <c r="BG174" s="43">
        <v>0</v>
      </c>
      <c r="BH174" s="43">
        <v>0</v>
      </c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4" t="s">
        <v>127</v>
      </c>
      <c r="BY174" s="42">
        <v>41851</v>
      </c>
      <c r="BZ174" s="43">
        <v>2609</v>
      </c>
      <c r="CA174" s="43">
        <v>92761</v>
      </c>
      <c r="CB174" s="42">
        <v>41871</v>
      </c>
      <c r="CC174" s="43">
        <v>3720</v>
      </c>
      <c r="CD174" s="43">
        <v>139244</v>
      </c>
      <c r="CE174" s="45"/>
    </row>
    <row r="175" spans="1:83" ht="27" thickBot="1" x14ac:dyDescent="0.3">
      <c r="A175" s="42">
        <v>41852</v>
      </c>
      <c r="B175" s="43">
        <v>0</v>
      </c>
      <c r="C175" s="43">
        <v>40</v>
      </c>
      <c r="D175" s="43">
        <v>146</v>
      </c>
      <c r="E175" s="43">
        <v>38</v>
      </c>
      <c r="F175" s="43">
        <v>0</v>
      </c>
      <c r="G175" s="40"/>
      <c r="H175" s="43">
        <v>0</v>
      </c>
      <c r="I175" s="40"/>
      <c r="J175" s="43">
        <v>374</v>
      </c>
      <c r="K175" s="40"/>
      <c r="L175" s="40"/>
      <c r="M175" s="43">
        <v>120</v>
      </c>
      <c r="N175" s="43">
        <v>0</v>
      </c>
      <c r="O175" s="43">
        <v>96</v>
      </c>
      <c r="P175" s="43">
        <v>0</v>
      </c>
      <c r="Q175" s="43">
        <v>156</v>
      </c>
      <c r="R175" s="43">
        <v>10</v>
      </c>
      <c r="S175" s="40"/>
      <c r="T175" s="40"/>
      <c r="U175" s="40"/>
      <c r="V175" s="43">
        <v>251</v>
      </c>
      <c r="W175" s="43">
        <v>67</v>
      </c>
      <c r="X175" s="40"/>
      <c r="Y175" s="43">
        <v>76</v>
      </c>
      <c r="Z175" s="43">
        <v>138</v>
      </c>
      <c r="AA175" s="43">
        <v>0</v>
      </c>
      <c r="AB175" s="43">
        <v>55</v>
      </c>
      <c r="AC175" s="43">
        <v>93</v>
      </c>
      <c r="AD175" s="43">
        <v>33</v>
      </c>
      <c r="AE175" s="40"/>
      <c r="AF175" s="40"/>
      <c r="AG175" s="40"/>
      <c r="AH175" s="43">
        <v>1494</v>
      </c>
      <c r="AI175" s="43">
        <v>730</v>
      </c>
      <c r="AJ175" s="43">
        <v>54</v>
      </c>
      <c r="AK175" s="43">
        <v>0</v>
      </c>
      <c r="AL175" s="43">
        <v>25</v>
      </c>
      <c r="AM175" s="43">
        <v>0</v>
      </c>
      <c r="AN175" s="43">
        <v>0</v>
      </c>
      <c r="AO175" s="43">
        <v>0</v>
      </c>
      <c r="AP175" s="43">
        <v>12</v>
      </c>
      <c r="AQ175" s="40"/>
      <c r="AR175" s="40"/>
      <c r="AS175" s="43">
        <v>136</v>
      </c>
      <c r="AT175" s="43">
        <v>114</v>
      </c>
      <c r="AU175" s="43">
        <v>0</v>
      </c>
      <c r="AV175" s="43">
        <v>23</v>
      </c>
      <c r="AW175" s="43">
        <v>52</v>
      </c>
      <c r="AX175" s="43">
        <v>0</v>
      </c>
      <c r="AY175" s="40"/>
      <c r="AZ175" s="40"/>
      <c r="BA175" s="43">
        <v>51</v>
      </c>
      <c r="BB175" s="43">
        <v>177</v>
      </c>
      <c r="BC175" s="43">
        <v>0</v>
      </c>
      <c r="BD175" s="43">
        <v>0</v>
      </c>
      <c r="BE175" s="40"/>
      <c r="BF175" s="43">
        <v>128</v>
      </c>
      <c r="BG175" s="43">
        <v>0</v>
      </c>
      <c r="BH175" s="43">
        <v>0</v>
      </c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4" t="s">
        <v>128</v>
      </c>
      <c r="BY175" s="42">
        <v>41852</v>
      </c>
      <c r="BZ175" s="43">
        <v>4689</v>
      </c>
      <c r="CA175" s="43">
        <v>97450</v>
      </c>
      <c r="CB175" s="42">
        <v>41872</v>
      </c>
      <c r="CC175" s="43">
        <v>4304</v>
      </c>
      <c r="CD175" s="43">
        <v>143548</v>
      </c>
      <c r="CE175" s="40" t="s">
        <v>129</v>
      </c>
    </row>
    <row r="176" spans="1:83" ht="16.5" thickBot="1" x14ac:dyDescent="0.3">
      <c r="A176" s="42">
        <v>41853</v>
      </c>
      <c r="B176" s="43">
        <v>0</v>
      </c>
      <c r="C176" s="43">
        <v>0</v>
      </c>
      <c r="D176" s="43">
        <v>26</v>
      </c>
      <c r="E176" s="43">
        <v>76</v>
      </c>
      <c r="F176" s="43">
        <v>0</v>
      </c>
      <c r="G176" s="43">
        <v>51</v>
      </c>
      <c r="H176" s="43">
        <v>0</v>
      </c>
      <c r="I176" s="40"/>
      <c r="J176" s="43">
        <v>20</v>
      </c>
      <c r="K176" s="40"/>
      <c r="L176" s="40"/>
      <c r="M176" s="43">
        <v>318</v>
      </c>
      <c r="N176" s="43">
        <v>0</v>
      </c>
      <c r="O176" s="43">
        <v>155</v>
      </c>
      <c r="P176" s="43">
        <v>0</v>
      </c>
      <c r="Q176" s="43">
        <v>18</v>
      </c>
      <c r="R176" s="43">
        <v>152</v>
      </c>
      <c r="S176" s="40"/>
      <c r="T176" s="40"/>
      <c r="U176" s="40"/>
      <c r="V176" s="43">
        <v>36</v>
      </c>
      <c r="W176" s="43">
        <v>12</v>
      </c>
      <c r="X176" s="40"/>
      <c r="Y176" s="43">
        <v>83</v>
      </c>
      <c r="Z176" s="43">
        <v>297</v>
      </c>
      <c r="AA176" s="43">
        <v>0</v>
      </c>
      <c r="AB176" s="43">
        <v>220</v>
      </c>
      <c r="AC176" s="43">
        <v>71</v>
      </c>
      <c r="AD176" s="43">
        <v>0</v>
      </c>
      <c r="AE176" s="40"/>
      <c r="AF176" s="40"/>
      <c r="AG176" s="40"/>
      <c r="AH176" s="43">
        <v>0</v>
      </c>
      <c r="AI176" s="43">
        <v>0</v>
      </c>
      <c r="AJ176" s="43">
        <v>0</v>
      </c>
      <c r="AK176" s="43">
        <v>0</v>
      </c>
      <c r="AL176" s="43">
        <v>44</v>
      </c>
      <c r="AM176" s="43">
        <v>24</v>
      </c>
      <c r="AN176" s="43">
        <v>0</v>
      </c>
      <c r="AO176" s="43">
        <v>0</v>
      </c>
      <c r="AP176" s="43">
        <v>155</v>
      </c>
      <c r="AQ176" s="40"/>
      <c r="AR176" s="40"/>
      <c r="AS176" s="43">
        <v>100</v>
      </c>
      <c r="AT176" s="43">
        <v>0</v>
      </c>
      <c r="AU176" s="43">
        <v>0</v>
      </c>
      <c r="AV176" s="43">
        <v>27</v>
      </c>
      <c r="AW176" s="43">
        <v>76</v>
      </c>
      <c r="AX176" s="43">
        <v>432</v>
      </c>
      <c r="AY176" s="40"/>
      <c r="AZ176" s="40"/>
      <c r="BA176" s="43">
        <v>87</v>
      </c>
      <c r="BB176" s="43">
        <v>80</v>
      </c>
      <c r="BC176" s="43">
        <v>0</v>
      </c>
      <c r="BD176" s="43">
        <v>0</v>
      </c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4" t="s">
        <v>128</v>
      </c>
      <c r="BY176" s="42">
        <v>41853</v>
      </c>
      <c r="BZ176" s="43">
        <v>2560</v>
      </c>
      <c r="CA176" s="43">
        <v>100010</v>
      </c>
      <c r="CB176" s="42">
        <v>41873</v>
      </c>
      <c r="CC176" s="43">
        <v>4533</v>
      </c>
      <c r="CD176" s="43">
        <v>148081</v>
      </c>
      <c r="CE176" s="45"/>
    </row>
    <row r="177" spans="1:83" ht="16.5" thickBot="1" x14ac:dyDescent="0.3">
      <c r="A177" s="42">
        <v>41854</v>
      </c>
      <c r="B177" s="43">
        <v>0</v>
      </c>
      <c r="C177" s="43">
        <v>0</v>
      </c>
      <c r="D177" s="43">
        <v>0</v>
      </c>
      <c r="E177" s="43">
        <v>185</v>
      </c>
      <c r="F177" s="43">
        <v>0</v>
      </c>
      <c r="G177" s="40"/>
      <c r="H177" s="43">
        <v>0</v>
      </c>
      <c r="I177" s="40"/>
      <c r="J177" s="43">
        <v>10</v>
      </c>
      <c r="K177" s="40"/>
      <c r="L177" s="40"/>
      <c r="M177" s="40"/>
      <c r="N177" s="40"/>
      <c r="O177" s="40"/>
      <c r="P177" s="40"/>
      <c r="Q177" s="43">
        <v>189</v>
      </c>
      <c r="R177" s="43">
        <v>268</v>
      </c>
      <c r="S177" s="40"/>
      <c r="T177" s="40"/>
      <c r="U177" s="40"/>
      <c r="V177" s="40"/>
      <c r="W177" s="40"/>
      <c r="X177" s="40"/>
      <c r="Y177" s="43">
        <v>0</v>
      </c>
      <c r="Z177" s="43">
        <v>0</v>
      </c>
      <c r="AA177" s="43">
        <v>101</v>
      </c>
      <c r="AB177" s="43">
        <v>28</v>
      </c>
      <c r="AC177" s="43">
        <v>0</v>
      </c>
      <c r="AD177" s="43">
        <v>0</v>
      </c>
      <c r="AE177" s="40"/>
      <c r="AF177" s="40"/>
      <c r="AG177" s="40"/>
      <c r="AH177" s="43">
        <v>0</v>
      </c>
      <c r="AI177" s="43">
        <v>0</v>
      </c>
      <c r="AJ177" s="43">
        <v>0</v>
      </c>
      <c r="AK177" s="43">
        <v>0</v>
      </c>
      <c r="AL177" s="43">
        <v>0</v>
      </c>
      <c r="AM177" s="43">
        <v>0</v>
      </c>
      <c r="AN177" s="43">
        <v>0</v>
      </c>
      <c r="AO177" s="43">
        <v>0</v>
      </c>
      <c r="AP177" s="40"/>
      <c r="AQ177" s="40"/>
      <c r="AR177" s="40"/>
      <c r="AS177" s="40"/>
      <c r="AT177" s="43">
        <v>0</v>
      </c>
      <c r="AU177" s="43">
        <v>0</v>
      </c>
      <c r="AV177" s="43">
        <v>0</v>
      </c>
      <c r="AW177" s="40"/>
      <c r="AX177" s="43">
        <v>0</v>
      </c>
      <c r="AY177" s="40"/>
      <c r="AZ177" s="40"/>
      <c r="BA177" s="40"/>
      <c r="BB177" s="40"/>
      <c r="BC177" s="40"/>
      <c r="BD177" s="43">
        <v>0</v>
      </c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4" t="s">
        <v>128</v>
      </c>
      <c r="BY177" s="42">
        <v>41854</v>
      </c>
      <c r="BZ177" s="43">
        <v>781</v>
      </c>
      <c r="CA177" s="43">
        <v>100791</v>
      </c>
      <c r="CB177" s="42">
        <v>41874</v>
      </c>
      <c r="CC177" s="43">
        <v>2403</v>
      </c>
      <c r="CD177" s="43">
        <v>150484</v>
      </c>
      <c r="CE177" s="45"/>
    </row>
    <row r="178" spans="1:83" ht="16.5" thickBot="1" x14ac:dyDescent="0.3">
      <c r="A178" s="42">
        <v>41855</v>
      </c>
      <c r="B178" s="43">
        <v>0</v>
      </c>
      <c r="C178" s="43">
        <v>33</v>
      </c>
      <c r="D178" s="43">
        <v>58</v>
      </c>
      <c r="E178" s="43">
        <v>118</v>
      </c>
      <c r="F178" s="43">
        <v>0</v>
      </c>
      <c r="G178" s="43">
        <v>421</v>
      </c>
      <c r="H178" s="43">
        <v>0</v>
      </c>
      <c r="I178" s="40"/>
      <c r="J178" s="43">
        <v>0</v>
      </c>
      <c r="K178" s="40"/>
      <c r="L178" s="40"/>
      <c r="M178" s="43">
        <v>771</v>
      </c>
      <c r="N178" s="43">
        <v>0</v>
      </c>
      <c r="O178" s="43">
        <v>38</v>
      </c>
      <c r="P178" s="43">
        <v>0</v>
      </c>
      <c r="Q178" s="43">
        <v>0</v>
      </c>
      <c r="R178" s="43">
        <v>299</v>
      </c>
      <c r="S178" s="40"/>
      <c r="T178" s="40"/>
      <c r="U178" s="40"/>
      <c r="V178" s="43">
        <v>175</v>
      </c>
      <c r="W178" s="43">
        <v>0</v>
      </c>
      <c r="X178" s="40"/>
      <c r="Y178" s="43">
        <v>65</v>
      </c>
      <c r="Z178" s="43">
        <v>192</v>
      </c>
      <c r="AA178" s="43">
        <v>96</v>
      </c>
      <c r="AB178" s="43">
        <v>169</v>
      </c>
      <c r="AC178" s="43">
        <v>0</v>
      </c>
      <c r="AD178" s="43">
        <v>0</v>
      </c>
      <c r="AE178" s="40"/>
      <c r="AF178" s="40"/>
      <c r="AG178" s="40"/>
      <c r="AH178" s="43">
        <v>53</v>
      </c>
      <c r="AI178" s="43">
        <v>0</v>
      </c>
      <c r="AJ178" s="43">
        <v>0</v>
      </c>
      <c r="AK178" s="43">
        <v>0</v>
      </c>
      <c r="AL178" s="43">
        <v>110</v>
      </c>
      <c r="AM178" s="43">
        <v>0</v>
      </c>
      <c r="AN178" s="43">
        <v>0</v>
      </c>
      <c r="AO178" s="43">
        <v>0</v>
      </c>
      <c r="AP178" s="43">
        <v>218</v>
      </c>
      <c r="AQ178" s="40"/>
      <c r="AR178" s="40"/>
      <c r="AS178" s="43">
        <v>30</v>
      </c>
      <c r="AT178" s="43">
        <v>66</v>
      </c>
      <c r="AU178" s="43">
        <v>0</v>
      </c>
      <c r="AV178" s="43">
        <v>0</v>
      </c>
      <c r="AW178" s="43">
        <v>150</v>
      </c>
      <c r="AX178" s="43">
        <v>47</v>
      </c>
      <c r="AY178" s="40"/>
      <c r="AZ178" s="40"/>
      <c r="BA178" s="43">
        <v>100</v>
      </c>
      <c r="BB178" s="43">
        <v>80</v>
      </c>
      <c r="BC178" s="43">
        <v>0</v>
      </c>
      <c r="BD178" s="43">
        <v>0</v>
      </c>
      <c r="BE178" s="40"/>
      <c r="BF178" s="43">
        <v>215</v>
      </c>
      <c r="BG178" s="43">
        <v>0</v>
      </c>
      <c r="BH178" s="43">
        <v>0</v>
      </c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4" t="s">
        <v>128</v>
      </c>
      <c r="BY178" s="42">
        <v>41855</v>
      </c>
      <c r="BZ178" s="43">
        <v>3504</v>
      </c>
      <c r="CA178" s="43">
        <v>104295</v>
      </c>
      <c r="CB178" s="42">
        <v>41875</v>
      </c>
      <c r="CC178" s="43">
        <v>184</v>
      </c>
      <c r="CD178" s="43">
        <v>150668</v>
      </c>
      <c r="CE178" s="45"/>
    </row>
    <row r="179" spans="1:83" ht="16.5" thickBot="1" x14ac:dyDescent="0.3">
      <c r="A179" s="42">
        <v>41856</v>
      </c>
      <c r="B179" s="43">
        <v>138</v>
      </c>
      <c r="C179" s="43">
        <v>13</v>
      </c>
      <c r="D179" s="43">
        <v>10</v>
      </c>
      <c r="E179" s="43">
        <v>141</v>
      </c>
      <c r="F179" s="43">
        <v>0</v>
      </c>
      <c r="G179" s="43">
        <v>244</v>
      </c>
      <c r="H179" s="40"/>
      <c r="I179" s="43">
        <v>52</v>
      </c>
      <c r="J179" s="43">
        <v>45</v>
      </c>
      <c r="K179" s="40"/>
      <c r="L179" s="40"/>
      <c r="M179" s="43">
        <v>1010</v>
      </c>
      <c r="N179" s="43">
        <v>0</v>
      </c>
      <c r="O179" s="43">
        <v>254</v>
      </c>
      <c r="P179" s="43">
        <v>0</v>
      </c>
      <c r="Q179" s="43">
        <v>16</v>
      </c>
      <c r="R179" s="43">
        <v>0</v>
      </c>
      <c r="S179" s="40"/>
      <c r="T179" s="40"/>
      <c r="U179" s="40"/>
      <c r="V179" s="43">
        <v>233</v>
      </c>
      <c r="W179" s="43">
        <v>0</v>
      </c>
      <c r="X179" s="40"/>
      <c r="Y179" s="43">
        <v>239</v>
      </c>
      <c r="Z179" s="43">
        <v>120</v>
      </c>
      <c r="AA179" s="43">
        <v>240</v>
      </c>
      <c r="AB179" s="43">
        <v>53</v>
      </c>
      <c r="AC179" s="43">
        <v>0</v>
      </c>
      <c r="AD179" s="43">
        <v>0</v>
      </c>
      <c r="AE179" s="40"/>
      <c r="AF179" s="40"/>
      <c r="AG179" s="40"/>
      <c r="AH179" s="43">
        <v>102</v>
      </c>
      <c r="AI179" s="43">
        <v>0</v>
      </c>
      <c r="AJ179" s="43">
        <v>0</v>
      </c>
      <c r="AK179" s="43">
        <v>82</v>
      </c>
      <c r="AL179" s="43">
        <v>140</v>
      </c>
      <c r="AM179" s="43">
        <v>0</v>
      </c>
      <c r="AN179" s="43">
        <v>0</v>
      </c>
      <c r="AO179" s="43">
        <v>0</v>
      </c>
      <c r="AP179" s="43">
        <v>136</v>
      </c>
      <c r="AQ179" s="40"/>
      <c r="AR179" s="40"/>
      <c r="AS179" s="43">
        <v>90</v>
      </c>
      <c r="AT179" s="43">
        <v>0</v>
      </c>
      <c r="AU179" s="43">
        <v>0</v>
      </c>
      <c r="AV179" s="43">
        <v>0</v>
      </c>
      <c r="AW179" s="43">
        <v>62</v>
      </c>
      <c r="AX179" s="43">
        <v>112</v>
      </c>
      <c r="AY179" s="40"/>
      <c r="AZ179" s="40"/>
      <c r="BA179" s="43">
        <v>61</v>
      </c>
      <c r="BB179" s="43">
        <v>40</v>
      </c>
      <c r="BC179" s="43">
        <v>0</v>
      </c>
      <c r="BD179" s="43">
        <v>0</v>
      </c>
      <c r="BE179" s="40"/>
      <c r="BF179" s="43">
        <v>0</v>
      </c>
      <c r="BG179" s="43">
        <v>25</v>
      </c>
      <c r="BH179" s="43">
        <v>0</v>
      </c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4" t="s">
        <v>128</v>
      </c>
      <c r="BY179" s="42">
        <v>41856</v>
      </c>
      <c r="BZ179" s="43">
        <v>3658</v>
      </c>
      <c r="CA179" s="43">
        <v>107953</v>
      </c>
      <c r="CB179" s="42">
        <v>41876</v>
      </c>
      <c r="CC179" s="43">
        <v>3969</v>
      </c>
      <c r="CD179" s="43">
        <v>154637</v>
      </c>
      <c r="CE179" s="45"/>
    </row>
    <row r="180" spans="1:83" ht="16.5" thickBot="1" x14ac:dyDescent="0.3">
      <c r="A180" s="42">
        <v>41857</v>
      </c>
      <c r="B180" s="43">
        <v>43</v>
      </c>
      <c r="C180" s="43">
        <v>0</v>
      </c>
      <c r="D180" s="43">
        <v>0</v>
      </c>
      <c r="E180" s="43">
        <v>0</v>
      </c>
      <c r="F180" s="43">
        <v>0</v>
      </c>
      <c r="G180" s="43">
        <v>617</v>
      </c>
      <c r="H180" s="40"/>
      <c r="I180" s="43">
        <v>331</v>
      </c>
      <c r="J180" s="43">
        <v>141</v>
      </c>
      <c r="K180" s="40"/>
      <c r="L180" s="40"/>
      <c r="M180" s="43">
        <v>1014</v>
      </c>
      <c r="N180" s="43">
        <v>0</v>
      </c>
      <c r="O180" s="43">
        <v>279</v>
      </c>
      <c r="P180" s="43">
        <v>0</v>
      </c>
      <c r="Q180" s="40"/>
      <c r="R180" s="40"/>
      <c r="S180" s="40"/>
      <c r="T180" s="40"/>
      <c r="U180" s="40"/>
      <c r="V180" s="43">
        <v>77</v>
      </c>
      <c r="W180" s="43">
        <v>0</v>
      </c>
      <c r="X180" s="40"/>
      <c r="Y180" s="43">
        <v>105</v>
      </c>
      <c r="Z180" s="43">
        <v>199</v>
      </c>
      <c r="AA180" s="43">
        <v>111</v>
      </c>
      <c r="AB180" s="43">
        <v>0</v>
      </c>
      <c r="AC180" s="43">
        <v>0</v>
      </c>
      <c r="AD180" s="43">
        <v>0</v>
      </c>
      <c r="AE180" s="40"/>
      <c r="AF180" s="40"/>
      <c r="AG180" s="40"/>
      <c r="AH180" s="43">
        <v>92</v>
      </c>
      <c r="AI180" s="43">
        <v>54</v>
      </c>
      <c r="AJ180" s="43">
        <v>0</v>
      </c>
      <c r="AK180" s="43">
        <v>20</v>
      </c>
      <c r="AL180" s="43">
        <v>99</v>
      </c>
      <c r="AM180" s="43">
        <v>48</v>
      </c>
      <c r="AN180" s="43">
        <v>0</v>
      </c>
      <c r="AO180" s="43">
        <v>0</v>
      </c>
      <c r="AP180" s="43">
        <v>244</v>
      </c>
      <c r="AQ180" s="40"/>
      <c r="AR180" s="40"/>
      <c r="AS180" s="43">
        <v>159</v>
      </c>
      <c r="AT180" s="43">
        <v>38</v>
      </c>
      <c r="AU180" s="43">
        <v>0</v>
      </c>
      <c r="AV180" s="43">
        <v>0</v>
      </c>
      <c r="AW180" s="43">
        <v>82</v>
      </c>
      <c r="AX180" s="43">
        <v>150</v>
      </c>
      <c r="AY180" s="40"/>
      <c r="AZ180" s="40"/>
      <c r="BA180" s="43">
        <v>255</v>
      </c>
      <c r="BB180" s="43">
        <v>46</v>
      </c>
      <c r="BC180" s="43">
        <v>0</v>
      </c>
      <c r="BD180" s="43">
        <v>0</v>
      </c>
      <c r="BE180" s="40"/>
      <c r="BF180" s="43">
        <v>0</v>
      </c>
      <c r="BG180" s="43">
        <v>68</v>
      </c>
      <c r="BH180" s="43">
        <v>0</v>
      </c>
      <c r="BI180" s="40"/>
      <c r="BJ180" s="43">
        <v>123</v>
      </c>
      <c r="BK180" s="43">
        <v>0</v>
      </c>
      <c r="BL180" s="43">
        <v>0</v>
      </c>
      <c r="BM180" s="43">
        <v>0</v>
      </c>
      <c r="BN180" s="43">
        <v>0</v>
      </c>
      <c r="BO180" s="40"/>
      <c r="BP180" s="40"/>
      <c r="BQ180" s="40"/>
      <c r="BR180" s="40"/>
      <c r="BS180" s="40"/>
      <c r="BT180" s="40"/>
      <c r="BU180" s="40"/>
      <c r="BV180" s="40"/>
      <c r="BW180" s="40"/>
      <c r="BX180" s="44" t="s">
        <v>128</v>
      </c>
      <c r="BY180" s="42">
        <v>41857</v>
      </c>
      <c r="BZ180" s="43">
        <v>4395</v>
      </c>
      <c r="CA180" s="43">
        <v>112348</v>
      </c>
      <c r="CB180" s="42">
        <v>41877</v>
      </c>
      <c r="CC180" s="43">
        <v>4507</v>
      </c>
      <c r="CD180" s="43">
        <v>159144</v>
      </c>
      <c r="CE180" s="45"/>
    </row>
    <row r="181" spans="1:83" ht="16.5" thickBot="1" x14ac:dyDescent="0.3">
      <c r="A181" s="42">
        <v>41858</v>
      </c>
      <c r="B181" s="43">
        <v>23</v>
      </c>
      <c r="C181" s="43">
        <v>0</v>
      </c>
      <c r="D181" s="43">
        <v>0</v>
      </c>
      <c r="E181" s="43">
        <v>0</v>
      </c>
      <c r="F181" s="43">
        <v>0</v>
      </c>
      <c r="G181" s="43">
        <v>123</v>
      </c>
      <c r="H181" s="43">
        <v>50</v>
      </c>
      <c r="I181" s="43">
        <v>82</v>
      </c>
      <c r="J181" s="43">
        <v>66</v>
      </c>
      <c r="K181" s="40"/>
      <c r="L181" s="40"/>
      <c r="M181" s="43">
        <v>592</v>
      </c>
      <c r="N181" s="43">
        <v>0</v>
      </c>
      <c r="O181" s="43">
        <v>120</v>
      </c>
      <c r="P181" s="43">
        <v>0</v>
      </c>
      <c r="Q181" s="40"/>
      <c r="R181" s="40"/>
      <c r="S181" s="40"/>
      <c r="T181" s="40"/>
      <c r="U181" s="40"/>
      <c r="V181" s="43">
        <v>188</v>
      </c>
      <c r="W181" s="43">
        <v>0</v>
      </c>
      <c r="X181" s="40"/>
      <c r="Y181" s="43">
        <v>74</v>
      </c>
      <c r="Z181" s="43">
        <v>131</v>
      </c>
      <c r="AA181" s="43">
        <v>46</v>
      </c>
      <c r="AB181" s="43">
        <v>20</v>
      </c>
      <c r="AC181" s="43">
        <v>139</v>
      </c>
      <c r="AD181" s="43">
        <v>0</v>
      </c>
      <c r="AE181" s="40"/>
      <c r="AF181" s="40"/>
      <c r="AG181" s="40"/>
      <c r="AH181" s="43">
        <v>29</v>
      </c>
      <c r="AI181" s="43">
        <v>80</v>
      </c>
      <c r="AJ181" s="43">
        <v>0</v>
      </c>
      <c r="AK181" s="43">
        <v>51</v>
      </c>
      <c r="AL181" s="43">
        <v>84</v>
      </c>
      <c r="AM181" s="43">
        <v>35</v>
      </c>
      <c r="AN181" s="43">
        <v>0</v>
      </c>
      <c r="AO181" s="43">
        <v>0</v>
      </c>
      <c r="AP181" s="43">
        <v>169</v>
      </c>
      <c r="AQ181" s="40"/>
      <c r="AR181" s="40"/>
      <c r="AS181" s="43">
        <v>160</v>
      </c>
      <c r="AT181" s="43">
        <v>134</v>
      </c>
      <c r="AU181" s="43">
        <v>35</v>
      </c>
      <c r="AV181" s="43">
        <v>63</v>
      </c>
      <c r="AW181" s="43">
        <v>108</v>
      </c>
      <c r="AX181" s="43">
        <v>47</v>
      </c>
      <c r="AY181" s="40"/>
      <c r="AZ181" s="40"/>
      <c r="BA181" s="43">
        <v>140</v>
      </c>
      <c r="BB181" s="43">
        <v>29</v>
      </c>
      <c r="BC181" s="43">
        <v>0</v>
      </c>
      <c r="BD181" s="43">
        <v>0</v>
      </c>
      <c r="BE181" s="40"/>
      <c r="BF181" s="43">
        <v>0</v>
      </c>
      <c r="BG181" s="43">
        <v>59</v>
      </c>
      <c r="BH181" s="43">
        <v>0</v>
      </c>
      <c r="BI181" s="40"/>
      <c r="BJ181" s="43">
        <v>110</v>
      </c>
      <c r="BK181" s="43">
        <v>0</v>
      </c>
      <c r="BL181" s="43">
        <v>0</v>
      </c>
      <c r="BM181" s="43">
        <v>0</v>
      </c>
      <c r="BN181" s="43">
        <v>0</v>
      </c>
      <c r="BO181" s="40"/>
      <c r="BP181" s="40"/>
      <c r="BQ181" s="40"/>
      <c r="BR181" s="40"/>
      <c r="BS181" s="40"/>
      <c r="BT181" s="40"/>
      <c r="BU181" s="40"/>
      <c r="BV181" s="40"/>
      <c r="BW181" s="40"/>
      <c r="BX181" s="44" t="s">
        <v>128</v>
      </c>
      <c r="BY181" s="42">
        <v>41858</v>
      </c>
      <c r="BZ181" s="43">
        <v>2987</v>
      </c>
      <c r="CA181" s="43">
        <v>115335</v>
      </c>
      <c r="CB181" s="42">
        <v>41878</v>
      </c>
      <c r="CC181" s="43">
        <v>3128</v>
      </c>
      <c r="CD181" s="43">
        <v>162272</v>
      </c>
      <c r="CE181" s="45"/>
    </row>
    <row r="182" spans="1:83" ht="16.5" thickBot="1" x14ac:dyDescent="0.3">
      <c r="A182" s="42">
        <v>41859</v>
      </c>
      <c r="B182" s="43">
        <v>0</v>
      </c>
      <c r="C182" s="43">
        <v>14</v>
      </c>
      <c r="D182" s="43">
        <v>0</v>
      </c>
      <c r="E182" s="43">
        <v>0</v>
      </c>
      <c r="F182" s="43">
        <v>0</v>
      </c>
      <c r="G182" s="43">
        <v>149</v>
      </c>
      <c r="H182" s="43">
        <v>0</v>
      </c>
      <c r="I182" s="43">
        <v>49</v>
      </c>
      <c r="J182" s="43">
        <v>120</v>
      </c>
      <c r="K182" s="43">
        <v>0</v>
      </c>
      <c r="L182" s="40"/>
      <c r="M182" s="43">
        <v>687</v>
      </c>
      <c r="N182" s="43">
        <v>0</v>
      </c>
      <c r="O182" s="43">
        <v>20</v>
      </c>
      <c r="P182" s="43">
        <v>0</v>
      </c>
      <c r="Q182" s="40"/>
      <c r="R182" s="40"/>
      <c r="S182" s="43">
        <v>0</v>
      </c>
      <c r="T182" s="43">
        <v>0</v>
      </c>
      <c r="U182" s="43">
        <v>0</v>
      </c>
      <c r="V182" s="43">
        <v>291</v>
      </c>
      <c r="W182" s="43">
        <v>26</v>
      </c>
      <c r="X182" s="40"/>
      <c r="Y182" s="43">
        <v>134</v>
      </c>
      <c r="Z182" s="43">
        <v>18</v>
      </c>
      <c r="AA182" s="43">
        <v>60</v>
      </c>
      <c r="AB182" s="43">
        <v>0</v>
      </c>
      <c r="AC182" s="43">
        <v>77</v>
      </c>
      <c r="AD182" s="43">
        <v>0</v>
      </c>
      <c r="AE182" s="40"/>
      <c r="AF182" s="40"/>
      <c r="AG182" s="40"/>
      <c r="AH182" s="43">
        <v>48</v>
      </c>
      <c r="AI182" s="43">
        <v>0</v>
      </c>
      <c r="AJ182" s="43">
        <v>0</v>
      </c>
      <c r="AK182" s="43">
        <v>127</v>
      </c>
      <c r="AL182" s="43">
        <v>105</v>
      </c>
      <c r="AM182" s="43">
        <v>0</v>
      </c>
      <c r="AN182" s="43">
        <v>0</v>
      </c>
      <c r="AO182" s="43">
        <v>0</v>
      </c>
      <c r="AP182" s="43">
        <v>158</v>
      </c>
      <c r="AQ182" s="40"/>
      <c r="AR182" s="40"/>
      <c r="AS182" s="43">
        <v>175</v>
      </c>
      <c r="AT182" s="43">
        <v>120</v>
      </c>
      <c r="AU182" s="43">
        <v>38</v>
      </c>
      <c r="AV182" s="43">
        <v>0</v>
      </c>
      <c r="AW182" s="43">
        <v>27</v>
      </c>
      <c r="AX182" s="43">
        <v>0</v>
      </c>
      <c r="AY182" s="40"/>
      <c r="AZ182" s="40"/>
      <c r="BA182" s="43">
        <v>124</v>
      </c>
      <c r="BB182" s="43">
        <v>200</v>
      </c>
      <c r="BC182" s="43">
        <v>0</v>
      </c>
      <c r="BD182" s="43">
        <v>0</v>
      </c>
      <c r="BE182" s="40"/>
      <c r="BF182" s="43">
        <v>0</v>
      </c>
      <c r="BG182" s="43">
        <v>45</v>
      </c>
      <c r="BH182" s="43">
        <v>0</v>
      </c>
      <c r="BI182" s="40"/>
      <c r="BJ182" s="43">
        <v>37</v>
      </c>
      <c r="BK182" s="43">
        <v>0</v>
      </c>
      <c r="BL182" s="43">
        <v>0</v>
      </c>
      <c r="BM182" s="43">
        <v>0</v>
      </c>
      <c r="BN182" s="43">
        <v>0</v>
      </c>
      <c r="BO182" s="40"/>
      <c r="BP182" s="40"/>
      <c r="BQ182" s="40"/>
      <c r="BR182" s="40"/>
      <c r="BS182" s="40"/>
      <c r="BT182" s="40"/>
      <c r="BU182" s="40"/>
      <c r="BV182" s="40"/>
      <c r="BW182" s="40"/>
      <c r="BX182" s="44" t="s">
        <v>128</v>
      </c>
      <c r="BY182" s="42">
        <v>41859</v>
      </c>
      <c r="BZ182" s="43">
        <v>2849</v>
      </c>
      <c r="CA182" s="43">
        <v>118184</v>
      </c>
      <c r="CB182" s="42">
        <v>41879</v>
      </c>
      <c r="CC182" s="43">
        <v>2831</v>
      </c>
      <c r="CD182" s="43">
        <v>165103</v>
      </c>
      <c r="CE182" s="45"/>
    </row>
    <row r="183" spans="1:83" ht="16.5" thickBot="1" x14ac:dyDescent="0.3">
      <c r="A183" s="42">
        <v>41860</v>
      </c>
      <c r="B183" s="43">
        <v>0</v>
      </c>
      <c r="C183" s="43">
        <v>0</v>
      </c>
      <c r="D183" s="43">
        <v>0</v>
      </c>
      <c r="E183" s="43">
        <v>0</v>
      </c>
      <c r="F183" s="43">
        <v>0</v>
      </c>
      <c r="G183" s="43">
        <v>72</v>
      </c>
      <c r="H183" s="40"/>
      <c r="I183" s="43">
        <v>255</v>
      </c>
      <c r="J183" s="43">
        <v>129</v>
      </c>
      <c r="K183" s="40"/>
      <c r="L183" s="43">
        <v>0</v>
      </c>
      <c r="M183" s="43">
        <v>263</v>
      </c>
      <c r="N183" s="43">
        <v>0</v>
      </c>
      <c r="O183" s="43">
        <v>40</v>
      </c>
      <c r="P183" s="43">
        <v>0</v>
      </c>
      <c r="Q183" s="40"/>
      <c r="R183" s="40"/>
      <c r="S183" s="40"/>
      <c r="T183" s="40"/>
      <c r="U183" s="40"/>
      <c r="V183" s="43">
        <v>159</v>
      </c>
      <c r="W183" s="43">
        <v>68</v>
      </c>
      <c r="X183" s="40"/>
      <c r="Y183" s="43">
        <v>59</v>
      </c>
      <c r="Z183" s="43">
        <v>126</v>
      </c>
      <c r="AA183" s="43">
        <v>136</v>
      </c>
      <c r="AB183" s="43">
        <v>57</v>
      </c>
      <c r="AC183" s="43">
        <v>0</v>
      </c>
      <c r="AD183" s="43">
        <v>0</v>
      </c>
      <c r="AE183" s="40"/>
      <c r="AF183" s="40"/>
      <c r="AG183" s="40"/>
      <c r="AH183" s="43">
        <v>70</v>
      </c>
      <c r="AI183" s="43">
        <v>33</v>
      </c>
      <c r="AJ183" s="43">
        <v>0</v>
      </c>
      <c r="AK183" s="43">
        <v>0</v>
      </c>
      <c r="AL183" s="43">
        <v>0</v>
      </c>
      <c r="AM183" s="43">
        <v>55</v>
      </c>
      <c r="AN183" s="43">
        <v>0</v>
      </c>
      <c r="AO183" s="43">
        <v>0</v>
      </c>
      <c r="AP183" s="43">
        <v>56</v>
      </c>
      <c r="AQ183" s="40"/>
      <c r="AR183" s="40"/>
      <c r="AS183" s="43">
        <v>40</v>
      </c>
      <c r="AT183" s="43">
        <v>60</v>
      </c>
      <c r="AU183" s="43">
        <v>0</v>
      </c>
      <c r="AV183" s="43">
        <v>0</v>
      </c>
      <c r="AW183" s="43">
        <v>70</v>
      </c>
      <c r="AX183" s="43">
        <v>87</v>
      </c>
      <c r="AY183" s="40"/>
      <c r="AZ183" s="40"/>
      <c r="BA183" s="43">
        <v>51</v>
      </c>
      <c r="BB183" s="43">
        <v>47</v>
      </c>
      <c r="BC183" s="43">
        <v>0</v>
      </c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4" t="s">
        <v>128</v>
      </c>
      <c r="BY183" s="42">
        <v>41860</v>
      </c>
      <c r="BZ183" s="43">
        <v>1933</v>
      </c>
      <c r="CA183" s="43">
        <v>120117</v>
      </c>
      <c r="CB183" s="42">
        <v>41880</v>
      </c>
      <c r="CC183" s="43">
        <v>1376</v>
      </c>
      <c r="CD183" s="43">
        <v>166479</v>
      </c>
      <c r="CE183" s="45"/>
    </row>
    <row r="184" spans="1:83" ht="16.5" thickBot="1" x14ac:dyDescent="0.3">
      <c r="A184" s="42">
        <v>41861</v>
      </c>
      <c r="B184" s="43">
        <v>0</v>
      </c>
      <c r="C184" s="43">
        <v>0</v>
      </c>
      <c r="D184" s="43">
        <v>0</v>
      </c>
      <c r="E184" s="43">
        <v>0</v>
      </c>
      <c r="F184" s="43">
        <v>0</v>
      </c>
      <c r="G184" s="40"/>
      <c r="H184" s="40"/>
      <c r="I184" s="40"/>
      <c r="J184" s="40"/>
      <c r="K184" s="40"/>
      <c r="L184" s="40"/>
      <c r="M184" s="40"/>
      <c r="N184" s="40"/>
      <c r="O184" s="43">
        <v>20</v>
      </c>
      <c r="P184" s="43">
        <v>0</v>
      </c>
      <c r="Q184" s="40"/>
      <c r="R184" s="40"/>
      <c r="S184" s="40"/>
      <c r="T184" s="40"/>
      <c r="U184" s="40"/>
      <c r="V184" s="40"/>
      <c r="W184" s="40"/>
      <c r="X184" s="40"/>
      <c r="Y184" s="43">
        <v>0</v>
      </c>
      <c r="Z184" s="43">
        <v>0</v>
      </c>
      <c r="AA184" s="40"/>
      <c r="AB184" s="43">
        <v>0</v>
      </c>
      <c r="AC184" s="40"/>
      <c r="AD184" s="43">
        <v>0</v>
      </c>
      <c r="AE184" s="40"/>
      <c r="AF184" s="40"/>
      <c r="AG184" s="40"/>
      <c r="AH184" s="40"/>
      <c r="AI184" s="40"/>
      <c r="AJ184" s="40"/>
      <c r="AK184" s="43">
        <v>0</v>
      </c>
      <c r="AL184" s="43">
        <v>0</v>
      </c>
      <c r="AM184" s="43">
        <v>25</v>
      </c>
      <c r="AN184" s="43">
        <v>0</v>
      </c>
      <c r="AO184" s="43">
        <v>0</v>
      </c>
      <c r="AP184" s="40"/>
      <c r="AQ184" s="40"/>
      <c r="AR184" s="40"/>
      <c r="AS184" s="43">
        <v>14</v>
      </c>
      <c r="AT184" s="43">
        <v>0</v>
      </c>
      <c r="AU184" s="43">
        <v>0</v>
      </c>
      <c r="AV184" s="43">
        <v>0</v>
      </c>
      <c r="AW184" s="43">
        <v>28</v>
      </c>
      <c r="AX184" s="43">
        <v>0</v>
      </c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4" t="s">
        <v>128</v>
      </c>
      <c r="BY184" s="42">
        <v>41861</v>
      </c>
      <c r="BZ184" s="43">
        <v>87</v>
      </c>
      <c r="CA184" s="43">
        <v>120204</v>
      </c>
      <c r="CB184" s="42">
        <v>41881</v>
      </c>
      <c r="CC184" s="43">
        <v>2739</v>
      </c>
      <c r="CD184" s="43">
        <v>169218</v>
      </c>
      <c r="CE184" s="45"/>
    </row>
    <row r="185" spans="1:83" ht="16.5" thickBot="1" x14ac:dyDescent="0.3">
      <c r="A185" s="42">
        <v>41862</v>
      </c>
      <c r="B185" s="43">
        <v>561</v>
      </c>
      <c r="C185" s="43">
        <v>165</v>
      </c>
      <c r="D185" s="43">
        <v>0</v>
      </c>
      <c r="E185" s="43">
        <v>0</v>
      </c>
      <c r="F185" s="43">
        <v>0</v>
      </c>
      <c r="G185" s="43">
        <v>353</v>
      </c>
      <c r="H185" s="43">
        <v>363</v>
      </c>
      <c r="I185" s="40"/>
      <c r="J185" s="43">
        <v>58</v>
      </c>
      <c r="K185" s="40"/>
      <c r="L185" s="43">
        <v>0</v>
      </c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3">
        <v>37</v>
      </c>
      <c r="Z185" s="43">
        <v>0</v>
      </c>
      <c r="AA185" s="43">
        <v>68</v>
      </c>
      <c r="AB185" s="43">
        <v>0</v>
      </c>
      <c r="AC185" s="43">
        <v>0</v>
      </c>
      <c r="AD185" s="43">
        <v>0</v>
      </c>
      <c r="AE185" s="40"/>
      <c r="AF185" s="40"/>
      <c r="AG185" s="40"/>
      <c r="AH185" s="43">
        <v>76</v>
      </c>
      <c r="AI185" s="43">
        <v>129</v>
      </c>
      <c r="AJ185" s="43">
        <v>0</v>
      </c>
      <c r="AK185" s="43">
        <v>9</v>
      </c>
      <c r="AL185" s="43">
        <v>27</v>
      </c>
      <c r="AM185" s="43">
        <v>44</v>
      </c>
      <c r="AN185" s="43">
        <v>0</v>
      </c>
      <c r="AO185" s="43">
        <v>0</v>
      </c>
      <c r="AP185" s="43">
        <v>26</v>
      </c>
      <c r="AQ185" s="40"/>
      <c r="AR185" s="43">
        <v>14</v>
      </c>
      <c r="AS185" s="43">
        <v>114</v>
      </c>
      <c r="AT185" s="43">
        <v>0</v>
      </c>
      <c r="AU185" s="43">
        <v>0</v>
      </c>
      <c r="AV185" s="43">
        <v>0</v>
      </c>
      <c r="AW185" s="43">
        <v>20</v>
      </c>
      <c r="AX185" s="43">
        <v>0</v>
      </c>
      <c r="AY185" s="40"/>
      <c r="AZ185" s="40"/>
      <c r="BA185" s="40"/>
      <c r="BB185" s="43">
        <v>24</v>
      </c>
      <c r="BC185" s="43">
        <v>0</v>
      </c>
      <c r="BD185" s="40"/>
      <c r="BE185" s="40"/>
      <c r="BF185" s="40"/>
      <c r="BG185" s="40"/>
      <c r="BH185" s="40"/>
      <c r="BI185" s="40"/>
      <c r="BJ185" s="43">
        <v>92</v>
      </c>
      <c r="BK185" s="43">
        <v>0</v>
      </c>
      <c r="BL185" s="43">
        <v>0</v>
      </c>
      <c r="BM185" s="43">
        <v>0</v>
      </c>
      <c r="BN185" s="43">
        <v>0</v>
      </c>
      <c r="BO185" s="40"/>
      <c r="BP185" s="40"/>
      <c r="BQ185" s="40"/>
      <c r="BR185" s="40"/>
      <c r="BS185" s="40"/>
      <c r="BT185" s="40"/>
      <c r="BU185" s="40"/>
      <c r="BV185" s="40"/>
      <c r="BW185" s="40"/>
      <c r="BX185" s="44" t="s">
        <v>128</v>
      </c>
      <c r="BY185" s="42">
        <v>41862</v>
      </c>
      <c r="BZ185" s="43">
        <v>2180</v>
      </c>
      <c r="CA185" s="43">
        <v>122384</v>
      </c>
      <c r="CB185" s="42">
        <v>41882</v>
      </c>
      <c r="CC185" s="43">
        <v>279</v>
      </c>
      <c r="CD185" s="43">
        <v>169497</v>
      </c>
      <c r="CE185" s="45"/>
    </row>
    <row r="186" spans="1:83" ht="16.5" thickBot="1" x14ac:dyDescent="0.3">
      <c r="A186" s="42">
        <v>41863</v>
      </c>
      <c r="B186" s="43">
        <v>568</v>
      </c>
      <c r="C186" s="43">
        <v>0</v>
      </c>
      <c r="D186" s="43">
        <v>0</v>
      </c>
      <c r="E186" s="43">
        <v>340</v>
      </c>
      <c r="F186" s="43">
        <v>0</v>
      </c>
      <c r="G186" s="43">
        <v>51</v>
      </c>
      <c r="H186" s="43">
        <v>85</v>
      </c>
      <c r="I186" s="43">
        <v>221</v>
      </c>
      <c r="J186" s="43">
        <v>149</v>
      </c>
      <c r="K186" s="40"/>
      <c r="L186" s="43">
        <v>0</v>
      </c>
      <c r="M186" s="40"/>
      <c r="N186" s="40"/>
      <c r="O186" s="43">
        <v>255</v>
      </c>
      <c r="P186" s="43">
        <v>0</v>
      </c>
      <c r="Q186" s="40"/>
      <c r="R186" s="40"/>
      <c r="S186" s="40"/>
      <c r="T186" s="40"/>
      <c r="U186" s="40"/>
      <c r="V186" s="43">
        <v>319</v>
      </c>
      <c r="W186" s="43">
        <v>0</v>
      </c>
      <c r="X186" s="40"/>
      <c r="Y186" s="43">
        <v>0</v>
      </c>
      <c r="Z186" s="43">
        <v>0</v>
      </c>
      <c r="AA186" s="43">
        <v>83</v>
      </c>
      <c r="AB186" s="43">
        <v>123</v>
      </c>
      <c r="AC186" s="43">
        <v>0</v>
      </c>
      <c r="AD186" s="43">
        <v>0</v>
      </c>
      <c r="AE186" s="40"/>
      <c r="AF186" s="40"/>
      <c r="AG186" s="40"/>
      <c r="AH186" s="43">
        <v>125</v>
      </c>
      <c r="AI186" s="43">
        <v>0</v>
      </c>
      <c r="AJ186" s="43">
        <v>0</v>
      </c>
      <c r="AK186" s="43">
        <v>23</v>
      </c>
      <c r="AL186" s="43">
        <v>79</v>
      </c>
      <c r="AM186" s="43">
        <v>106</v>
      </c>
      <c r="AN186" s="43">
        <v>0</v>
      </c>
      <c r="AO186" s="43">
        <v>0</v>
      </c>
      <c r="AP186" s="40"/>
      <c r="AQ186" s="40"/>
      <c r="AR186" s="40"/>
      <c r="AS186" s="43">
        <v>69</v>
      </c>
      <c r="AT186" s="43">
        <v>20</v>
      </c>
      <c r="AU186" s="43">
        <v>0</v>
      </c>
      <c r="AV186" s="43">
        <v>0</v>
      </c>
      <c r="AW186" s="40"/>
      <c r="AX186" s="43">
        <v>0</v>
      </c>
      <c r="AY186" s="40"/>
      <c r="AZ186" s="40"/>
      <c r="BA186" s="43">
        <v>194</v>
      </c>
      <c r="BB186" s="43">
        <v>36</v>
      </c>
      <c r="BC186" s="43">
        <v>0</v>
      </c>
      <c r="BD186" s="43">
        <v>19</v>
      </c>
      <c r="BE186" s="40"/>
      <c r="BF186" s="43">
        <v>0</v>
      </c>
      <c r="BG186" s="43">
        <v>0</v>
      </c>
      <c r="BH186" s="43">
        <v>0</v>
      </c>
      <c r="BI186" s="40"/>
      <c r="BJ186" s="43">
        <v>10</v>
      </c>
      <c r="BK186" s="43">
        <v>0</v>
      </c>
      <c r="BL186" s="43">
        <v>0</v>
      </c>
      <c r="BM186" s="43">
        <v>0</v>
      </c>
      <c r="BN186" s="43">
        <v>0</v>
      </c>
      <c r="BO186" s="40"/>
      <c r="BP186" s="40"/>
      <c r="BQ186" s="40"/>
      <c r="BR186" s="40"/>
      <c r="BS186" s="40"/>
      <c r="BT186" s="40"/>
      <c r="BU186" s="40"/>
      <c r="BV186" s="40"/>
      <c r="BW186" s="40"/>
      <c r="BX186" s="44" t="s">
        <v>128</v>
      </c>
      <c r="BY186" s="42">
        <v>41863</v>
      </c>
      <c r="BZ186" s="43">
        <v>2875</v>
      </c>
      <c r="CA186" s="43">
        <v>125259</v>
      </c>
      <c r="CB186" s="42">
        <v>41883</v>
      </c>
      <c r="CC186" s="43">
        <v>2970</v>
      </c>
      <c r="CD186" s="43">
        <v>172467</v>
      </c>
      <c r="CE186" s="45"/>
    </row>
    <row r="187" spans="1:83" ht="16.5" thickBot="1" x14ac:dyDescent="0.3">
      <c r="A187" s="42">
        <v>41864</v>
      </c>
      <c r="B187" s="43">
        <v>0</v>
      </c>
      <c r="C187" s="43">
        <v>0</v>
      </c>
      <c r="D187" s="43">
        <v>0</v>
      </c>
      <c r="E187" s="43">
        <v>0</v>
      </c>
      <c r="F187" s="43">
        <v>0</v>
      </c>
      <c r="G187" s="43">
        <v>0</v>
      </c>
      <c r="H187" s="43">
        <v>48</v>
      </c>
      <c r="I187" s="43">
        <v>71</v>
      </c>
      <c r="J187" s="43">
        <v>115</v>
      </c>
      <c r="K187" s="40"/>
      <c r="L187" s="43">
        <v>0</v>
      </c>
      <c r="M187" s="43">
        <v>246</v>
      </c>
      <c r="N187" s="43">
        <v>0</v>
      </c>
      <c r="O187" s="43">
        <v>158</v>
      </c>
      <c r="P187" s="43">
        <v>0</v>
      </c>
      <c r="Q187" s="40"/>
      <c r="R187" s="40"/>
      <c r="S187" s="43">
        <v>0</v>
      </c>
      <c r="T187" s="43">
        <v>0</v>
      </c>
      <c r="U187" s="43">
        <v>0</v>
      </c>
      <c r="V187" s="43">
        <v>354</v>
      </c>
      <c r="W187" s="43">
        <v>0</v>
      </c>
      <c r="X187" s="40"/>
      <c r="Y187" s="43">
        <v>114</v>
      </c>
      <c r="Z187" s="43">
        <v>58</v>
      </c>
      <c r="AA187" s="43">
        <v>0</v>
      </c>
      <c r="AB187" s="43">
        <v>0</v>
      </c>
      <c r="AC187" s="43">
        <v>0</v>
      </c>
      <c r="AD187" s="43">
        <v>0</v>
      </c>
      <c r="AE187" s="40"/>
      <c r="AF187" s="40"/>
      <c r="AG187" s="40"/>
      <c r="AH187" s="40"/>
      <c r="AI187" s="40"/>
      <c r="AJ187" s="40"/>
      <c r="AK187" s="43">
        <v>86</v>
      </c>
      <c r="AL187" s="43">
        <v>90</v>
      </c>
      <c r="AM187" s="43">
        <v>87</v>
      </c>
      <c r="AN187" s="43">
        <v>0</v>
      </c>
      <c r="AO187" s="43">
        <v>0</v>
      </c>
      <c r="AP187" s="43">
        <v>26</v>
      </c>
      <c r="AQ187" s="40"/>
      <c r="AR187" s="40"/>
      <c r="AS187" s="43">
        <v>244</v>
      </c>
      <c r="AT187" s="43">
        <v>34</v>
      </c>
      <c r="AU187" s="43">
        <v>0</v>
      </c>
      <c r="AV187" s="43">
        <v>0</v>
      </c>
      <c r="AW187" s="43">
        <v>8</v>
      </c>
      <c r="AX187" s="43">
        <v>72</v>
      </c>
      <c r="AY187" s="40"/>
      <c r="AZ187" s="40"/>
      <c r="BA187" s="43">
        <v>176</v>
      </c>
      <c r="BB187" s="43">
        <v>225</v>
      </c>
      <c r="BC187" s="43">
        <v>0</v>
      </c>
      <c r="BD187" s="40"/>
      <c r="BE187" s="40"/>
      <c r="BF187" s="43">
        <v>0</v>
      </c>
      <c r="BG187" s="43">
        <v>0</v>
      </c>
      <c r="BH187" s="43">
        <v>0</v>
      </c>
      <c r="BI187" s="40"/>
      <c r="BJ187" s="43">
        <v>10</v>
      </c>
      <c r="BK187" s="43">
        <v>0</v>
      </c>
      <c r="BL187" s="43">
        <v>0</v>
      </c>
      <c r="BM187" s="43">
        <v>0</v>
      </c>
      <c r="BN187" s="43">
        <v>0</v>
      </c>
      <c r="BO187" s="40"/>
      <c r="BP187" s="40"/>
      <c r="BQ187" s="40"/>
      <c r="BR187" s="40"/>
      <c r="BS187" s="40"/>
      <c r="BT187" s="40"/>
      <c r="BU187" s="40"/>
      <c r="BV187" s="40"/>
      <c r="BW187" s="40"/>
      <c r="BX187" s="44" t="s">
        <v>128</v>
      </c>
      <c r="BY187" s="42">
        <v>41864</v>
      </c>
      <c r="BZ187" s="43">
        <v>2222</v>
      </c>
      <c r="CA187" s="43">
        <v>127481</v>
      </c>
      <c r="CB187" s="42">
        <v>41884</v>
      </c>
      <c r="CC187" s="43">
        <v>2068</v>
      </c>
      <c r="CD187" s="43">
        <v>174535</v>
      </c>
      <c r="CE187" s="45"/>
    </row>
    <row r="188" spans="1:83" ht="16.5" thickBot="1" x14ac:dyDescent="0.3">
      <c r="A188" s="42">
        <v>41865</v>
      </c>
      <c r="B188" s="43">
        <v>50</v>
      </c>
      <c r="C188" s="43">
        <v>89</v>
      </c>
      <c r="D188" s="43">
        <v>0</v>
      </c>
      <c r="E188" s="43">
        <v>107</v>
      </c>
      <c r="F188" s="43">
        <v>0</v>
      </c>
      <c r="G188" s="43">
        <v>367</v>
      </c>
      <c r="H188" s="43">
        <v>209</v>
      </c>
      <c r="I188" s="43">
        <v>206</v>
      </c>
      <c r="J188" s="43">
        <v>81</v>
      </c>
      <c r="K188" s="40"/>
      <c r="L188" s="43">
        <v>0</v>
      </c>
      <c r="M188" s="43">
        <v>276</v>
      </c>
      <c r="N188" s="43">
        <v>0</v>
      </c>
      <c r="O188" s="43">
        <v>259</v>
      </c>
      <c r="P188" s="43">
        <v>0</v>
      </c>
      <c r="Q188" s="40"/>
      <c r="R188" s="40"/>
      <c r="S188" s="40"/>
      <c r="T188" s="40"/>
      <c r="U188" s="40"/>
      <c r="V188" s="43">
        <v>220</v>
      </c>
      <c r="W188" s="43">
        <v>0</v>
      </c>
      <c r="X188" s="40"/>
      <c r="Y188" s="43">
        <v>44</v>
      </c>
      <c r="Z188" s="43">
        <v>70</v>
      </c>
      <c r="AA188" s="43">
        <v>0</v>
      </c>
      <c r="AB188" s="43">
        <v>0</v>
      </c>
      <c r="AC188" s="43">
        <v>0</v>
      </c>
      <c r="AD188" s="43">
        <v>0</v>
      </c>
      <c r="AE188" s="40"/>
      <c r="AF188" s="40"/>
      <c r="AG188" s="40"/>
      <c r="AH188" s="43">
        <v>119</v>
      </c>
      <c r="AI188" s="43">
        <v>133</v>
      </c>
      <c r="AJ188" s="43">
        <v>0</v>
      </c>
      <c r="AK188" s="43">
        <v>51</v>
      </c>
      <c r="AL188" s="43">
        <v>81</v>
      </c>
      <c r="AM188" s="43">
        <v>88</v>
      </c>
      <c r="AN188" s="43">
        <v>0</v>
      </c>
      <c r="AO188" s="43">
        <v>0</v>
      </c>
      <c r="AP188" s="43">
        <v>76</v>
      </c>
      <c r="AQ188" s="40"/>
      <c r="AR188" s="40"/>
      <c r="AS188" s="43">
        <v>200</v>
      </c>
      <c r="AT188" s="43">
        <v>43</v>
      </c>
      <c r="AU188" s="43">
        <v>0</v>
      </c>
      <c r="AV188" s="43">
        <v>0</v>
      </c>
      <c r="AW188" s="43">
        <v>66</v>
      </c>
      <c r="AX188" s="43">
        <v>99</v>
      </c>
      <c r="AY188" s="40"/>
      <c r="AZ188" s="40"/>
      <c r="BA188" s="43">
        <v>201</v>
      </c>
      <c r="BB188" s="43">
        <v>0</v>
      </c>
      <c r="BC188" s="43">
        <v>0</v>
      </c>
      <c r="BD188" s="43">
        <v>61</v>
      </c>
      <c r="BE188" s="40"/>
      <c r="BF188" s="43">
        <v>0</v>
      </c>
      <c r="BG188" s="43">
        <v>63</v>
      </c>
      <c r="BH188" s="43">
        <v>0</v>
      </c>
      <c r="BI188" s="40"/>
      <c r="BJ188" s="43">
        <v>0</v>
      </c>
      <c r="BK188" s="43">
        <v>0</v>
      </c>
      <c r="BL188" s="43">
        <v>0</v>
      </c>
      <c r="BM188" s="43">
        <v>0</v>
      </c>
      <c r="BN188" s="43">
        <v>0</v>
      </c>
      <c r="BO188" s="40"/>
      <c r="BP188" s="40"/>
      <c r="BQ188" s="40"/>
      <c r="BR188" s="40"/>
      <c r="BS188" s="40"/>
      <c r="BT188" s="40"/>
      <c r="BU188" s="40"/>
      <c r="BV188" s="40"/>
      <c r="BW188" s="40"/>
      <c r="BX188" s="44" t="s">
        <v>128</v>
      </c>
      <c r="BY188" s="42">
        <v>41865</v>
      </c>
      <c r="BZ188" s="43">
        <v>3259</v>
      </c>
      <c r="CA188" s="43">
        <v>130740</v>
      </c>
      <c r="CB188" s="42">
        <v>41885</v>
      </c>
      <c r="CC188" s="43">
        <v>2675</v>
      </c>
      <c r="CD188" s="43">
        <v>177210</v>
      </c>
      <c r="CE188" s="45"/>
    </row>
    <row r="189" spans="1:83" ht="16.5" thickBot="1" x14ac:dyDescent="0.3">
      <c r="A189" s="42">
        <v>41866</v>
      </c>
      <c r="B189" s="43">
        <v>0</v>
      </c>
      <c r="C189" s="43">
        <v>0</v>
      </c>
      <c r="D189" s="43">
        <v>0</v>
      </c>
      <c r="E189" s="43">
        <v>0</v>
      </c>
      <c r="F189" s="43">
        <v>0</v>
      </c>
      <c r="G189" s="40"/>
      <c r="H189" s="40"/>
      <c r="I189" s="43">
        <v>0</v>
      </c>
      <c r="J189" s="40"/>
      <c r="K189" s="40"/>
      <c r="L189" s="43">
        <v>0</v>
      </c>
      <c r="M189" s="40"/>
      <c r="N189" s="40"/>
      <c r="O189" s="43">
        <v>0</v>
      </c>
      <c r="P189" s="43">
        <v>0</v>
      </c>
      <c r="Q189" s="40"/>
      <c r="R189" s="40"/>
      <c r="S189" s="40"/>
      <c r="T189" s="40"/>
      <c r="U189" s="40"/>
      <c r="V189" s="43">
        <v>20</v>
      </c>
      <c r="W189" s="43">
        <v>89</v>
      </c>
      <c r="X189" s="40"/>
      <c r="Y189" s="43">
        <v>0</v>
      </c>
      <c r="Z189" s="43">
        <v>4</v>
      </c>
      <c r="AA189" s="43">
        <v>0</v>
      </c>
      <c r="AB189" s="43">
        <v>0</v>
      </c>
      <c r="AC189" s="43">
        <v>0</v>
      </c>
      <c r="AD189" s="43">
        <v>0</v>
      </c>
      <c r="AE189" s="40"/>
      <c r="AF189" s="40"/>
      <c r="AG189" s="40"/>
      <c r="AH189" s="43">
        <v>37</v>
      </c>
      <c r="AI189" s="43">
        <v>0</v>
      </c>
      <c r="AJ189" s="43">
        <v>0</v>
      </c>
      <c r="AK189" s="43">
        <v>0</v>
      </c>
      <c r="AL189" s="43">
        <v>0</v>
      </c>
      <c r="AM189" s="43">
        <v>2</v>
      </c>
      <c r="AN189" s="43">
        <v>0</v>
      </c>
      <c r="AO189" s="43">
        <v>0</v>
      </c>
      <c r="AP189" s="40"/>
      <c r="AQ189" s="40"/>
      <c r="AR189" s="40"/>
      <c r="AS189" s="40"/>
      <c r="AT189" s="43">
        <v>0</v>
      </c>
      <c r="AU189" s="43">
        <v>0</v>
      </c>
      <c r="AV189" s="43">
        <v>0</v>
      </c>
      <c r="AW189" s="40"/>
      <c r="AX189" s="43">
        <v>12</v>
      </c>
      <c r="AY189" s="40"/>
      <c r="AZ189" s="40"/>
      <c r="BA189" s="43">
        <v>102</v>
      </c>
      <c r="BB189" s="43">
        <v>0</v>
      </c>
      <c r="BC189" s="43">
        <v>0</v>
      </c>
      <c r="BD189" s="40"/>
      <c r="BE189" s="40"/>
      <c r="BF189" s="43">
        <v>0</v>
      </c>
      <c r="BG189" s="43">
        <v>21</v>
      </c>
      <c r="BH189" s="43">
        <v>0</v>
      </c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4" t="s">
        <v>128</v>
      </c>
      <c r="BY189" s="42">
        <v>41866</v>
      </c>
      <c r="BZ189" s="43">
        <v>287</v>
      </c>
      <c r="CA189" s="43">
        <v>131027</v>
      </c>
      <c r="CB189" s="42">
        <v>41886</v>
      </c>
      <c r="CC189" s="43">
        <v>2609</v>
      </c>
      <c r="CD189" s="43">
        <v>179819</v>
      </c>
      <c r="CE189" s="45"/>
    </row>
    <row r="190" spans="1:83" ht="16.5" thickBot="1" x14ac:dyDescent="0.3">
      <c r="A190" s="42">
        <v>41867</v>
      </c>
      <c r="B190" s="43">
        <v>11</v>
      </c>
      <c r="C190" s="43">
        <v>103</v>
      </c>
      <c r="D190" s="43">
        <v>0</v>
      </c>
      <c r="E190" s="43">
        <v>68</v>
      </c>
      <c r="F190" s="43">
        <v>0</v>
      </c>
      <c r="G190" s="43">
        <v>0</v>
      </c>
      <c r="H190" s="40"/>
      <c r="I190" s="43">
        <v>58</v>
      </c>
      <c r="J190" s="40"/>
      <c r="K190" s="40"/>
      <c r="L190" s="43">
        <v>0</v>
      </c>
      <c r="M190" s="40"/>
      <c r="N190" s="40"/>
      <c r="O190" s="43">
        <v>0</v>
      </c>
      <c r="P190" s="43">
        <v>0</v>
      </c>
      <c r="Q190" s="40"/>
      <c r="R190" s="40"/>
      <c r="S190" s="43">
        <v>0</v>
      </c>
      <c r="T190" s="43">
        <v>0</v>
      </c>
      <c r="U190" s="43">
        <v>0</v>
      </c>
      <c r="V190" s="43">
        <v>90</v>
      </c>
      <c r="W190" s="43">
        <v>0</v>
      </c>
      <c r="X190" s="40"/>
      <c r="Y190" s="43">
        <v>169</v>
      </c>
      <c r="Z190" s="43">
        <v>20</v>
      </c>
      <c r="AA190" s="43">
        <v>0</v>
      </c>
      <c r="AB190" s="43">
        <v>241</v>
      </c>
      <c r="AC190" s="43">
        <v>0</v>
      </c>
      <c r="AD190" s="43">
        <v>0</v>
      </c>
      <c r="AE190" s="40"/>
      <c r="AF190" s="40"/>
      <c r="AG190" s="40"/>
      <c r="AH190" s="43">
        <v>120</v>
      </c>
      <c r="AI190" s="43">
        <v>86</v>
      </c>
      <c r="AJ190" s="43">
        <v>0</v>
      </c>
      <c r="AK190" s="43">
        <v>0</v>
      </c>
      <c r="AL190" s="43">
        <v>8</v>
      </c>
      <c r="AM190" s="43">
        <v>0</v>
      </c>
      <c r="AN190" s="43">
        <v>0</v>
      </c>
      <c r="AO190" s="43">
        <v>0</v>
      </c>
      <c r="AP190" s="43">
        <v>119</v>
      </c>
      <c r="AQ190" s="40"/>
      <c r="AR190" s="40"/>
      <c r="AS190" s="43">
        <v>20</v>
      </c>
      <c r="AT190" s="43">
        <v>0</v>
      </c>
      <c r="AU190" s="43">
        <v>52</v>
      </c>
      <c r="AV190" s="43">
        <v>0</v>
      </c>
      <c r="AW190" s="43">
        <v>16</v>
      </c>
      <c r="AX190" s="43">
        <v>99</v>
      </c>
      <c r="AY190" s="43">
        <v>0</v>
      </c>
      <c r="AZ190" s="40"/>
      <c r="BA190" s="43">
        <v>284</v>
      </c>
      <c r="BB190" s="43">
        <v>0</v>
      </c>
      <c r="BC190" s="43">
        <v>0</v>
      </c>
      <c r="BD190" s="40"/>
      <c r="BE190" s="40"/>
      <c r="BF190" s="43">
        <v>0</v>
      </c>
      <c r="BG190" s="43">
        <v>107</v>
      </c>
      <c r="BH190" s="43">
        <v>0</v>
      </c>
      <c r="BI190" s="40"/>
      <c r="BJ190" s="43">
        <v>17</v>
      </c>
      <c r="BK190" s="43">
        <v>0</v>
      </c>
      <c r="BL190" s="43">
        <v>0</v>
      </c>
      <c r="BM190" s="43">
        <v>0</v>
      </c>
      <c r="BN190" s="43">
        <v>0</v>
      </c>
      <c r="BO190" s="40"/>
      <c r="BP190" s="40"/>
      <c r="BQ190" s="40"/>
      <c r="BR190" s="40"/>
      <c r="BS190" s="40"/>
      <c r="BT190" s="40"/>
      <c r="BU190" s="40"/>
      <c r="BV190" s="40"/>
      <c r="BW190" s="40"/>
      <c r="BX190" s="44" t="s">
        <v>128</v>
      </c>
      <c r="BY190" s="42">
        <v>41867</v>
      </c>
      <c r="BZ190" s="43">
        <v>1688</v>
      </c>
      <c r="CA190" s="43">
        <v>132715</v>
      </c>
      <c r="CB190" s="42">
        <v>41887</v>
      </c>
      <c r="CC190" s="43">
        <v>1373</v>
      </c>
      <c r="CD190" s="43">
        <v>181192</v>
      </c>
      <c r="CE190" s="45"/>
    </row>
    <row r="191" spans="1:83" ht="16.5" thickBot="1" x14ac:dyDescent="0.3">
      <c r="A191" s="42">
        <v>41868</v>
      </c>
      <c r="B191" s="43">
        <v>0</v>
      </c>
      <c r="C191" s="43">
        <v>0</v>
      </c>
      <c r="D191" s="43">
        <v>0</v>
      </c>
      <c r="E191" s="43">
        <v>0</v>
      </c>
      <c r="F191" s="43">
        <v>0</v>
      </c>
      <c r="G191" s="40"/>
      <c r="H191" s="40"/>
      <c r="I191" s="40"/>
      <c r="J191" s="40"/>
      <c r="K191" s="40"/>
      <c r="L191" s="43">
        <v>0</v>
      </c>
      <c r="M191" s="40"/>
      <c r="N191" s="40"/>
      <c r="O191" s="40"/>
      <c r="P191" s="40"/>
      <c r="Q191" s="40"/>
      <c r="R191" s="40"/>
      <c r="S191" s="43">
        <v>0</v>
      </c>
      <c r="T191" s="43">
        <v>0</v>
      </c>
      <c r="U191" s="43">
        <v>0</v>
      </c>
      <c r="V191" s="43">
        <v>0</v>
      </c>
      <c r="W191" s="43">
        <v>0</v>
      </c>
      <c r="X191" s="40"/>
      <c r="Y191" s="43">
        <v>0</v>
      </c>
      <c r="Z191" s="43">
        <v>0</v>
      </c>
      <c r="AA191" s="40"/>
      <c r="AB191" s="43">
        <v>0</v>
      </c>
      <c r="AC191" s="40"/>
      <c r="AD191" s="43">
        <v>0</v>
      </c>
      <c r="AE191" s="40"/>
      <c r="AF191" s="40"/>
      <c r="AG191" s="40"/>
      <c r="AH191" s="40"/>
      <c r="AI191" s="40"/>
      <c r="AJ191" s="40"/>
      <c r="AK191" s="43">
        <v>0</v>
      </c>
      <c r="AL191" s="43">
        <v>0</v>
      </c>
      <c r="AM191" s="43">
        <v>0</v>
      </c>
      <c r="AN191" s="43">
        <v>0</v>
      </c>
      <c r="AO191" s="43">
        <v>0</v>
      </c>
      <c r="AP191" s="40"/>
      <c r="AQ191" s="40"/>
      <c r="AR191" s="40"/>
      <c r="AS191" s="40"/>
      <c r="AT191" s="43">
        <v>0</v>
      </c>
      <c r="AU191" s="43">
        <v>0</v>
      </c>
      <c r="AV191" s="43">
        <v>0</v>
      </c>
      <c r="AW191" s="43">
        <v>8</v>
      </c>
      <c r="AX191" s="43">
        <v>0</v>
      </c>
      <c r="AY191" s="40"/>
      <c r="AZ191" s="40"/>
      <c r="BA191" s="40"/>
      <c r="BB191" s="43">
        <v>0</v>
      </c>
      <c r="BC191" s="43">
        <v>0</v>
      </c>
      <c r="BD191" s="40"/>
      <c r="BE191" s="40"/>
      <c r="BF191" s="43">
        <v>0</v>
      </c>
      <c r="BG191" s="43">
        <v>0</v>
      </c>
      <c r="BH191" s="43">
        <v>0</v>
      </c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4" t="s">
        <v>128</v>
      </c>
      <c r="BY191" s="42">
        <v>41868</v>
      </c>
      <c r="BZ191" s="43">
        <v>8</v>
      </c>
      <c r="CA191" s="43">
        <v>132723</v>
      </c>
      <c r="CB191" s="42">
        <v>41888</v>
      </c>
      <c r="CC191" s="43">
        <v>2500</v>
      </c>
      <c r="CD191" s="43">
        <v>183692</v>
      </c>
      <c r="CE191" s="45"/>
    </row>
    <row r="192" spans="1:83" ht="16.5" thickBot="1" x14ac:dyDescent="0.3">
      <c r="A192" s="42">
        <v>41869</v>
      </c>
      <c r="B192" s="43">
        <v>0</v>
      </c>
      <c r="C192" s="43">
        <v>0</v>
      </c>
      <c r="D192" s="43">
        <v>0</v>
      </c>
      <c r="E192" s="43">
        <v>0</v>
      </c>
      <c r="F192" s="43">
        <v>0</v>
      </c>
      <c r="G192" s="40"/>
      <c r="H192" s="40"/>
      <c r="I192" s="43">
        <v>0</v>
      </c>
      <c r="J192" s="40"/>
      <c r="K192" s="40"/>
      <c r="L192" s="40"/>
      <c r="M192" s="40"/>
      <c r="N192" s="40"/>
      <c r="O192" s="43">
        <v>20</v>
      </c>
      <c r="P192" s="43">
        <v>0</v>
      </c>
      <c r="Q192" s="40"/>
      <c r="R192" s="40"/>
      <c r="S192" s="43">
        <v>0</v>
      </c>
      <c r="T192" s="43">
        <v>0</v>
      </c>
      <c r="U192" s="43">
        <v>0</v>
      </c>
      <c r="V192" s="43">
        <v>10</v>
      </c>
      <c r="W192" s="43">
        <v>0</v>
      </c>
      <c r="X192" s="40"/>
      <c r="Y192" s="43">
        <v>0</v>
      </c>
      <c r="Z192" s="43">
        <v>0</v>
      </c>
      <c r="AA192" s="43">
        <v>0</v>
      </c>
      <c r="AB192" s="43">
        <v>15</v>
      </c>
      <c r="AC192" s="43">
        <v>20</v>
      </c>
      <c r="AD192" s="43">
        <v>0</v>
      </c>
      <c r="AE192" s="40"/>
      <c r="AF192" s="40"/>
      <c r="AG192" s="40"/>
      <c r="AH192" s="43">
        <v>14</v>
      </c>
      <c r="AI192" s="43">
        <v>0</v>
      </c>
      <c r="AJ192" s="43">
        <v>0</v>
      </c>
      <c r="AK192" s="43">
        <v>0</v>
      </c>
      <c r="AL192" s="43">
        <v>0</v>
      </c>
      <c r="AM192" s="43">
        <v>8</v>
      </c>
      <c r="AN192" s="43">
        <v>0</v>
      </c>
      <c r="AO192" s="43">
        <v>0</v>
      </c>
      <c r="AP192" s="40"/>
      <c r="AQ192" s="40"/>
      <c r="AR192" s="40"/>
      <c r="AS192" s="40"/>
      <c r="AT192" s="43">
        <v>0</v>
      </c>
      <c r="AU192" s="43">
        <v>0</v>
      </c>
      <c r="AV192" s="43">
        <v>0</v>
      </c>
      <c r="AW192" s="43">
        <v>18</v>
      </c>
      <c r="AX192" s="43">
        <v>0</v>
      </c>
      <c r="AY192" s="40"/>
      <c r="AZ192" s="40"/>
      <c r="BA192" s="40"/>
      <c r="BB192" s="43">
        <v>0</v>
      </c>
      <c r="BC192" s="43">
        <v>0</v>
      </c>
      <c r="BD192" s="43">
        <v>17</v>
      </c>
      <c r="BE192" s="40"/>
      <c r="BF192" s="43">
        <v>69</v>
      </c>
      <c r="BG192" s="43">
        <v>0</v>
      </c>
      <c r="BH192" s="43">
        <v>0</v>
      </c>
      <c r="BI192" s="40"/>
      <c r="BJ192" s="43">
        <v>0</v>
      </c>
      <c r="BK192" s="43">
        <v>0</v>
      </c>
      <c r="BL192" s="43">
        <v>0</v>
      </c>
      <c r="BM192" s="43">
        <v>0</v>
      </c>
      <c r="BN192" s="43">
        <v>0</v>
      </c>
      <c r="BO192" s="40"/>
      <c r="BP192" s="40"/>
      <c r="BQ192" s="40"/>
      <c r="BR192" s="40"/>
      <c r="BS192" s="40"/>
      <c r="BT192" s="40"/>
      <c r="BU192" s="40"/>
      <c r="BV192" s="40"/>
      <c r="BW192" s="40"/>
      <c r="BX192" s="44" t="s">
        <v>128</v>
      </c>
      <c r="BY192" s="42">
        <v>41869</v>
      </c>
      <c r="BZ192" s="43">
        <v>191</v>
      </c>
      <c r="CA192" s="43">
        <v>132914</v>
      </c>
      <c r="CB192" s="42">
        <v>41889</v>
      </c>
      <c r="CC192" s="43">
        <v>329</v>
      </c>
      <c r="CD192" s="43">
        <v>184021</v>
      </c>
      <c r="CE192" s="45"/>
    </row>
    <row r="193" spans="1:83" ht="16.5" thickBot="1" x14ac:dyDescent="0.3">
      <c r="A193" s="42">
        <v>41870</v>
      </c>
      <c r="B193" s="43">
        <v>0</v>
      </c>
      <c r="C193" s="43">
        <v>124</v>
      </c>
      <c r="D193" s="43">
        <v>0</v>
      </c>
      <c r="E193" s="43">
        <v>120</v>
      </c>
      <c r="F193" s="43">
        <v>0</v>
      </c>
      <c r="G193" s="40"/>
      <c r="H193" s="43">
        <v>390</v>
      </c>
      <c r="I193" s="43">
        <v>265</v>
      </c>
      <c r="J193" s="43">
        <v>138</v>
      </c>
      <c r="K193" s="40"/>
      <c r="L193" s="40"/>
      <c r="M193" s="43">
        <v>0</v>
      </c>
      <c r="N193" s="43">
        <v>0</v>
      </c>
      <c r="O193" s="43">
        <v>0</v>
      </c>
      <c r="P193" s="43">
        <v>0</v>
      </c>
      <c r="Q193" s="40"/>
      <c r="R193" s="40"/>
      <c r="S193" s="43">
        <v>0</v>
      </c>
      <c r="T193" s="43">
        <v>0</v>
      </c>
      <c r="U193" s="43">
        <v>0</v>
      </c>
      <c r="V193" s="43">
        <v>276</v>
      </c>
      <c r="W193" s="43">
        <v>45</v>
      </c>
      <c r="X193" s="40"/>
      <c r="Y193" s="43">
        <v>5</v>
      </c>
      <c r="Z193" s="43">
        <v>66</v>
      </c>
      <c r="AA193" s="43">
        <v>20</v>
      </c>
      <c r="AB193" s="43">
        <v>200</v>
      </c>
      <c r="AC193" s="43">
        <v>68</v>
      </c>
      <c r="AD193" s="43">
        <v>0</v>
      </c>
      <c r="AE193" s="40"/>
      <c r="AF193" s="40"/>
      <c r="AG193" s="40"/>
      <c r="AH193" s="43">
        <v>124</v>
      </c>
      <c r="AI193" s="43">
        <v>95</v>
      </c>
      <c r="AJ193" s="43">
        <v>0</v>
      </c>
      <c r="AK193" s="43">
        <v>0</v>
      </c>
      <c r="AL193" s="43">
        <v>38</v>
      </c>
      <c r="AM193" s="43">
        <v>0</v>
      </c>
      <c r="AN193" s="43">
        <v>0</v>
      </c>
      <c r="AO193" s="43">
        <v>0</v>
      </c>
      <c r="AP193" s="43">
        <v>35</v>
      </c>
      <c r="AQ193" s="40"/>
      <c r="AR193" s="40"/>
      <c r="AS193" s="43">
        <v>132</v>
      </c>
      <c r="AT193" s="43">
        <v>0</v>
      </c>
      <c r="AU193" s="43">
        <v>54</v>
      </c>
      <c r="AV193" s="43">
        <v>20</v>
      </c>
      <c r="AW193" s="40"/>
      <c r="AX193" s="43">
        <v>96</v>
      </c>
      <c r="AY193" s="40"/>
      <c r="AZ193" s="40"/>
      <c r="BA193" s="43">
        <v>40</v>
      </c>
      <c r="BB193" s="43">
        <v>205</v>
      </c>
      <c r="BC193" s="43">
        <v>0</v>
      </c>
      <c r="BD193" s="40"/>
      <c r="BE193" s="40"/>
      <c r="BF193" s="43">
        <v>0</v>
      </c>
      <c r="BG193" s="43">
        <v>54</v>
      </c>
      <c r="BH193" s="43">
        <v>0</v>
      </c>
      <c r="BI193" s="40"/>
      <c r="BJ193" s="43">
        <v>0</v>
      </c>
      <c r="BK193" s="43">
        <v>0</v>
      </c>
      <c r="BL193" s="43">
        <v>0</v>
      </c>
      <c r="BM193" s="43">
        <v>0</v>
      </c>
      <c r="BN193" s="43">
        <v>0</v>
      </c>
      <c r="BO193" s="40"/>
      <c r="BP193" s="40"/>
      <c r="BQ193" s="40"/>
      <c r="BR193" s="40"/>
      <c r="BS193" s="40"/>
      <c r="BT193" s="40"/>
      <c r="BU193" s="40"/>
      <c r="BV193" s="40"/>
      <c r="BW193" s="40"/>
      <c r="BX193" s="44" t="s">
        <v>128</v>
      </c>
      <c r="BY193" s="42">
        <v>41870</v>
      </c>
      <c r="BZ193" s="43">
        <v>2610</v>
      </c>
      <c r="CA193" s="43">
        <v>135524</v>
      </c>
      <c r="CB193" s="42">
        <v>41890</v>
      </c>
      <c r="CC193" s="43">
        <v>3240</v>
      </c>
      <c r="CD193" s="43">
        <v>187261</v>
      </c>
      <c r="CE193" s="45"/>
    </row>
    <row r="194" spans="1:83" ht="16.5" thickBot="1" x14ac:dyDescent="0.3">
      <c r="A194" s="42">
        <v>41871</v>
      </c>
      <c r="B194" s="43">
        <v>19</v>
      </c>
      <c r="C194" s="43">
        <v>0</v>
      </c>
      <c r="D194" s="43">
        <v>0</v>
      </c>
      <c r="E194" s="43">
        <v>60</v>
      </c>
      <c r="F194" s="43">
        <v>0</v>
      </c>
      <c r="G194" s="43">
        <v>415</v>
      </c>
      <c r="H194" s="43">
        <v>377</v>
      </c>
      <c r="I194" s="43">
        <v>232</v>
      </c>
      <c r="J194" s="43">
        <v>16</v>
      </c>
      <c r="K194" s="43">
        <v>0</v>
      </c>
      <c r="L194" s="43">
        <v>233</v>
      </c>
      <c r="M194" s="43">
        <v>0</v>
      </c>
      <c r="N194" s="43">
        <v>0</v>
      </c>
      <c r="O194" s="43">
        <v>165</v>
      </c>
      <c r="P194" s="43">
        <v>0</v>
      </c>
      <c r="Q194" s="40"/>
      <c r="R194" s="40"/>
      <c r="S194" s="43">
        <v>0</v>
      </c>
      <c r="T194" s="43">
        <v>0</v>
      </c>
      <c r="U194" s="43">
        <v>0</v>
      </c>
      <c r="V194" s="43">
        <v>317</v>
      </c>
      <c r="W194" s="43">
        <v>23</v>
      </c>
      <c r="X194" s="40"/>
      <c r="Y194" s="43">
        <v>150</v>
      </c>
      <c r="Z194" s="43">
        <v>236</v>
      </c>
      <c r="AA194" s="43">
        <v>0</v>
      </c>
      <c r="AB194" s="43">
        <v>204</v>
      </c>
      <c r="AC194" s="43">
        <v>78</v>
      </c>
      <c r="AD194" s="43">
        <v>0</v>
      </c>
      <c r="AE194" s="40"/>
      <c r="AF194" s="40"/>
      <c r="AG194" s="40"/>
      <c r="AH194" s="43">
        <v>79</v>
      </c>
      <c r="AI194" s="43">
        <v>40</v>
      </c>
      <c r="AJ194" s="43">
        <v>0</v>
      </c>
      <c r="AK194" s="43">
        <v>0</v>
      </c>
      <c r="AL194" s="43">
        <v>0</v>
      </c>
      <c r="AM194" s="43">
        <v>0</v>
      </c>
      <c r="AN194" s="43">
        <v>0</v>
      </c>
      <c r="AO194" s="43">
        <v>0</v>
      </c>
      <c r="AP194" s="43">
        <v>114</v>
      </c>
      <c r="AQ194" s="43">
        <v>0</v>
      </c>
      <c r="AR194" s="40"/>
      <c r="AS194" s="43">
        <v>30</v>
      </c>
      <c r="AT194" s="43">
        <v>0</v>
      </c>
      <c r="AU194" s="43">
        <v>0</v>
      </c>
      <c r="AV194" s="43">
        <v>20</v>
      </c>
      <c r="AW194" s="43">
        <v>22</v>
      </c>
      <c r="AX194" s="43">
        <v>148</v>
      </c>
      <c r="AY194" s="40"/>
      <c r="AZ194" s="40"/>
      <c r="BA194" s="43">
        <v>263</v>
      </c>
      <c r="BB194" s="43">
        <v>53</v>
      </c>
      <c r="BC194" s="43">
        <v>0</v>
      </c>
      <c r="BD194" s="43">
        <v>44</v>
      </c>
      <c r="BE194" s="40"/>
      <c r="BF194" s="43">
        <v>273</v>
      </c>
      <c r="BG194" s="43">
        <v>40</v>
      </c>
      <c r="BH194" s="43">
        <v>0</v>
      </c>
      <c r="BI194" s="40"/>
      <c r="BJ194" s="43">
        <v>69</v>
      </c>
      <c r="BK194" s="43">
        <v>0</v>
      </c>
      <c r="BL194" s="43">
        <v>0</v>
      </c>
      <c r="BM194" s="43">
        <v>0</v>
      </c>
      <c r="BN194" s="43">
        <v>0</v>
      </c>
      <c r="BO194" s="40"/>
      <c r="BP194" s="40"/>
      <c r="BQ194" s="40"/>
      <c r="BR194" s="40"/>
      <c r="BS194" s="40"/>
      <c r="BT194" s="40"/>
      <c r="BU194" s="40"/>
      <c r="BV194" s="40"/>
      <c r="BW194" s="40"/>
      <c r="BX194" s="44" t="s">
        <v>128</v>
      </c>
      <c r="BY194" s="42">
        <v>41871</v>
      </c>
      <c r="BZ194" s="43">
        <v>3720</v>
      </c>
      <c r="CA194" s="43">
        <v>139244</v>
      </c>
      <c r="CB194" s="42">
        <v>41891</v>
      </c>
      <c r="CC194" s="43">
        <v>3069</v>
      </c>
      <c r="CD194" s="43">
        <v>190330</v>
      </c>
      <c r="CE194" s="45"/>
    </row>
    <row r="195" spans="1:83" ht="16.5" thickBot="1" x14ac:dyDescent="0.3">
      <c r="A195" s="42">
        <v>41872</v>
      </c>
      <c r="B195" s="43">
        <v>5</v>
      </c>
      <c r="C195" s="43">
        <v>0</v>
      </c>
      <c r="D195" s="43">
        <v>0</v>
      </c>
      <c r="E195" s="43">
        <v>0</v>
      </c>
      <c r="F195" s="43">
        <v>0</v>
      </c>
      <c r="G195" s="43">
        <v>284</v>
      </c>
      <c r="H195" s="43">
        <v>323</v>
      </c>
      <c r="I195" s="43">
        <v>190</v>
      </c>
      <c r="J195" s="43">
        <v>90</v>
      </c>
      <c r="K195" s="40"/>
      <c r="L195" s="43">
        <v>213</v>
      </c>
      <c r="M195" s="43">
        <v>0</v>
      </c>
      <c r="N195" s="43">
        <v>0</v>
      </c>
      <c r="O195" s="43">
        <v>0</v>
      </c>
      <c r="P195" s="43">
        <v>0</v>
      </c>
      <c r="Q195" s="43">
        <v>0</v>
      </c>
      <c r="R195" s="43">
        <v>0</v>
      </c>
      <c r="S195" s="40"/>
      <c r="T195" s="40"/>
      <c r="U195" s="40"/>
      <c r="V195" s="43">
        <v>303</v>
      </c>
      <c r="W195" s="43">
        <v>102</v>
      </c>
      <c r="X195" s="40"/>
      <c r="Y195" s="43">
        <v>68</v>
      </c>
      <c r="Z195" s="43">
        <v>73</v>
      </c>
      <c r="AA195" s="43">
        <v>0</v>
      </c>
      <c r="AB195" s="43">
        <v>315</v>
      </c>
      <c r="AC195" s="43">
        <v>57</v>
      </c>
      <c r="AD195" s="43">
        <v>0</v>
      </c>
      <c r="AE195" s="40"/>
      <c r="AF195" s="40"/>
      <c r="AG195" s="40"/>
      <c r="AH195" s="43">
        <v>142</v>
      </c>
      <c r="AI195" s="43">
        <v>176</v>
      </c>
      <c r="AJ195" s="43">
        <v>0</v>
      </c>
      <c r="AK195" s="43">
        <v>15</v>
      </c>
      <c r="AL195" s="43">
        <v>33</v>
      </c>
      <c r="AM195" s="43">
        <v>252</v>
      </c>
      <c r="AN195" s="43">
        <v>0</v>
      </c>
      <c r="AO195" s="43">
        <v>0</v>
      </c>
      <c r="AP195" s="43">
        <v>84</v>
      </c>
      <c r="AQ195" s="43">
        <v>0</v>
      </c>
      <c r="AR195" s="43">
        <v>0</v>
      </c>
      <c r="AS195" s="43">
        <v>133</v>
      </c>
      <c r="AT195" s="43">
        <v>0</v>
      </c>
      <c r="AU195" s="43">
        <v>0</v>
      </c>
      <c r="AV195" s="43">
        <v>0</v>
      </c>
      <c r="AW195" s="43">
        <v>172</v>
      </c>
      <c r="AX195" s="43">
        <v>83</v>
      </c>
      <c r="AY195" s="40"/>
      <c r="AZ195" s="40"/>
      <c r="BA195" s="43">
        <v>497</v>
      </c>
      <c r="BB195" s="43">
        <v>147</v>
      </c>
      <c r="BC195" s="43">
        <v>0</v>
      </c>
      <c r="BD195" s="43">
        <v>51</v>
      </c>
      <c r="BE195" s="40"/>
      <c r="BF195" s="43">
        <v>80</v>
      </c>
      <c r="BG195" s="43">
        <v>199</v>
      </c>
      <c r="BH195" s="43">
        <v>0</v>
      </c>
      <c r="BI195" s="40"/>
      <c r="BJ195" s="43">
        <v>217</v>
      </c>
      <c r="BK195" s="43">
        <v>0</v>
      </c>
      <c r="BL195" s="43">
        <v>0</v>
      </c>
      <c r="BM195" s="43">
        <v>0</v>
      </c>
      <c r="BN195" s="43">
        <v>0</v>
      </c>
      <c r="BO195" s="40"/>
      <c r="BP195" s="40"/>
      <c r="BQ195" s="40"/>
      <c r="BR195" s="40"/>
      <c r="BS195" s="40"/>
      <c r="BT195" s="40"/>
      <c r="BU195" s="40"/>
      <c r="BV195" s="40"/>
      <c r="BW195" s="40"/>
      <c r="BX195" s="44" t="s">
        <v>128</v>
      </c>
      <c r="BY195" s="42">
        <v>41872</v>
      </c>
      <c r="BZ195" s="43">
        <v>4304</v>
      </c>
      <c r="CA195" s="43">
        <v>143548</v>
      </c>
      <c r="CB195" s="42">
        <v>41892</v>
      </c>
      <c r="CC195" s="43">
        <v>4631</v>
      </c>
      <c r="CD195" s="43">
        <v>194961</v>
      </c>
      <c r="CE195" s="45"/>
    </row>
    <row r="196" spans="1:83" ht="16.5" thickBot="1" x14ac:dyDescent="0.3">
      <c r="A196" s="42">
        <v>41873</v>
      </c>
      <c r="B196" s="43">
        <v>18</v>
      </c>
      <c r="C196" s="43">
        <v>113</v>
      </c>
      <c r="D196" s="43">
        <v>45</v>
      </c>
      <c r="E196" s="43">
        <v>0</v>
      </c>
      <c r="F196" s="43">
        <v>0</v>
      </c>
      <c r="G196" s="40"/>
      <c r="H196" s="43">
        <v>220</v>
      </c>
      <c r="I196" s="43">
        <v>61</v>
      </c>
      <c r="J196" s="43">
        <v>111</v>
      </c>
      <c r="K196" s="43">
        <v>0</v>
      </c>
      <c r="L196" s="43">
        <v>212</v>
      </c>
      <c r="M196" s="43">
        <v>0</v>
      </c>
      <c r="N196" s="43">
        <v>0</v>
      </c>
      <c r="O196" s="40"/>
      <c r="P196" s="40"/>
      <c r="Q196" s="40"/>
      <c r="R196" s="40"/>
      <c r="S196" s="40"/>
      <c r="T196" s="40"/>
      <c r="U196" s="40"/>
      <c r="V196" s="43">
        <v>93</v>
      </c>
      <c r="W196" s="43">
        <v>90</v>
      </c>
      <c r="X196" s="40"/>
      <c r="Y196" s="43">
        <v>0</v>
      </c>
      <c r="Z196" s="43">
        <v>246</v>
      </c>
      <c r="AA196" s="43">
        <v>62</v>
      </c>
      <c r="AB196" s="43">
        <v>836</v>
      </c>
      <c r="AC196" s="43">
        <v>77</v>
      </c>
      <c r="AD196" s="43">
        <v>0</v>
      </c>
      <c r="AE196" s="40"/>
      <c r="AF196" s="40"/>
      <c r="AG196" s="40"/>
      <c r="AH196" s="43">
        <v>75</v>
      </c>
      <c r="AI196" s="43">
        <v>130</v>
      </c>
      <c r="AJ196" s="43">
        <v>0</v>
      </c>
      <c r="AK196" s="43">
        <v>43</v>
      </c>
      <c r="AL196" s="43">
        <v>204</v>
      </c>
      <c r="AM196" s="43">
        <v>283</v>
      </c>
      <c r="AN196" s="43">
        <v>0</v>
      </c>
      <c r="AO196" s="43">
        <v>0</v>
      </c>
      <c r="AP196" s="43">
        <v>128</v>
      </c>
      <c r="AQ196" s="43">
        <v>0</v>
      </c>
      <c r="AR196" s="43">
        <v>0</v>
      </c>
      <c r="AS196" s="43">
        <v>55</v>
      </c>
      <c r="AT196" s="43">
        <v>0</v>
      </c>
      <c r="AU196" s="43">
        <v>0</v>
      </c>
      <c r="AV196" s="43">
        <v>0</v>
      </c>
      <c r="AW196" s="43">
        <v>33</v>
      </c>
      <c r="AX196" s="43">
        <v>167</v>
      </c>
      <c r="AY196" s="40"/>
      <c r="AZ196" s="40"/>
      <c r="BA196" s="43">
        <v>395</v>
      </c>
      <c r="BB196" s="43">
        <v>158</v>
      </c>
      <c r="BC196" s="43">
        <v>0</v>
      </c>
      <c r="BD196" s="43">
        <v>153</v>
      </c>
      <c r="BE196" s="40"/>
      <c r="BF196" s="43">
        <v>0</v>
      </c>
      <c r="BG196" s="43">
        <v>54</v>
      </c>
      <c r="BH196" s="43">
        <v>0</v>
      </c>
      <c r="BI196" s="40"/>
      <c r="BJ196" s="43">
        <v>471</v>
      </c>
      <c r="BK196" s="43">
        <v>0</v>
      </c>
      <c r="BL196" s="43">
        <v>0</v>
      </c>
      <c r="BM196" s="43">
        <v>0</v>
      </c>
      <c r="BN196" s="43">
        <v>0</v>
      </c>
      <c r="BO196" s="40"/>
      <c r="BP196" s="40"/>
      <c r="BQ196" s="40"/>
      <c r="BR196" s="40"/>
      <c r="BS196" s="40"/>
      <c r="BT196" s="40"/>
      <c r="BU196" s="40"/>
      <c r="BV196" s="40"/>
      <c r="BW196" s="40"/>
      <c r="BX196" s="44" t="s">
        <v>128</v>
      </c>
      <c r="BY196" s="42">
        <v>41873</v>
      </c>
      <c r="BZ196" s="43">
        <v>4533</v>
      </c>
      <c r="CA196" s="43">
        <v>148081</v>
      </c>
      <c r="CB196" s="42">
        <v>41893</v>
      </c>
      <c r="CC196" s="43">
        <v>6421</v>
      </c>
      <c r="CD196" s="43">
        <v>201382</v>
      </c>
      <c r="CE196" s="45"/>
    </row>
    <row r="197" spans="1:83" ht="16.5" thickBot="1" x14ac:dyDescent="0.3">
      <c r="A197" s="42">
        <v>41874</v>
      </c>
      <c r="B197" s="43">
        <v>380</v>
      </c>
      <c r="C197" s="40"/>
      <c r="D197" s="40"/>
      <c r="E197" s="40"/>
      <c r="F197" s="40"/>
      <c r="G197" s="40"/>
      <c r="H197" s="43">
        <v>20</v>
      </c>
      <c r="I197" s="43">
        <v>118</v>
      </c>
      <c r="J197" s="43">
        <v>133</v>
      </c>
      <c r="K197" s="43">
        <v>31</v>
      </c>
      <c r="L197" s="43">
        <v>50</v>
      </c>
      <c r="M197" s="43">
        <v>0</v>
      </c>
      <c r="N197" s="43">
        <v>0</v>
      </c>
      <c r="O197" s="40"/>
      <c r="P197" s="40"/>
      <c r="Q197" s="40"/>
      <c r="R197" s="40"/>
      <c r="S197" s="40"/>
      <c r="T197" s="40"/>
      <c r="U197" s="40"/>
      <c r="V197" s="43">
        <v>167</v>
      </c>
      <c r="W197" s="43">
        <v>183</v>
      </c>
      <c r="X197" s="40"/>
      <c r="Y197" s="43">
        <v>121</v>
      </c>
      <c r="Z197" s="43">
        <v>36</v>
      </c>
      <c r="AA197" s="43">
        <v>0</v>
      </c>
      <c r="AB197" s="43">
        <v>175</v>
      </c>
      <c r="AC197" s="43">
        <v>0</v>
      </c>
      <c r="AD197" s="43">
        <v>0</v>
      </c>
      <c r="AE197" s="40"/>
      <c r="AF197" s="40"/>
      <c r="AG197" s="40"/>
      <c r="AH197" s="43">
        <v>50</v>
      </c>
      <c r="AI197" s="43">
        <v>0</v>
      </c>
      <c r="AJ197" s="43">
        <v>0</v>
      </c>
      <c r="AK197" s="43">
        <v>28</v>
      </c>
      <c r="AL197" s="43">
        <v>82</v>
      </c>
      <c r="AM197" s="43">
        <v>70</v>
      </c>
      <c r="AN197" s="43">
        <v>0</v>
      </c>
      <c r="AO197" s="43">
        <v>0</v>
      </c>
      <c r="AP197" s="43">
        <v>0</v>
      </c>
      <c r="AQ197" s="43">
        <v>0</v>
      </c>
      <c r="AR197" s="43">
        <v>0</v>
      </c>
      <c r="AS197" s="43">
        <v>137</v>
      </c>
      <c r="AT197" s="43">
        <v>0</v>
      </c>
      <c r="AU197" s="43">
        <v>0</v>
      </c>
      <c r="AV197" s="43">
        <v>10</v>
      </c>
      <c r="AW197" s="43">
        <v>4</v>
      </c>
      <c r="AX197" s="43">
        <v>77</v>
      </c>
      <c r="AY197" s="40"/>
      <c r="AZ197" s="40"/>
      <c r="BA197" s="43">
        <v>115</v>
      </c>
      <c r="BB197" s="40"/>
      <c r="BC197" s="40"/>
      <c r="BD197" s="43">
        <v>157</v>
      </c>
      <c r="BE197" s="40"/>
      <c r="BF197" s="43">
        <v>0</v>
      </c>
      <c r="BG197" s="43">
        <v>110</v>
      </c>
      <c r="BH197" s="43">
        <v>0</v>
      </c>
      <c r="BI197" s="40"/>
      <c r="BJ197" s="43">
        <v>149</v>
      </c>
      <c r="BK197" s="43">
        <v>0</v>
      </c>
      <c r="BL197" s="43">
        <v>0</v>
      </c>
      <c r="BM197" s="43">
        <v>0</v>
      </c>
      <c r="BN197" s="43">
        <v>0</v>
      </c>
      <c r="BO197" s="40"/>
      <c r="BP197" s="40"/>
      <c r="BQ197" s="40"/>
      <c r="BR197" s="40"/>
      <c r="BS197" s="40"/>
      <c r="BT197" s="40"/>
      <c r="BU197" s="40"/>
      <c r="BV197" s="40"/>
      <c r="BW197" s="40"/>
      <c r="BX197" s="44" t="s">
        <v>128</v>
      </c>
      <c r="BY197" s="42">
        <v>41874</v>
      </c>
      <c r="BZ197" s="43">
        <v>2403</v>
      </c>
      <c r="CA197" s="43">
        <v>150484</v>
      </c>
      <c r="CB197" s="42">
        <v>41894</v>
      </c>
      <c r="CC197" s="43">
        <v>5793</v>
      </c>
      <c r="CD197" s="43">
        <v>207175</v>
      </c>
      <c r="CE197" s="45"/>
    </row>
    <row r="198" spans="1:83" ht="16.5" thickBot="1" x14ac:dyDescent="0.3">
      <c r="A198" s="42">
        <v>41875</v>
      </c>
      <c r="B198" s="43">
        <v>0</v>
      </c>
      <c r="C198" s="40"/>
      <c r="D198" s="40"/>
      <c r="E198" s="40"/>
      <c r="F198" s="40"/>
      <c r="G198" s="40"/>
      <c r="H198" s="43">
        <v>20</v>
      </c>
      <c r="I198" s="40"/>
      <c r="J198" s="40"/>
      <c r="K198" s="40"/>
      <c r="L198" s="40"/>
      <c r="M198" s="40"/>
      <c r="N198" s="40"/>
      <c r="O198" s="43">
        <v>80</v>
      </c>
      <c r="P198" s="43">
        <v>0</v>
      </c>
      <c r="Q198" s="40"/>
      <c r="R198" s="40"/>
      <c r="S198" s="40"/>
      <c r="T198" s="40"/>
      <c r="U198" s="40"/>
      <c r="V198" s="40"/>
      <c r="W198" s="40"/>
      <c r="X198" s="40"/>
      <c r="Y198" s="43">
        <v>0</v>
      </c>
      <c r="Z198" s="43">
        <v>0</v>
      </c>
      <c r="AA198" s="40"/>
      <c r="AB198" s="43">
        <v>0</v>
      </c>
      <c r="AC198" s="40"/>
      <c r="AD198" s="43">
        <v>0</v>
      </c>
      <c r="AE198" s="40"/>
      <c r="AF198" s="40"/>
      <c r="AG198" s="40"/>
      <c r="AH198" s="43">
        <v>0</v>
      </c>
      <c r="AI198" s="43">
        <v>16</v>
      </c>
      <c r="AJ198" s="43">
        <v>0</v>
      </c>
      <c r="AK198" s="43">
        <v>20</v>
      </c>
      <c r="AL198" s="43">
        <v>17</v>
      </c>
      <c r="AM198" s="43">
        <v>0</v>
      </c>
      <c r="AN198" s="43">
        <v>0</v>
      </c>
      <c r="AO198" s="43">
        <v>0</v>
      </c>
      <c r="AP198" s="40"/>
      <c r="AQ198" s="40"/>
      <c r="AR198" s="43">
        <v>0</v>
      </c>
      <c r="AS198" s="43">
        <v>30</v>
      </c>
      <c r="AT198" s="43">
        <v>0</v>
      </c>
      <c r="AU198" s="43">
        <v>0</v>
      </c>
      <c r="AV198" s="43">
        <v>0</v>
      </c>
      <c r="AW198" s="43">
        <v>1</v>
      </c>
      <c r="AX198" s="43">
        <v>0</v>
      </c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4" t="s">
        <v>128</v>
      </c>
      <c r="BY198" s="42">
        <v>41875</v>
      </c>
      <c r="BZ198" s="43">
        <v>184</v>
      </c>
      <c r="CA198" s="43">
        <v>150668</v>
      </c>
      <c r="CB198" s="42">
        <v>41895</v>
      </c>
      <c r="CC198" s="43">
        <v>5153</v>
      </c>
      <c r="CD198" s="43">
        <v>212328</v>
      </c>
      <c r="CE198" s="45"/>
    </row>
    <row r="199" spans="1:83" ht="16.5" thickBot="1" x14ac:dyDescent="0.3">
      <c r="A199" s="42">
        <v>41876</v>
      </c>
      <c r="B199" s="43">
        <v>0</v>
      </c>
      <c r="C199" s="43">
        <v>66</v>
      </c>
      <c r="D199" s="43">
        <v>0</v>
      </c>
      <c r="E199" s="43">
        <v>0</v>
      </c>
      <c r="F199" s="43">
        <v>0</v>
      </c>
      <c r="G199" s="40"/>
      <c r="H199" s="43">
        <v>94</v>
      </c>
      <c r="I199" s="43">
        <v>0</v>
      </c>
      <c r="J199" s="43">
        <v>76</v>
      </c>
      <c r="K199" s="43">
        <v>0</v>
      </c>
      <c r="L199" s="43">
        <v>389</v>
      </c>
      <c r="M199" s="40"/>
      <c r="N199" s="40"/>
      <c r="O199" s="43">
        <v>0</v>
      </c>
      <c r="P199" s="43">
        <v>99</v>
      </c>
      <c r="Q199" s="40"/>
      <c r="R199" s="40"/>
      <c r="S199" s="40"/>
      <c r="T199" s="40"/>
      <c r="U199" s="40"/>
      <c r="V199" s="43">
        <v>320</v>
      </c>
      <c r="W199" s="43">
        <v>116</v>
      </c>
      <c r="X199" s="40"/>
      <c r="Y199" s="43">
        <v>130</v>
      </c>
      <c r="Z199" s="43">
        <v>0</v>
      </c>
      <c r="AA199" s="43">
        <v>0</v>
      </c>
      <c r="AB199" s="43">
        <v>46</v>
      </c>
      <c r="AC199" s="43">
        <v>29</v>
      </c>
      <c r="AD199" s="43">
        <v>0</v>
      </c>
      <c r="AE199" s="40"/>
      <c r="AF199" s="40"/>
      <c r="AG199" s="40"/>
      <c r="AH199" s="43">
        <v>276</v>
      </c>
      <c r="AI199" s="43">
        <v>115</v>
      </c>
      <c r="AJ199" s="43">
        <v>0</v>
      </c>
      <c r="AK199" s="43">
        <v>0</v>
      </c>
      <c r="AL199" s="43">
        <v>217</v>
      </c>
      <c r="AM199" s="43">
        <v>112</v>
      </c>
      <c r="AN199" s="43">
        <v>0</v>
      </c>
      <c r="AO199" s="43">
        <v>0</v>
      </c>
      <c r="AP199" s="43">
        <v>94</v>
      </c>
      <c r="AQ199" s="43">
        <v>0</v>
      </c>
      <c r="AR199" s="43">
        <v>0</v>
      </c>
      <c r="AS199" s="43">
        <v>153</v>
      </c>
      <c r="AT199" s="43">
        <v>173</v>
      </c>
      <c r="AU199" s="43">
        <v>0</v>
      </c>
      <c r="AV199" s="43">
        <v>98</v>
      </c>
      <c r="AW199" s="43">
        <v>174</v>
      </c>
      <c r="AX199" s="43">
        <v>0</v>
      </c>
      <c r="AY199" s="40"/>
      <c r="AZ199" s="40"/>
      <c r="BA199" s="43">
        <v>317</v>
      </c>
      <c r="BB199" s="43">
        <v>98</v>
      </c>
      <c r="BC199" s="43">
        <v>0</v>
      </c>
      <c r="BD199" s="43">
        <v>300</v>
      </c>
      <c r="BE199" s="40"/>
      <c r="BF199" s="43">
        <v>91</v>
      </c>
      <c r="BG199" s="43">
        <v>49</v>
      </c>
      <c r="BH199" s="43">
        <v>0</v>
      </c>
      <c r="BI199" s="40"/>
      <c r="BJ199" s="43">
        <v>337</v>
      </c>
      <c r="BK199" s="43">
        <v>0</v>
      </c>
      <c r="BL199" s="43">
        <v>0</v>
      </c>
      <c r="BM199" s="43">
        <v>0</v>
      </c>
      <c r="BN199" s="43">
        <v>0</v>
      </c>
      <c r="BO199" s="40"/>
      <c r="BP199" s="40"/>
      <c r="BQ199" s="40"/>
      <c r="BR199" s="40"/>
      <c r="BS199" s="40"/>
      <c r="BT199" s="40"/>
      <c r="BU199" s="40"/>
      <c r="BV199" s="40"/>
      <c r="BW199" s="40"/>
      <c r="BX199" s="44" t="s">
        <v>128</v>
      </c>
      <c r="BY199" s="42">
        <v>41876</v>
      </c>
      <c r="BZ199" s="43">
        <v>3969</v>
      </c>
      <c r="CA199" s="43">
        <v>154637</v>
      </c>
      <c r="CB199" s="42">
        <v>41896</v>
      </c>
      <c r="CC199" s="43">
        <v>99</v>
      </c>
      <c r="CD199" s="43">
        <v>212427</v>
      </c>
      <c r="CE199" s="45"/>
    </row>
    <row r="200" spans="1:83" ht="16.5" thickBot="1" x14ac:dyDescent="0.3">
      <c r="A200" s="42">
        <v>41877</v>
      </c>
      <c r="B200" s="43">
        <v>127</v>
      </c>
      <c r="C200" s="40"/>
      <c r="D200" s="40"/>
      <c r="E200" s="40"/>
      <c r="F200" s="40"/>
      <c r="G200" s="40"/>
      <c r="H200" s="43">
        <v>20</v>
      </c>
      <c r="I200" s="43">
        <v>473</v>
      </c>
      <c r="J200" s="43">
        <v>98</v>
      </c>
      <c r="K200" s="43">
        <v>0</v>
      </c>
      <c r="L200" s="43">
        <v>240</v>
      </c>
      <c r="M200" s="40"/>
      <c r="N200" s="40"/>
      <c r="O200" s="43">
        <v>0</v>
      </c>
      <c r="P200" s="43">
        <v>130</v>
      </c>
      <c r="Q200" s="43">
        <v>0</v>
      </c>
      <c r="R200" s="43">
        <v>0</v>
      </c>
      <c r="S200" s="40"/>
      <c r="T200" s="40"/>
      <c r="U200" s="40"/>
      <c r="V200" s="43">
        <v>278</v>
      </c>
      <c r="W200" s="43">
        <v>464</v>
      </c>
      <c r="X200" s="40"/>
      <c r="Y200" s="43">
        <v>100</v>
      </c>
      <c r="Z200" s="43">
        <v>27</v>
      </c>
      <c r="AA200" s="43">
        <v>0</v>
      </c>
      <c r="AB200" s="43">
        <v>41</v>
      </c>
      <c r="AC200" s="43">
        <v>50</v>
      </c>
      <c r="AD200" s="43">
        <v>0</v>
      </c>
      <c r="AE200" s="40"/>
      <c r="AF200" s="40"/>
      <c r="AG200" s="40"/>
      <c r="AH200" s="43">
        <v>276</v>
      </c>
      <c r="AI200" s="43">
        <v>170</v>
      </c>
      <c r="AJ200" s="43">
        <v>0</v>
      </c>
      <c r="AK200" s="43">
        <v>28</v>
      </c>
      <c r="AL200" s="43">
        <v>52</v>
      </c>
      <c r="AM200" s="43">
        <v>87</v>
      </c>
      <c r="AN200" s="43">
        <v>0</v>
      </c>
      <c r="AO200" s="43">
        <v>0</v>
      </c>
      <c r="AP200" s="43">
        <v>103</v>
      </c>
      <c r="AQ200" s="43">
        <v>0</v>
      </c>
      <c r="AR200" s="43">
        <v>10</v>
      </c>
      <c r="AS200" s="43">
        <v>119</v>
      </c>
      <c r="AT200" s="43">
        <v>440</v>
      </c>
      <c r="AU200" s="43">
        <v>0</v>
      </c>
      <c r="AV200" s="43">
        <v>205</v>
      </c>
      <c r="AW200" s="43">
        <v>60</v>
      </c>
      <c r="AX200" s="43">
        <v>392</v>
      </c>
      <c r="AY200" s="40"/>
      <c r="AZ200" s="40"/>
      <c r="BA200" s="43">
        <v>3</v>
      </c>
      <c r="BB200" s="43">
        <v>111</v>
      </c>
      <c r="BC200" s="43">
        <v>0</v>
      </c>
      <c r="BD200" s="43">
        <v>226</v>
      </c>
      <c r="BE200" s="40"/>
      <c r="BF200" s="43">
        <v>20</v>
      </c>
      <c r="BG200" s="43">
        <v>121</v>
      </c>
      <c r="BH200" s="43">
        <v>0</v>
      </c>
      <c r="BI200" s="40"/>
      <c r="BJ200" s="43">
        <v>0</v>
      </c>
      <c r="BK200" s="43">
        <v>36</v>
      </c>
      <c r="BL200" s="43">
        <v>0</v>
      </c>
      <c r="BM200" s="43">
        <v>0</v>
      </c>
      <c r="BN200" s="43">
        <v>0</v>
      </c>
      <c r="BO200" s="40"/>
      <c r="BP200" s="40"/>
      <c r="BQ200" s="40"/>
      <c r="BR200" s="40"/>
      <c r="BS200" s="40"/>
      <c r="BT200" s="40"/>
      <c r="BU200" s="40"/>
      <c r="BV200" s="40"/>
      <c r="BW200" s="40"/>
      <c r="BX200" s="44" t="s">
        <v>128</v>
      </c>
      <c r="BY200" s="42">
        <v>41877</v>
      </c>
      <c r="BZ200" s="43">
        <v>4507</v>
      </c>
      <c r="CA200" s="43">
        <v>159144</v>
      </c>
      <c r="CB200" s="42">
        <v>41897</v>
      </c>
      <c r="CC200" s="43">
        <v>5867</v>
      </c>
      <c r="CD200" s="43">
        <v>218294</v>
      </c>
      <c r="CE200" s="45"/>
    </row>
    <row r="201" spans="1:83" ht="16.5" thickBot="1" x14ac:dyDescent="0.3">
      <c r="A201" s="42">
        <v>41878</v>
      </c>
      <c r="B201" s="43">
        <v>136</v>
      </c>
      <c r="C201" s="40"/>
      <c r="D201" s="40"/>
      <c r="E201" s="40"/>
      <c r="F201" s="40"/>
      <c r="G201" s="43">
        <v>50</v>
      </c>
      <c r="H201" s="43">
        <v>119</v>
      </c>
      <c r="I201" s="43">
        <v>337</v>
      </c>
      <c r="J201" s="43">
        <v>92</v>
      </c>
      <c r="K201" s="43">
        <v>0</v>
      </c>
      <c r="L201" s="43">
        <v>92</v>
      </c>
      <c r="M201" s="40"/>
      <c r="N201" s="40"/>
      <c r="O201" s="43">
        <v>0</v>
      </c>
      <c r="P201" s="43">
        <v>300</v>
      </c>
      <c r="Q201" s="43">
        <v>24</v>
      </c>
      <c r="R201" s="43">
        <v>0</v>
      </c>
      <c r="S201" s="40"/>
      <c r="T201" s="40"/>
      <c r="U201" s="40"/>
      <c r="V201" s="43">
        <v>121</v>
      </c>
      <c r="W201" s="43">
        <v>0</v>
      </c>
      <c r="X201" s="40"/>
      <c r="Y201" s="43">
        <v>9</v>
      </c>
      <c r="Z201" s="43">
        <v>0</v>
      </c>
      <c r="AA201" s="43">
        <v>0</v>
      </c>
      <c r="AB201" s="43">
        <v>0</v>
      </c>
      <c r="AC201" s="43">
        <v>0</v>
      </c>
      <c r="AD201" s="43">
        <v>0</v>
      </c>
      <c r="AE201" s="40"/>
      <c r="AF201" s="40"/>
      <c r="AG201" s="40"/>
      <c r="AH201" s="43">
        <v>141</v>
      </c>
      <c r="AI201" s="43">
        <v>152</v>
      </c>
      <c r="AJ201" s="43">
        <v>0</v>
      </c>
      <c r="AK201" s="43">
        <v>80</v>
      </c>
      <c r="AL201" s="43">
        <v>0</v>
      </c>
      <c r="AM201" s="43">
        <v>26</v>
      </c>
      <c r="AN201" s="43">
        <v>0</v>
      </c>
      <c r="AO201" s="43">
        <v>0</v>
      </c>
      <c r="AP201" s="43">
        <v>110</v>
      </c>
      <c r="AQ201" s="40"/>
      <c r="AR201" s="43">
        <v>52</v>
      </c>
      <c r="AS201" s="43">
        <v>17</v>
      </c>
      <c r="AT201" s="43">
        <v>250</v>
      </c>
      <c r="AU201" s="43">
        <v>0</v>
      </c>
      <c r="AV201" s="43">
        <v>253</v>
      </c>
      <c r="AW201" s="43">
        <v>39</v>
      </c>
      <c r="AX201" s="43">
        <v>112</v>
      </c>
      <c r="AY201" s="40"/>
      <c r="AZ201" s="40"/>
      <c r="BA201" s="40"/>
      <c r="BB201" s="43">
        <v>82</v>
      </c>
      <c r="BC201" s="43">
        <v>0</v>
      </c>
      <c r="BD201" s="43">
        <v>325</v>
      </c>
      <c r="BE201" s="40"/>
      <c r="BF201" s="43">
        <v>0</v>
      </c>
      <c r="BG201" s="43">
        <v>50</v>
      </c>
      <c r="BH201" s="43">
        <v>0</v>
      </c>
      <c r="BI201" s="40"/>
      <c r="BJ201" s="43">
        <v>60</v>
      </c>
      <c r="BK201" s="43">
        <v>99</v>
      </c>
      <c r="BL201" s="43">
        <v>0</v>
      </c>
      <c r="BM201" s="43">
        <v>0</v>
      </c>
      <c r="BN201" s="43">
        <v>0</v>
      </c>
      <c r="BO201" s="40"/>
      <c r="BP201" s="40"/>
      <c r="BQ201" s="40"/>
      <c r="BR201" s="40"/>
      <c r="BS201" s="40"/>
      <c r="BT201" s="40"/>
      <c r="BU201" s="40"/>
      <c r="BV201" s="40"/>
      <c r="BW201" s="40"/>
      <c r="BX201" s="44" t="s">
        <v>128</v>
      </c>
      <c r="BY201" s="42">
        <v>41878</v>
      </c>
      <c r="BZ201" s="43">
        <v>3128</v>
      </c>
      <c r="CA201" s="43">
        <v>162272</v>
      </c>
      <c r="CB201" s="42">
        <v>41898</v>
      </c>
      <c r="CC201" s="43">
        <v>5643</v>
      </c>
      <c r="CD201" s="43">
        <v>223937</v>
      </c>
      <c r="CE201" s="45"/>
    </row>
    <row r="202" spans="1:83" ht="16.5" thickBot="1" x14ac:dyDescent="0.3">
      <c r="A202" s="42">
        <v>41879</v>
      </c>
      <c r="B202" s="43">
        <v>0</v>
      </c>
      <c r="C202" s="43">
        <v>31</v>
      </c>
      <c r="D202" s="43">
        <v>0</v>
      </c>
      <c r="E202" s="43">
        <v>0</v>
      </c>
      <c r="F202" s="43">
        <v>0</v>
      </c>
      <c r="G202" s="43">
        <v>36</v>
      </c>
      <c r="H202" s="43">
        <v>17</v>
      </c>
      <c r="I202" s="43">
        <v>305</v>
      </c>
      <c r="J202" s="43">
        <v>121</v>
      </c>
      <c r="K202" s="43">
        <v>14</v>
      </c>
      <c r="L202" s="43">
        <v>135</v>
      </c>
      <c r="M202" s="40"/>
      <c r="N202" s="40"/>
      <c r="O202" s="43">
        <v>0</v>
      </c>
      <c r="P202" s="43">
        <v>563</v>
      </c>
      <c r="Q202" s="43">
        <v>85</v>
      </c>
      <c r="R202" s="43">
        <v>60</v>
      </c>
      <c r="S202" s="40"/>
      <c r="T202" s="40"/>
      <c r="U202" s="40"/>
      <c r="V202" s="43">
        <v>64</v>
      </c>
      <c r="W202" s="43">
        <v>0</v>
      </c>
      <c r="X202" s="40"/>
      <c r="Y202" s="43">
        <v>0</v>
      </c>
      <c r="Z202" s="43">
        <v>0</v>
      </c>
      <c r="AA202" s="43">
        <v>0</v>
      </c>
      <c r="AB202" s="43">
        <v>24</v>
      </c>
      <c r="AC202" s="43">
        <v>0</v>
      </c>
      <c r="AD202" s="43">
        <v>0</v>
      </c>
      <c r="AE202" s="40"/>
      <c r="AF202" s="40"/>
      <c r="AG202" s="40"/>
      <c r="AH202" s="43">
        <v>266</v>
      </c>
      <c r="AI202" s="43">
        <v>264</v>
      </c>
      <c r="AJ202" s="43">
        <v>0</v>
      </c>
      <c r="AK202" s="43">
        <v>13</v>
      </c>
      <c r="AL202" s="43">
        <v>0</v>
      </c>
      <c r="AM202" s="43">
        <v>22</v>
      </c>
      <c r="AN202" s="43">
        <v>0</v>
      </c>
      <c r="AO202" s="43">
        <v>0</v>
      </c>
      <c r="AP202" s="43">
        <v>77</v>
      </c>
      <c r="AQ202" s="40"/>
      <c r="AR202" s="43">
        <v>34</v>
      </c>
      <c r="AS202" s="43">
        <v>30</v>
      </c>
      <c r="AT202" s="43">
        <v>193</v>
      </c>
      <c r="AU202" s="43">
        <v>0</v>
      </c>
      <c r="AV202" s="43">
        <v>40</v>
      </c>
      <c r="AW202" s="43">
        <v>0</v>
      </c>
      <c r="AX202" s="43">
        <v>0</v>
      </c>
      <c r="AY202" s="43">
        <v>0</v>
      </c>
      <c r="AZ202" s="40"/>
      <c r="BA202" s="40"/>
      <c r="BB202" s="43">
        <v>68</v>
      </c>
      <c r="BC202" s="43">
        <v>0</v>
      </c>
      <c r="BD202" s="43">
        <v>254</v>
      </c>
      <c r="BE202" s="40"/>
      <c r="BF202" s="43">
        <v>0</v>
      </c>
      <c r="BG202" s="43">
        <v>27</v>
      </c>
      <c r="BH202" s="43">
        <v>0</v>
      </c>
      <c r="BI202" s="40"/>
      <c r="BJ202" s="43">
        <v>0</v>
      </c>
      <c r="BK202" s="43">
        <v>88</v>
      </c>
      <c r="BL202" s="43">
        <v>0</v>
      </c>
      <c r="BM202" s="43">
        <v>0</v>
      </c>
      <c r="BN202" s="43">
        <v>0</v>
      </c>
      <c r="BO202" s="40"/>
      <c r="BP202" s="40"/>
      <c r="BQ202" s="40"/>
      <c r="BR202" s="40"/>
      <c r="BS202" s="40"/>
      <c r="BT202" s="40"/>
      <c r="BU202" s="40"/>
      <c r="BV202" s="40"/>
      <c r="BW202" s="40"/>
      <c r="BX202" s="44" t="s">
        <v>128</v>
      </c>
      <c r="BY202" s="42">
        <v>41879</v>
      </c>
      <c r="BZ202" s="43">
        <v>2831</v>
      </c>
      <c r="CA202" s="43">
        <v>165103</v>
      </c>
      <c r="CB202" s="42">
        <v>41899</v>
      </c>
      <c r="CC202" s="43">
        <v>5587</v>
      </c>
      <c r="CD202" s="43">
        <v>229524</v>
      </c>
      <c r="CE202" s="45"/>
    </row>
    <row r="203" spans="1:83" ht="16.5" thickBot="1" x14ac:dyDescent="0.3">
      <c r="A203" s="42">
        <v>41880</v>
      </c>
      <c r="B203" s="43">
        <v>0</v>
      </c>
      <c r="C203" s="43">
        <v>0</v>
      </c>
      <c r="D203" s="43">
        <v>0</v>
      </c>
      <c r="E203" s="43">
        <v>120</v>
      </c>
      <c r="F203" s="43">
        <v>0</v>
      </c>
      <c r="G203" s="40"/>
      <c r="H203" s="43">
        <v>12</v>
      </c>
      <c r="I203" s="40"/>
      <c r="J203" s="43">
        <v>124</v>
      </c>
      <c r="K203" s="43">
        <v>0</v>
      </c>
      <c r="L203" s="43">
        <v>147</v>
      </c>
      <c r="M203" s="43">
        <v>0</v>
      </c>
      <c r="N203" s="43">
        <v>0</v>
      </c>
      <c r="O203" s="43">
        <v>0</v>
      </c>
      <c r="P203" s="43">
        <v>241</v>
      </c>
      <c r="Q203" s="43">
        <v>0</v>
      </c>
      <c r="R203" s="43">
        <v>9</v>
      </c>
      <c r="S203" s="40"/>
      <c r="T203" s="40"/>
      <c r="U203" s="40"/>
      <c r="V203" s="43">
        <v>86</v>
      </c>
      <c r="W203" s="43">
        <v>0</v>
      </c>
      <c r="X203" s="40"/>
      <c r="Y203" s="43">
        <v>0</v>
      </c>
      <c r="Z203" s="43">
        <v>0</v>
      </c>
      <c r="AA203" s="43">
        <v>0</v>
      </c>
      <c r="AB203" s="43">
        <v>14</v>
      </c>
      <c r="AC203" s="43">
        <v>0</v>
      </c>
      <c r="AD203" s="43">
        <v>0</v>
      </c>
      <c r="AE203" s="40"/>
      <c r="AF203" s="40"/>
      <c r="AG203" s="40"/>
      <c r="AH203" s="43">
        <v>165</v>
      </c>
      <c r="AI203" s="43">
        <v>200</v>
      </c>
      <c r="AJ203" s="43">
        <v>0</v>
      </c>
      <c r="AK203" s="43">
        <v>0</v>
      </c>
      <c r="AL203" s="43">
        <v>12</v>
      </c>
      <c r="AM203" s="43">
        <v>7</v>
      </c>
      <c r="AN203" s="43">
        <v>0</v>
      </c>
      <c r="AO203" s="43">
        <v>0</v>
      </c>
      <c r="AP203" s="43">
        <v>122</v>
      </c>
      <c r="AQ203" s="40"/>
      <c r="AR203" s="43">
        <v>0</v>
      </c>
      <c r="AS203" s="40"/>
      <c r="AT203" s="43">
        <v>0</v>
      </c>
      <c r="AU203" s="43">
        <v>0</v>
      </c>
      <c r="AV203" s="43">
        <v>0</v>
      </c>
      <c r="AW203" s="43">
        <v>0</v>
      </c>
      <c r="AX203" s="43">
        <v>0</v>
      </c>
      <c r="AY203" s="43">
        <v>0</v>
      </c>
      <c r="AZ203" s="40"/>
      <c r="BA203" s="40"/>
      <c r="BB203" s="43">
        <v>70</v>
      </c>
      <c r="BC203" s="43">
        <v>0</v>
      </c>
      <c r="BD203" s="43">
        <v>47</v>
      </c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4" t="s">
        <v>128</v>
      </c>
      <c r="BY203" s="42">
        <v>41880</v>
      </c>
      <c r="BZ203" s="43">
        <v>1376</v>
      </c>
      <c r="CA203" s="43">
        <v>166479</v>
      </c>
      <c r="CB203" s="42">
        <v>41900</v>
      </c>
      <c r="CC203" s="43">
        <v>7520</v>
      </c>
      <c r="CD203" s="43">
        <v>237044</v>
      </c>
      <c r="CE203" s="45"/>
    </row>
    <row r="204" spans="1:83" ht="16.5" thickBot="1" x14ac:dyDescent="0.3">
      <c r="A204" s="42">
        <v>41881</v>
      </c>
      <c r="B204" s="43">
        <v>0</v>
      </c>
      <c r="C204" s="43">
        <v>0</v>
      </c>
      <c r="D204" s="43">
        <v>0</v>
      </c>
      <c r="E204" s="43">
        <v>24</v>
      </c>
      <c r="F204" s="43">
        <v>0</v>
      </c>
      <c r="G204" s="40"/>
      <c r="H204" s="40"/>
      <c r="I204" s="43">
        <v>46</v>
      </c>
      <c r="J204" s="43">
        <v>138</v>
      </c>
      <c r="K204" s="43">
        <v>0</v>
      </c>
      <c r="L204" s="43">
        <v>64</v>
      </c>
      <c r="M204" s="40"/>
      <c r="N204" s="40"/>
      <c r="O204" s="43">
        <v>0</v>
      </c>
      <c r="P204" s="43">
        <v>54</v>
      </c>
      <c r="Q204" s="43">
        <v>0</v>
      </c>
      <c r="R204" s="43">
        <v>81</v>
      </c>
      <c r="S204" s="40"/>
      <c r="T204" s="40"/>
      <c r="U204" s="40"/>
      <c r="V204" s="43">
        <v>0</v>
      </c>
      <c r="W204" s="43">
        <v>0</v>
      </c>
      <c r="X204" s="40"/>
      <c r="Y204" s="43">
        <v>0</v>
      </c>
      <c r="Z204" s="43">
        <v>6</v>
      </c>
      <c r="AA204" s="43">
        <v>0</v>
      </c>
      <c r="AB204" s="43">
        <v>0</v>
      </c>
      <c r="AC204" s="43">
        <v>0</v>
      </c>
      <c r="AD204" s="43">
        <v>0</v>
      </c>
      <c r="AE204" s="40"/>
      <c r="AF204" s="40"/>
      <c r="AG204" s="40"/>
      <c r="AH204" s="43">
        <v>403</v>
      </c>
      <c r="AI204" s="43">
        <v>330</v>
      </c>
      <c r="AJ204" s="43">
        <v>0</v>
      </c>
      <c r="AK204" s="43">
        <v>0</v>
      </c>
      <c r="AL204" s="43">
        <v>0</v>
      </c>
      <c r="AM204" s="43">
        <v>43</v>
      </c>
      <c r="AN204" s="43">
        <v>0</v>
      </c>
      <c r="AO204" s="43">
        <v>0</v>
      </c>
      <c r="AP204" s="43">
        <v>143</v>
      </c>
      <c r="AQ204" s="43">
        <v>90</v>
      </c>
      <c r="AR204" s="43">
        <v>91</v>
      </c>
      <c r="AS204" s="43">
        <v>28</v>
      </c>
      <c r="AT204" s="43">
        <v>182</v>
      </c>
      <c r="AU204" s="43">
        <v>100</v>
      </c>
      <c r="AV204" s="43">
        <v>20</v>
      </c>
      <c r="AW204" s="43">
        <v>93</v>
      </c>
      <c r="AX204" s="43">
        <v>91</v>
      </c>
      <c r="AY204" s="43">
        <v>0</v>
      </c>
      <c r="AZ204" s="40"/>
      <c r="BA204" s="43">
        <v>227</v>
      </c>
      <c r="BB204" s="43">
        <v>137</v>
      </c>
      <c r="BC204" s="43">
        <v>0</v>
      </c>
      <c r="BD204" s="43">
        <v>348</v>
      </c>
      <c r="BE204" s="40"/>
      <c r="BF204" s="40"/>
      <c r="BG204" s="40"/>
      <c r="BH204" s="40"/>
      <c r="BI204" s="43">
        <v>0</v>
      </c>
      <c r="BJ204" s="40"/>
      <c r="BK204" s="40"/>
      <c r="BL204" s="40"/>
      <c r="BM204" s="40"/>
      <c r="BN204" s="40"/>
      <c r="BO204" s="43">
        <v>0</v>
      </c>
      <c r="BP204" s="43">
        <v>0</v>
      </c>
      <c r="BQ204" s="43">
        <v>0</v>
      </c>
      <c r="BR204" s="43">
        <v>0</v>
      </c>
      <c r="BS204" s="43">
        <v>0</v>
      </c>
      <c r="BT204" s="43">
        <v>0</v>
      </c>
      <c r="BU204" s="43">
        <v>0</v>
      </c>
      <c r="BV204" s="43">
        <v>0</v>
      </c>
      <c r="BW204" s="43">
        <v>0</v>
      </c>
      <c r="BX204" s="44" t="s">
        <v>128</v>
      </c>
      <c r="BY204" s="42">
        <v>41881</v>
      </c>
      <c r="BZ204" s="43">
        <v>2739</v>
      </c>
      <c r="CA204" s="43">
        <v>169218</v>
      </c>
      <c r="CB204" s="42">
        <v>41901</v>
      </c>
      <c r="CC204" s="43">
        <v>6076</v>
      </c>
      <c r="CD204" s="43">
        <v>243120</v>
      </c>
      <c r="CE204" s="45"/>
    </row>
    <row r="205" spans="1:83" ht="16.5" thickBot="1" x14ac:dyDescent="0.3">
      <c r="A205" s="42">
        <v>41882</v>
      </c>
      <c r="B205" s="43">
        <v>0</v>
      </c>
      <c r="C205" s="43">
        <v>0</v>
      </c>
      <c r="D205" s="43">
        <v>0</v>
      </c>
      <c r="E205" s="43">
        <v>92</v>
      </c>
      <c r="F205" s="43">
        <v>0</v>
      </c>
      <c r="G205" s="40"/>
      <c r="H205" s="40"/>
      <c r="I205" s="40"/>
      <c r="J205" s="40"/>
      <c r="K205" s="43">
        <v>0</v>
      </c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3">
        <v>0</v>
      </c>
      <c r="W205" s="43">
        <v>0</v>
      </c>
      <c r="X205" s="40"/>
      <c r="Y205" s="43">
        <v>0</v>
      </c>
      <c r="Z205" s="43">
        <v>0</v>
      </c>
      <c r="AA205" s="40"/>
      <c r="AB205" s="43">
        <v>0</v>
      </c>
      <c r="AC205" s="40"/>
      <c r="AD205" s="43">
        <v>0</v>
      </c>
      <c r="AE205" s="40"/>
      <c r="AF205" s="40"/>
      <c r="AG205" s="40"/>
      <c r="AH205" s="43">
        <v>131</v>
      </c>
      <c r="AI205" s="43">
        <v>56</v>
      </c>
      <c r="AJ205" s="43">
        <v>0</v>
      </c>
      <c r="AK205" s="43">
        <v>0</v>
      </c>
      <c r="AL205" s="43">
        <v>0</v>
      </c>
      <c r="AM205" s="43">
        <v>0</v>
      </c>
      <c r="AN205" s="43">
        <v>0</v>
      </c>
      <c r="AO205" s="43">
        <v>0</v>
      </c>
      <c r="AP205" s="40"/>
      <c r="AQ205" s="40"/>
      <c r="AR205" s="40"/>
      <c r="AS205" s="40"/>
      <c r="AT205" s="43">
        <v>0</v>
      </c>
      <c r="AU205" s="43">
        <v>0</v>
      </c>
      <c r="AV205" s="43">
        <v>0</v>
      </c>
      <c r="AW205" s="40"/>
      <c r="AX205" s="43">
        <v>0</v>
      </c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4" t="s">
        <v>128</v>
      </c>
      <c r="BY205" s="42">
        <v>41882</v>
      </c>
      <c r="BZ205" s="43">
        <v>279</v>
      </c>
      <c r="CA205" s="43">
        <v>169497</v>
      </c>
      <c r="CB205" s="42">
        <v>41902</v>
      </c>
      <c r="CC205" s="43">
        <v>4136</v>
      </c>
      <c r="CD205" s="43">
        <v>247256</v>
      </c>
      <c r="CE205" s="45"/>
    </row>
    <row r="206" spans="1:83" ht="16.5" thickBot="1" x14ac:dyDescent="0.3">
      <c r="A206" s="42">
        <v>41883</v>
      </c>
      <c r="B206" s="43">
        <v>0</v>
      </c>
      <c r="C206" s="43">
        <v>0</v>
      </c>
      <c r="D206" s="43">
        <v>50</v>
      </c>
      <c r="E206" s="43">
        <v>80</v>
      </c>
      <c r="F206" s="43">
        <v>0</v>
      </c>
      <c r="G206" s="40"/>
      <c r="H206" s="40"/>
      <c r="I206" s="43">
        <v>146</v>
      </c>
      <c r="J206" s="43">
        <v>114</v>
      </c>
      <c r="K206" s="43">
        <v>20</v>
      </c>
      <c r="L206" s="43">
        <v>89</v>
      </c>
      <c r="M206" s="40"/>
      <c r="N206" s="40"/>
      <c r="O206" s="43">
        <v>0</v>
      </c>
      <c r="P206" s="43">
        <v>119</v>
      </c>
      <c r="Q206" s="43">
        <v>0</v>
      </c>
      <c r="R206" s="43">
        <v>118</v>
      </c>
      <c r="S206" s="43">
        <v>0</v>
      </c>
      <c r="T206" s="43">
        <v>0</v>
      </c>
      <c r="U206" s="43">
        <v>0</v>
      </c>
      <c r="V206" s="43">
        <v>213</v>
      </c>
      <c r="W206" s="43">
        <v>0</v>
      </c>
      <c r="X206" s="40"/>
      <c r="Y206" s="43">
        <v>0</v>
      </c>
      <c r="Z206" s="43">
        <v>0</v>
      </c>
      <c r="AA206" s="43">
        <v>41</v>
      </c>
      <c r="AB206" s="43">
        <v>0</v>
      </c>
      <c r="AC206" s="43">
        <v>0</v>
      </c>
      <c r="AD206" s="43">
        <v>0</v>
      </c>
      <c r="AE206" s="40"/>
      <c r="AF206" s="40"/>
      <c r="AG206" s="40"/>
      <c r="AH206" s="43">
        <v>20</v>
      </c>
      <c r="AI206" s="43">
        <v>155</v>
      </c>
      <c r="AJ206" s="43">
        <v>0</v>
      </c>
      <c r="AK206" s="43">
        <v>0</v>
      </c>
      <c r="AL206" s="43">
        <v>27</v>
      </c>
      <c r="AM206" s="43">
        <v>0</v>
      </c>
      <c r="AN206" s="43">
        <v>0</v>
      </c>
      <c r="AO206" s="43">
        <v>0</v>
      </c>
      <c r="AP206" s="43">
        <v>174</v>
      </c>
      <c r="AQ206" s="43">
        <v>325</v>
      </c>
      <c r="AR206" s="43">
        <v>32</v>
      </c>
      <c r="AS206" s="43">
        <v>0</v>
      </c>
      <c r="AT206" s="43">
        <v>514</v>
      </c>
      <c r="AU206" s="43">
        <v>71</v>
      </c>
      <c r="AV206" s="43">
        <v>246</v>
      </c>
      <c r="AW206" s="43">
        <v>0</v>
      </c>
      <c r="AX206" s="43">
        <v>40</v>
      </c>
      <c r="AY206" s="43">
        <v>0</v>
      </c>
      <c r="AZ206" s="40"/>
      <c r="BA206" s="43">
        <v>264</v>
      </c>
      <c r="BB206" s="43">
        <v>0</v>
      </c>
      <c r="BC206" s="43">
        <v>0</v>
      </c>
      <c r="BD206" s="43">
        <v>112</v>
      </c>
      <c r="BE206" s="40"/>
      <c r="BF206" s="40"/>
      <c r="BG206" s="40"/>
      <c r="BH206" s="40"/>
      <c r="BI206" s="43">
        <v>0</v>
      </c>
      <c r="BJ206" s="40"/>
      <c r="BK206" s="40"/>
      <c r="BL206" s="40"/>
      <c r="BM206" s="40"/>
      <c r="BN206" s="40"/>
      <c r="BO206" s="43">
        <v>0</v>
      </c>
      <c r="BP206" s="43">
        <v>0</v>
      </c>
      <c r="BQ206" s="43">
        <v>0</v>
      </c>
      <c r="BR206" s="43">
        <v>0</v>
      </c>
      <c r="BS206" s="43">
        <v>0</v>
      </c>
      <c r="BT206" s="43">
        <v>0</v>
      </c>
      <c r="BU206" s="43">
        <v>0</v>
      </c>
      <c r="BV206" s="43">
        <v>0</v>
      </c>
      <c r="BW206" s="43">
        <v>0</v>
      </c>
      <c r="BX206" s="44" t="s">
        <v>130</v>
      </c>
      <c r="BY206" s="42">
        <v>41883</v>
      </c>
      <c r="BZ206" s="43">
        <v>2970</v>
      </c>
      <c r="CA206" s="43">
        <v>172467</v>
      </c>
      <c r="CB206" s="42">
        <v>41903</v>
      </c>
      <c r="CC206" s="43">
        <v>147</v>
      </c>
      <c r="CD206" s="43">
        <v>247403</v>
      </c>
      <c r="CE206" s="45"/>
    </row>
    <row r="207" spans="1:83" ht="16.5" thickBot="1" x14ac:dyDescent="0.3">
      <c r="A207" s="42">
        <v>41884</v>
      </c>
      <c r="B207" s="43">
        <v>0</v>
      </c>
      <c r="C207" s="43">
        <v>0</v>
      </c>
      <c r="D207" s="43">
        <v>0</v>
      </c>
      <c r="E207" s="43">
        <v>45</v>
      </c>
      <c r="F207" s="43">
        <v>0</v>
      </c>
      <c r="G207" s="43">
        <v>238</v>
      </c>
      <c r="H207" s="40"/>
      <c r="I207" s="43">
        <v>222</v>
      </c>
      <c r="J207" s="43">
        <v>60</v>
      </c>
      <c r="K207" s="43">
        <v>94</v>
      </c>
      <c r="L207" s="43">
        <v>97</v>
      </c>
      <c r="M207" s="43">
        <v>0</v>
      </c>
      <c r="N207" s="43">
        <v>0</v>
      </c>
      <c r="O207" s="40"/>
      <c r="P207" s="40"/>
      <c r="Q207" s="43">
        <v>0</v>
      </c>
      <c r="R207" s="43">
        <v>51</v>
      </c>
      <c r="S207" s="43">
        <v>0</v>
      </c>
      <c r="T207" s="43">
        <v>0</v>
      </c>
      <c r="U207" s="43">
        <v>0</v>
      </c>
      <c r="V207" s="43">
        <v>357</v>
      </c>
      <c r="W207" s="43">
        <v>0</v>
      </c>
      <c r="X207" s="40"/>
      <c r="Y207" s="43">
        <v>0</v>
      </c>
      <c r="Z207" s="43">
        <v>0</v>
      </c>
      <c r="AA207" s="43">
        <v>20</v>
      </c>
      <c r="AB207" s="43">
        <v>0</v>
      </c>
      <c r="AC207" s="43">
        <v>0</v>
      </c>
      <c r="AD207" s="43">
        <v>0</v>
      </c>
      <c r="AE207" s="43">
        <v>0</v>
      </c>
      <c r="AF207" s="40"/>
      <c r="AG207" s="40"/>
      <c r="AH207" s="43">
        <v>53</v>
      </c>
      <c r="AI207" s="43">
        <v>0</v>
      </c>
      <c r="AJ207" s="43">
        <v>0</v>
      </c>
      <c r="AK207" s="43">
        <v>0</v>
      </c>
      <c r="AL207" s="43">
        <v>0</v>
      </c>
      <c r="AM207" s="43">
        <v>25</v>
      </c>
      <c r="AN207" s="43">
        <v>0</v>
      </c>
      <c r="AO207" s="43">
        <v>0</v>
      </c>
      <c r="AP207" s="43">
        <v>89</v>
      </c>
      <c r="AQ207" s="43">
        <v>90</v>
      </c>
      <c r="AR207" s="40"/>
      <c r="AS207" s="43">
        <v>20</v>
      </c>
      <c r="AT207" s="43">
        <v>127</v>
      </c>
      <c r="AU207" s="43">
        <v>0</v>
      </c>
      <c r="AV207" s="43">
        <v>17</v>
      </c>
      <c r="AW207" s="43">
        <v>81</v>
      </c>
      <c r="AX207" s="43">
        <v>60</v>
      </c>
      <c r="AY207" s="40"/>
      <c r="AZ207" s="43">
        <v>0</v>
      </c>
      <c r="BA207" s="43">
        <v>8</v>
      </c>
      <c r="BB207" s="43">
        <v>179</v>
      </c>
      <c r="BC207" s="43">
        <v>0</v>
      </c>
      <c r="BD207" s="43">
        <v>23</v>
      </c>
      <c r="BE207" s="40"/>
      <c r="BF207" s="40"/>
      <c r="BG207" s="40"/>
      <c r="BH207" s="40"/>
      <c r="BI207" s="43">
        <v>0</v>
      </c>
      <c r="BJ207" s="43">
        <v>72</v>
      </c>
      <c r="BK207" s="43">
        <v>40</v>
      </c>
      <c r="BL207" s="43">
        <v>0</v>
      </c>
      <c r="BM207" s="43">
        <v>0</v>
      </c>
      <c r="BN207" s="43">
        <v>0</v>
      </c>
      <c r="BO207" s="43">
        <v>0</v>
      </c>
      <c r="BP207" s="43">
        <v>0</v>
      </c>
      <c r="BQ207" s="43">
        <v>0</v>
      </c>
      <c r="BR207" s="43">
        <v>0</v>
      </c>
      <c r="BS207" s="43">
        <v>0</v>
      </c>
      <c r="BT207" s="43">
        <v>0</v>
      </c>
      <c r="BU207" s="43">
        <v>0</v>
      </c>
      <c r="BV207" s="43">
        <v>0</v>
      </c>
      <c r="BW207" s="43">
        <v>0</v>
      </c>
      <c r="BX207" s="44" t="s">
        <v>130</v>
      </c>
      <c r="BY207" s="42">
        <v>41884</v>
      </c>
      <c r="BZ207" s="43">
        <v>2068</v>
      </c>
      <c r="CA207" s="43">
        <v>174535</v>
      </c>
      <c r="CB207" s="42">
        <v>41904</v>
      </c>
      <c r="CC207" s="43">
        <v>6106</v>
      </c>
      <c r="CD207" s="43">
        <v>253509</v>
      </c>
      <c r="CE207" s="45"/>
    </row>
    <row r="208" spans="1:83" ht="16.5" thickBot="1" x14ac:dyDescent="0.3">
      <c r="A208" s="42">
        <v>41885</v>
      </c>
      <c r="B208" s="43">
        <v>0</v>
      </c>
      <c r="C208" s="43">
        <v>0</v>
      </c>
      <c r="D208" s="43">
        <v>0</v>
      </c>
      <c r="E208" s="43">
        <v>39</v>
      </c>
      <c r="F208" s="43">
        <v>0</v>
      </c>
      <c r="G208" s="43">
        <v>20</v>
      </c>
      <c r="H208" s="40"/>
      <c r="I208" s="43">
        <v>133</v>
      </c>
      <c r="J208" s="43">
        <v>158</v>
      </c>
      <c r="K208" s="43">
        <v>0</v>
      </c>
      <c r="L208" s="40"/>
      <c r="M208" s="43">
        <v>0</v>
      </c>
      <c r="N208" s="43">
        <v>0</v>
      </c>
      <c r="O208" s="43">
        <v>0</v>
      </c>
      <c r="P208" s="43">
        <v>177</v>
      </c>
      <c r="Q208" s="43">
        <v>0</v>
      </c>
      <c r="R208" s="43">
        <v>18</v>
      </c>
      <c r="S208" s="43">
        <v>0</v>
      </c>
      <c r="T208" s="43">
        <v>39</v>
      </c>
      <c r="U208" s="43">
        <v>0</v>
      </c>
      <c r="V208" s="43">
        <v>272</v>
      </c>
      <c r="W208" s="43">
        <v>0</v>
      </c>
      <c r="X208" s="40"/>
      <c r="Y208" s="43">
        <v>0</v>
      </c>
      <c r="Z208" s="43">
        <v>220</v>
      </c>
      <c r="AA208" s="43">
        <v>0</v>
      </c>
      <c r="AB208" s="43">
        <v>0</v>
      </c>
      <c r="AC208" s="43">
        <v>140</v>
      </c>
      <c r="AD208" s="43">
        <v>0</v>
      </c>
      <c r="AE208" s="40"/>
      <c r="AF208" s="40"/>
      <c r="AG208" s="40"/>
      <c r="AH208" s="43">
        <v>96</v>
      </c>
      <c r="AI208" s="43">
        <v>0</v>
      </c>
      <c r="AJ208" s="43">
        <v>0</v>
      </c>
      <c r="AK208" s="43">
        <v>0</v>
      </c>
      <c r="AL208" s="43">
        <v>19</v>
      </c>
      <c r="AM208" s="43">
        <v>0</v>
      </c>
      <c r="AN208" s="43">
        <v>0</v>
      </c>
      <c r="AO208" s="43">
        <v>0</v>
      </c>
      <c r="AP208" s="43">
        <v>29</v>
      </c>
      <c r="AQ208" s="43">
        <v>134</v>
      </c>
      <c r="AR208" s="43">
        <v>29</v>
      </c>
      <c r="AS208" s="43">
        <v>60</v>
      </c>
      <c r="AT208" s="43">
        <v>141</v>
      </c>
      <c r="AU208" s="43">
        <v>0</v>
      </c>
      <c r="AV208" s="43">
        <v>138</v>
      </c>
      <c r="AW208" s="43">
        <v>103</v>
      </c>
      <c r="AX208" s="43">
        <v>0</v>
      </c>
      <c r="AY208" s="43">
        <v>190</v>
      </c>
      <c r="AZ208" s="40"/>
      <c r="BA208" s="43">
        <v>0</v>
      </c>
      <c r="BB208" s="43">
        <v>186</v>
      </c>
      <c r="BC208" s="43">
        <v>0</v>
      </c>
      <c r="BD208" s="43">
        <v>224</v>
      </c>
      <c r="BE208" s="40"/>
      <c r="BF208" s="43">
        <v>0</v>
      </c>
      <c r="BG208" s="43">
        <v>2</v>
      </c>
      <c r="BH208" s="43">
        <v>0</v>
      </c>
      <c r="BI208" s="43">
        <v>0</v>
      </c>
      <c r="BJ208" s="43">
        <v>48</v>
      </c>
      <c r="BK208" s="43">
        <v>60</v>
      </c>
      <c r="BL208" s="43">
        <v>0</v>
      </c>
      <c r="BM208" s="43">
        <v>0</v>
      </c>
      <c r="BN208" s="43">
        <v>0</v>
      </c>
      <c r="BO208" s="43">
        <v>0</v>
      </c>
      <c r="BP208" s="43">
        <v>0</v>
      </c>
      <c r="BQ208" s="43">
        <v>0</v>
      </c>
      <c r="BR208" s="43">
        <v>0</v>
      </c>
      <c r="BS208" s="43">
        <v>0</v>
      </c>
      <c r="BT208" s="43">
        <v>0</v>
      </c>
      <c r="BU208" s="43">
        <v>0</v>
      </c>
      <c r="BV208" s="43">
        <v>0</v>
      </c>
      <c r="BW208" s="43">
        <v>0</v>
      </c>
      <c r="BX208" s="44" t="s">
        <v>130</v>
      </c>
      <c r="BY208" s="42">
        <v>41885</v>
      </c>
      <c r="BZ208" s="43">
        <v>2675</v>
      </c>
      <c r="CA208" s="43">
        <v>177210</v>
      </c>
      <c r="CB208" s="42">
        <v>41905</v>
      </c>
      <c r="CC208" s="43">
        <v>2952</v>
      </c>
      <c r="CD208" s="43">
        <v>256461</v>
      </c>
      <c r="CE208" s="45"/>
    </row>
    <row r="209" spans="1:83" ht="16.5" thickBot="1" x14ac:dyDescent="0.3">
      <c r="A209" s="42">
        <v>41886</v>
      </c>
      <c r="B209" s="43">
        <v>246</v>
      </c>
      <c r="C209" s="43">
        <v>39</v>
      </c>
      <c r="D209" s="43">
        <v>0</v>
      </c>
      <c r="E209" s="43">
        <v>60</v>
      </c>
      <c r="F209" s="43">
        <v>0</v>
      </c>
      <c r="G209" s="40"/>
      <c r="H209" s="40"/>
      <c r="I209" s="40"/>
      <c r="J209" s="43">
        <v>112</v>
      </c>
      <c r="K209" s="43">
        <v>0</v>
      </c>
      <c r="L209" s="40"/>
      <c r="M209" s="43">
        <v>0</v>
      </c>
      <c r="N209" s="43">
        <v>0</v>
      </c>
      <c r="O209" s="40"/>
      <c r="P209" s="40"/>
      <c r="Q209" s="40"/>
      <c r="R209" s="40"/>
      <c r="S209" s="43">
        <v>0</v>
      </c>
      <c r="T209" s="43">
        <v>0</v>
      </c>
      <c r="U209" s="43">
        <v>0</v>
      </c>
      <c r="V209" s="43">
        <v>0</v>
      </c>
      <c r="W209" s="43">
        <v>0</v>
      </c>
      <c r="X209" s="40"/>
      <c r="Y209" s="43">
        <v>0</v>
      </c>
      <c r="Z209" s="43">
        <v>249</v>
      </c>
      <c r="AA209" s="43">
        <v>30</v>
      </c>
      <c r="AB209" s="43">
        <v>0</v>
      </c>
      <c r="AC209" s="43">
        <v>27</v>
      </c>
      <c r="AD209" s="43">
        <v>0</v>
      </c>
      <c r="AE209" s="40"/>
      <c r="AF209" s="40"/>
      <c r="AG209" s="40"/>
      <c r="AH209" s="43">
        <v>22</v>
      </c>
      <c r="AI209" s="43">
        <v>270</v>
      </c>
      <c r="AJ209" s="43">
        <v>0</v>
      </c>
      <c r="AK209" s="43">
        <v>0</v>
      </c>
      <c r="AL209" s="43">
        <v>15</v>
      </c>
      <c r="AM209" s="43">
        <v>0</v>
      </c>
      <c r="AN209" s="43">
        <v>0</v>
      </c>
      <c r="AO209" s="43">
        <v>0</v>
      </c>
      <c r="AP209" s="43">
        <v>20</v>
      </c>
      <c r="AQ209" s="43">
        <v>62</v>
      </c>
      <c r="AR209" s="40"/>
      <c r="AS209" s="43">
        <v>339</v>
      </c>
      <c r="AT209" s="43">
        <v>81</v>
      </c>
      <c r="AU209" s="43">
        <v>0</v>
      </c>
      <c r="AV209" s="43">
        <v>20</v>
      </c>
      <c r="AW209" s="43">
        <v>98</v>
      </c>
      <c r="AX209" s="43">
        <v>71</v>
      </c>
      <c r="AY209" s="43">
        <v>243</v>
      </c>
      <c r="AZ209" s="40"/>
      <c r="BA209" s="43">
        <v>18</v>
      </c>
      <c r="BB209" s="43">
        <v>0</v>
      </c>
      <c r="BC209" s="43">
        <v>0</v>
      </c>
      <c r="BD209" s="43">
        <v>253</v>
      </c>
      <c r="BE209" s="40"/>
      <c r="BF209" s="43">
        <v>0</v>
      </c>
      <c r="BG209" s="43">
        <v>132</v>
      </c>
      <c r="BH209" s="43">
        <v>0</v>
      </c>
      <c r="BI209" s="43">
        <v>0</v>
      </c>
      <c r="BJ209" s="43">
        <v>124</v>
      </c>
      <c r="BK209" s="43">
        <v>78</v>
      </c>
      <c r="BL209" s="43">
        <v>0</v>
      </c>
      <c r="BM209" s="43">
        <v>0</v>
      </c>
      <c r="BN209" s="43">
        <v>0</v>
      </c>
      <c r="BO209" s="43">
        <v>0</v>
      </c>
      <c r="BP209" s="43">
        <v>0</v>
      </c>
      <c r="BQ209" s="43">
        <v>0</v>
      </c>
      <c r="BR209" s="43">
        <v>0</v>
      </c>
      <c r="BS209" s="43">
        <v>0</v>
      </c>
      <c r="BT209" s="43">
        <v>0</v>
      </c>
      <c r="BU209" s="43">
        <v>0</v>
      </c>
      <c r="BV209" s="43">
        <v>0</v>
      </c>
      <c r="BW209" s="43">
        <v>0</v>
      </c>
      <c r="BX209" s="44" t="s">
        <v>130</v>
      </c>
      <c r="BY209" s="42">
        <v>41886</v>
      </c>
      <c r="BZ209" s="43">
        <v>2609</v>
      </c>
      <c r="CA209" s="43">
        <v>179819</v>
      </c>
      <c r="CB209" s="42">
        <v>41906</v>
      </c>
      <c r="CC209" s="43">
        <v>5721</v>
      </c>
      <c r="CD209" s="43">
        <v>262182</v>
      </c>
      <c r="CE209" s="45"/>
    </row>
    <row r="210" spans="1:83" ht="16.5" thickBot="1" x14ac:dyDescent="0.3">
      <c r="A210" s="42">
        <v>41887</v>
      </c>
      <c r="B210" s="43">
        <v>0</v>
      </c>
      <c r="C210" s="43">
        <v>0</v>
      </c>
      <c r="D210" s="43">
        <v>0</v>
      </c>
      <c r="E210" s="43">
        <v>35</v>
      </c>
      <c r="F210" s="43">
        <v>0</v>
      </c>
      <c r="G210" s="43">
        <v>191</v>
      </c>
      <c r="H210" s="40"/>
      <c r="I210" s="43">
        <v>56</v>
      </c>
      <c r="J210" s="43">
        <v>101</v>
      </c>
      <c r="K210" s="43">
        <v>0</v>
      </c>
      <c r="L210" s="43">
        <v>0</v>
      </c>
      <c r="M210" s="43">
        <v>0</v>
      </c>
      <c r="N210" s="43">
        <v>0</v>
      </c>
      <c r="O210" s="43">
        <v>0</v>
      </c>
      <c r="P210" s="43">
        <v>60</v>
      </c>
      <c r="Q210" s="40"/>
      <c r="R210" s="40"/>
      <c r="S210" s="43">
        <v>0</v>
      </c>
      <c r="T210" s="43">
        <v>0</v>
      </c>
      <c r="U210" s="43">
        <v>0</v>
      </c>
      <c r="V210" s="43">
        <v>236</v>
      </c>
      <c r="W210" s="43">
        <v>0</v>
      </c>
      <c r="X210" s="40"/>
      <c r="Y210" s="43">
        <v>58</v>
      </c>
      <c r="Z210" s="43">
        <v>92</v>
      </c>
      <c r="AA210" s="43">
        <v>20</v>
      </c>
      <c r="AB210" s="43">
        <v>85</v>
      </c>
      <c r="AC210" s="43">
        <v>0</v>
      </c>
      <c r="AD210" s="43">
        <v>0</v>
      </c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3">
        <v>20</v>
      </c>
      <c r="AR210" s="40"/>
      <c r="AS210" s="43">
        <v>0</v>
      </c>
      <c r="AT210" s="43">
        <v>90</v>
      </c>
      <c r="AU210" s="43">
        <v>0</v>
      </c>
      <c r="AV210" s="43">
        <v>0</v>
      </c>
      <c r="AW210" s="43">
        <v>97</v>
      </c>
      <c r="AX210" s="43">
        <v>56</v>
      </c>
      <c r="AY210" s="43">
        <v>114</v>
      </c>
      <c r="AZ210" s="40"/>
      <c r="BA210" s="40"/>
      <c r="BB210" s="43">
        <v>11</v>
      </c>
      <c r="BC210" s="43">
        <v>0</v>
      </c>
      <c r="BD210" s="43">
        <v>31</v>
      </c>
      <c r="BE210" s="40"/>
      <c r="BF210" s="43">
        <v>0</v>
      </c>
      <c r="BG210" s="43">
        <v>0</v>
      </c>
      <c r="BH210" s="43">
        <v>0</v>
      </c>
      <c r="BI210" s="43">
        <v>0</v>
      </c>
      <c r="BJ210" s="43">
        <v>20</v>
      </c>
      <c r="BK210" s="43">
        <v>0</v>
      </c>
      <c r="BL210" s="43">
        <v>0</v>
      </c>
      <c r="BM210" s="43">
        <v>0</v>
      </c>
      <c r="BN210" s="43">
        <v>0</v>
      </c>
      <c r="BO210" s="43">
        <v>0</v>
      </c>
      <c r="BP210" s="43">
        <v>0</v>
      </c>
      <c r="BQ210" s="43">
        <v>0</v>
      </c>
      <c r="BR210" s="43">
        <v>0</v>
      </c>
      <c r="BS210" s="43">
        <v>0</v>
      </c>
      <c r="BT210" s="43">
        <v>0</v>
      </c>
      <c r="BU210" s="43">
        <v>0</v>
      </c>
      <c r="BV210" s="43">
        <v>0</v>
      </c>
      <c r="BW210" s="43">
        <v>0</v>
      </c>
      <c r="BX210" s="44" t="s">
        <v>130</v>
      </c>
      <c r="BY210" s="42">
        <v>41887</v>
      </c>
      <c r="BZ210" s="43">
        <v>1373</v>
      </c>
      <c r="CA210" s="43">
        <v>181192</v>
      </c>
      <c r="CB210" s="42">
        <v>41907</v>
      </c>
      <c r="CC210" s="43">
        <v>3698</v>
      </c>
      <c r="CD210" s="43">
        <v>265880</v>
      </c>
      <c r="CE210" s="45"/>
    </row>
    <row r="211" spans="1:83" ht="16.5" thickBot="1" x14ac:dyDescent="0.3">
      <c r="A211" s="42">
        <v>41888</v>
      </c>
      <c r="B211" s="43">
        <v>0</v>
      </c>
      <c r="C211" s="43">
        <v>0</v>
      </c>
      <c r="D211" s="43">
        <v>0</v>
      </c>
      <c r="E211" s="43">
        <v>298</v>
      </c>
      <c r="F211" s="43">
        <v>0</v>
      </c>
      <c r="G211" s="40"/>
      <c r="H211" s="40"/>
      <c r="I211" s="43">
        <v>54</v>
      </c>
      <c r="J211" s="43">
        <v>50</v>
      </c>
      <c r="K211" s="43">
        <v>0</v>
      </c>
      <c r="L211" s="43">
        <v>0</v>
      </c>
      <c r="M211" s="43">
        <v>0</v>
      </c>
      <c r="N211" s="43">
        <v>0</v>
      </c>
      <c r="O211" s="43">
        <v>0</v>
      </c>
      <c r="P211" s="43">
        <v>65</v>
      </c>
      <c r="Q211" s="43">
        <v>0</v>
      </c>
      <c r="R211" s="43">
        <v>3</v>
      </c>
      <c r="S211" s="43">
        <v>0</v>
      </c>
      <c r="T211" s="43">
        <v>0</v>
      </c>
      <c r="U211" s="43">
        <v>0</v>
      </c>
      <c r="V211" s="43">
        <v>161</v>
      </c>
      <c r="W211" s="43">
        <v>303</v>
      </c>
      <c r="X211" s="40"/>
      <c r="Y211" s="43">
        <v>166</v>
      </c>
      <c r="Z211" s="43">
        <v>86</v>
      </c>
      <c r="AA211" s="43">
        <v>145</v>
      </c>
      <c r="AB211" s="43">
        <v>229</v>
      </c>
      <c r="AC211" s="43">
        <v>13</v>
      </c>
      <c r="AD211" s="43">
        <v>0</v>
      </c>
      <c r="AE211" s="40"/>
      <c r="AF211" s="40"/>
      <c r="AG211" s="40"/>
      <c r="AH211" s="43">
        <v>117</v>
      </c>
      <c r="AI211" s="43">
        <v>55</v>
      </c>
      <c r="AJ211" s="43">
        <v>0</v>
      </c>
      <c r="AK211" s="40"/>
      <c r="AL211" s="40"/>
      <c r="AM211" s="40"/>
      <c r="AN211" s="40"/>
      <c r="AO211" s="40"/>
      <c r="AP211" s="43">
        <v>20</v>
      </c>
      <c r="AQ211" s="43">
        <v>20</v>
      </c>
      <c r="AR211" s="43">
        <v>94</v>
      </c>
      <c r="AS211" s="43">
        <v>80</v>
      </c>
      <c r="AT211" s="43">
        <v>0</v>
      </c>
      <c r="AU211" s="43">
        <v>0</v>
      </c>
      <c r="AV211" s="43">
        <v>0</v>
      </c>
      <c r="AW211" s="43">
        <v>94</v>
      </c>
      <c r="AX211" s="43">
        <v>52</v>
      </c>
      <c r="AY211" s="43">
        <v>181</v>
      </c>
      <c r="AZ211" s="40"/>
      <c r="BA211" s="43">
        <v>0</v>
      </c>
      <c r="BB211" s="43">
        <v>0</v>
      </c>
      <c r="BC211" s="43">
        <v>0</v>
      </c>
      <c r="BD211" s="43">
        <v>125</v>
      </c>
      <c r="BE211" s="40"/>
      <c r="BF211" s="43">
        <v>21</v>
      </c>
      <c r="BG211" s="43">
        <v>37</v>
      </c>
      <c r="BH211" s="43">
        <v>0</v>
      </c>
      <c r="BI211" s="43">
        <v>0</v>
      </c>
      <c r="BJ211" s="43">
        <v>0</v>
      </c>
      <c r="BK211" s="43">
        <v>31</v>
      </c>
      <c r="BL211" s="43">
        <v>0</v>
      </c>
      <c r="BM211" s="43">
        <v>0</v>
      </c>
      <c r="BN211" s="43">
        <v>0</v>
      </c>
      <c r="BO211" s="43">
        <v>0</v>
      </c>
      <c r="BP211" s="43">
        <v>0</v>
      </c>
      <c r="BQ211" s="43">
        <v>0</v>
      </c>
      <c r="BR211" s="43">
        <v>0</v>
      </c>
      <c r="BS211" s="43">
        <v>0</v>
      </c>
      <c r="BT211" s="43">
        <v>0</v>
      </c>
      <c r="BU211" s="43">
        <v>0</v>
      </c>
      <c r="BV211" s="43">
        <v>0</v>
      </c>
      <c r="BW211" s="43">
        <v>0</v>
      </c>
      <c r="BX211" s="44" t="s">
        <v>130</v>
      </c>
      <c r="BY211" s="42">
        <v>41888</v>
      </c>
      <c r="BZ211" s="43">
        <v>2500</v>
      </c>
      <c r="CA211" s="43">
        <v>183692</v>
      </c>
      <c r="CB211" s="42">
        <v>41908</v>
      </c>
      <c r="CC211" s="43">
        <v>3403</v>
      </c>
      <c r="CD211" s="43">
        <v>269283</v>
      </c>
      <c r="CE211" s="40"/>
    </row>
    <row r="212" spans="1:83" ht="16.5" thickBot="1" x14ac:dyDescent="0.3">
      <c r="A212" s="42">
        <v>41889</v>
      </c>
      <c r="B212" s="43">
        <v>0</v>
      </c>
      <c r="C212" s="43">
        <v>0</v>
      </c>
      <c r="D212" s="43">
        <v>0</v>
      </c>
      <c r="E212" s="43">
        <v>270</v>
      </c>
      <c r="F212" s="43">
        <v>0</v>
      </c>
      <c r="G212" s="40"/>
      <c r="H212" s="40"/>
      <c r="I212" s="40"/>
      <c r="J212" s="43">
        <v>0</v>
      </c>
      <c r="K212" s="43">
        <v>0</v>
      </c>
      <c r="L212" s="40"/>
      <c r="M212" s="40"/>
      <c r="N212" s="40"/>
      <c r="O212" s="43">
        <v>0</v>
      </c>
      <c r="P212" s="43">
        <v>0</v>
      </c>
      <c r="Q212" s="43">
        <v>0</v>
      </c>
      <c r="R212" s="43">
        <v>10</v>
      </c>
      <c r="S212" s="40"/>
      <c r="T212" s="40"/>
      <c r="U212" s="40"/>
      <c r="V212" s="43">
        <v>0</v>
      </c>
      <c r="W212" s="43">
        <v>0</v>
      </c>
      <c r="X212" s="43">
        <v>0</v>
      </c>
      <c r="Y212" s="43">
        <v>0</v>
      </c>
      <c r="Z212" s="43">
        <v>0</v>
      </c>
      <c r="AA212" s="40"/>
      <c r="AB212" s="43">
        <v>0</v>
      </c>
      <c r="AC212" s="40"/>
      <c r="AD212" s="43">
        <v>0</v>
      </c>
      <c r="AE212" s="40"/>
      <c r="AF212" s="40"/>
      <c r="AG212" s="40"/>
      <c r="AH212" s="43">
        <v>0</v>
      </c>
      <c r="AI212" s="43">
        <v>0</v>
      </c>
      <c r="AJ212" s="43">
        <v>0</v>
      </c>
      <c r="AK212" s="40"/>
      <c r="AL212" s="40"/>
      <c r="AM212" s="40"/>
      <c r="AN212" s="40"/>
      <c r="AO212" s="40"/>
      <c r="AP212" s="40"/>
      <c r="AQ212" s="43">
        <v>9</v>
      </c>
      <c r="AR212" s="40"/>
      <c r="AS212" s="40"/>
      <c r="AT212" s="43">
        <v>0</v>
      </c>
      <c r="AU212" s="43">
        <v>0</v>
      </c>
      <c r="AV212" s="43">
        <v>0</v>
      </c>
      <c r="AW212" s="40"/>
      <c r="AX212" s="43">
        <v>40</v>
      </c>
      <c r="AY212" s="40"/>
      <c r="AZ212" s="40"/>
      <c r="BA212" s="40"/>
      <c r="BB212" s="43">
        <v>0</v>
      </c>
      <c r="BC212" s="43">
        <v>0</v>
      </c>
      <c r="BD212" s="40"/>
      <c r="BE212" s="40"/>
      <c r="BF212" s="40"/>
      <c r="BG212" s="40"/>
      <c r="BH212" s="40"/>
      <c r="BI212" s="43">
        <v>0</v>
      </c>
      <c r="BJ212" s="40"/>
      <c r="BK212" s="40"/>
      <c r="BL212" s="40"/>
      <c r="BM212" s="40"/>
      <c r="BN212" s="40"/>
      <c r="BO212" s="43">
        <v>0</v>
      </c>
      <c r="BP212" s="43">
        <v>0</v>
      </c>
      <c r="BQ212" s="43">
        <v>0</v>
      </c>
      <c r="BR212" s="43">
        <v>0</v>
      </c>
      <c r="BS212" s="43">
        <v>0</v>
      </c>
      <c r="BT212" s="43">
        <v>0</v>
      </c>
      <c r="BU212" s="43">
        <v>0</v>
      </c>
      <c r="BV212" s="43">
        <v>0</v>
      </c>
      <c r="BW212" s="43">
        <v>0</v>
      </c>
      <c r="BX212" s="44" t="s">
        <v>130</v>
      </c>
      <c r="BY212" s="42">
        <v>41889</v>
      </c>
      <c r="BZ212" s="43">
        <v>329</v>
      </c>
      <c r="CA212" s="43">
        <v>184021</v>
      </c>
      <c r="CB212" s="42">
        <v>41909</v>
      </c>
      <c r="CC212" s="43">
        <v>4959</v>
      </c>
      <c r="CD212" s="43">
        <v>274242</v>
      </c>
      <c r="CE212" s="45"/>
    </row>
    <row r="213" spans="1:83" ht="16.5" thickBot="1" x14ac:dyDescent="0.3">
      <c r="A213" s="42">
        <v>41890</v>
      </c>
      <c r="B213" s="43">
        <v>0</v>
      </c>
      <c r="C213" s="43">
        <v>0</v>
      </c>
      <c r="D213" s="43">
        <v>0</v>
      </c>
      <c r="E213" s="43">
        <v>0</v>
      </c>
      <c r="F213" s="43">
        <v>0</v>
      </c>
      <c r="G213" s="40"/>
      <c r="H213" s="40"/>
      <c r="I213" s="40"/>
      <c r="J213" s="43">
        <v>10</v>
      </c>
      <c r="K213" s="43">
        <v>108</v>
      </c>
      <c r="L213" s="43">
        <v>0</v>
      </c>
      <c r="M213" s="40"/>
      <c r="N213" s="40"/>
      <c r="O213" s="43">
        <v>0</v>
      </c>
      <c r="P213" s="43">
        <v>126</v>
      </c>
      <c r="Q213" s="43">
        <v>0</v>
      </c>
      <c r="R213" s="43">
        <v>157</v>
      </c>
      <c r="S213" s="43">
        <v>127</v>
      </c>
      <c r="T213" s="43">
        <v>0</v>
      </c>
      <c r="U213" s="43">
        <v>0</v>
      </c>
      <c r="V213" s="43">
        <v>419</v>
      </c>
      <c r="W213" s="43">
        <v>700</v>
      </c>
      <c r="X213" s="40"/>
      <c r="Y213" s="43">
        <v>0</v>
      </c>
      <c r="Z213" s="43">
        <v>0</v>
      </c>
      <c r="AA213" s="43">
        <v>80</v>
      </c>
      <c r="AB213" s="43">
        <v>0</v>
      </c>
      <c r="AC213" s="43">
        <v>0</v>
      </c>
      <c r="AD213" s="43">
        <v>0</v>
      </c>
      <c r="AE213" s="40"/>
      <c r="AF213" s="40"/>
      <c r="AG213" s="40"/>
      <c r="AH213" s="43">
        <v>200</v>
      </c>
      <c r="AI213" s="43">
        <v>210</v>
      </c>
      <c r="AJ213" s="43">
        <v>0</v>
      </c>
      <c r="AK213" s="40"/>
      <c r="AL213" s="40"/>
      <c r="AM213" s="40"/>
      <c r="AN213" s="40"/>
      <c r="AO213" s="40"/>
      <c r="AP213" s="40"/>
      <c r="AQ213" s="40"/>
      <c r="AR213" s="40"/>
      <c r="AS213" s="40"/>
      <c r="AT213" s="43">
        <v>154</v>
      </c>
      <c r="AU213" s="43">
        <v>0</v>
      </c>
      <c r="AV213" s="43">
        <v>194</v>
      </c>
      <c r="AW213" s="40"/>
      <c r="AX213" s="43">
        <v>17</v>
      </c>
      <c r="AY213" s="43">
        <v>170</v>
      </c>
      <c r="AZ213" s="40"/>
      <c r="BA213" s="43">
        <v>50</v>
      </c>
      <c r="BB213" s="43">
        <v>0</v>
      </c>
      <c r="BC213" s="43">
        <v>0</v>
      </c>
      <c r="BD213" s="43">
        <v>163</v>
      </c>
      <c r="BE213" s="40"/>
      <c r="BF213" s="43">
        <v>0</v>
      </c>
      <c r="BG213" s="43">
        <v>125</v>
      </c>
      <c r="BH213" s="43">
        <v>0</v>
      </c>
      <c r="BI213" s="43">
        <v>0</v>
      </c>
      <c r="BJ213" s="43">
        <v>153</v>
      </c>
      <c r="BK213" s="43">
        <v>77</v>
      </c>
      <c r="BL213" s="43">
        <v>0</v>
      </c>
      <c r="BM213" s="43">
        <v>0</v>
      </c>
      <c r="BN213" s="43">
        <v>0</v>
      </c>
      <c r="BO213" s="43">
        <v>0</v>
      </c>
      <c r="BP213" s="43">
        <v>0</v>
      </c>
      <c r="BQ213" s="43">
        <v>0</v>
      </c>
      <c r="BR213" s="43">
        <v>0</v>
      </c>
      <c r="BS213" s="43">
        <v>0</v>
      </c>
      <c r="BT213" s="43">
        <v>0</v>
      </c>
      <c r="BU213" s="43">
        <v>0</v>
      </c>
      <c r="BV213" s="43">
        <v>0</v>
      </c>
      <c r="BW213" s="43">
        <v>0</v>
      </c>
      <c r="BX213" s="44" t="s">
        <v>130</v>
      </c>
      <c r="BY213" s="42">
        <v>41890</v>
      </c>
      <c r="BZ213" s="43">
        <v>3240</v>
      </c>
      <c r="CA213" s="43">
        <v>187261</v>
      </c>
      <c r="CB213" s="42">
        <v>41910</v>
      </c>
      <c r="CC213" s="43">
        <v>415</v>
      </c>
      <c r="CD213" s="43">
        <v>274657</v>
      </c>
      <c r="CE213" s="45"/>
    </row>
    <row r="214" spans="1:83" ht="16.5" thickBot="1" x14ac:dyDescent="0.3">
      <c r="A214" s="42">
        <v>41891</v>
      </c>
      <c r="B214" s="43">
        <v>0</v>
      </c>
      <c r="C214" s="43">
        <v>0</v>
      </c>
      <c r="D214" s="43">
        <v>0</v>
      </c>
      <c r="E214" s="43">
        <v>60</v>
      </c>
      <c r="F214" s="43">
        <v>0</v>
      </c>
      <c r="G214" s="40"/>
      <c r="H214" s="40"/>
      <c r="I214" s="43">
        <v>268</v>
      </c>
      <c r="J214" s="40"/>
      <c r="K214" s="43">
        <v>0</v>
      </c>
      <c r="L214" s="43">
        <v>0</v>
      </c>
      <c r="M214" s="43">
        <v>241</v>
      </c>
      <c r="N214" s="43">
        <v>0</v>
      </c>
      <c r="O214" s="43">
        <v>0</v>
      </c>
      <c r="P214" s="43">
        <v>10</v>
      </c>
      <c r="Q214" s="43">
        <v>0</v>
      </c>
      <c r="R214" s="43">
        <v>52</v>
      </c>
      <c r="S214" s="43">
        <v>0</v>
      </c>
      <c r="T214" s="43">
        <v>0</v>
      </c>
      <c r="U214" s="43">
        <v>0</v>
      </c>
      <c r="V214" s="43">
        <v>28</v>
      </c>
      <c r="W214" s="43">
        <v>0</v>
      </c>
      <c r="X214" s="40"/>
      <c r="Y214" s="43">
        <v>46</v>
      </c>
      <c r="Z214" s="43">
        <v>28</v>
      </c>
      <c r="AA214" s="43">
        <v>56</v>
      </c>
      <c r="AB214" s="43">
        <v>309</v>
      </c>
      <c r="AC214" s="43">
        <v>50</v>
      </c>
      <c r="AD214" s="43">
        <v>0</v>
      </c>
      <c r="AE214" s="40"/>
      <c r="AF214" s="40"/>
      <c r="AG214" s="40"/>
      <c r="AH214" s="43">
        <v>48</v>
      </c>
      <c r="AI214" s="43">
        <v>20</v>
      </c>
      <c r="AJ214" s="43">
        <v>0</v>
      </c>
      <c r="AK214" s="40"/>
      <c r="AL214" s="40"/>
      <c r="AM214" s="40"/>
      <c r="AN214" s="40"/>
      <c r="AO214" s="40"/>
      <c r="AP214" s="43">
        <v>0</v>
      </c>
      <c r="AQ214" s="40"/>
      <c r="AR214" s="40"/>
      <c r="AS214" s="40"/>
      <c r="AT214" s="43">
        <v>222</v>
      </c>
      <c r="AU214" s="43">
        <v>232</v>
      </c>
      <c r="AV214" s="43">
        <v>297</v>
      </c>
      <c r="AW214" s="40"/>
      <c r="AX214" s="43">
        <v>0</v>
      </c>
      <c r="AY214" s="43">
        <v>287</v>
      </c>
      <c r="AZ214" s="40"/>
      <c r="BA214" s="43">
        <v>75</v>
      </c>
      <c r="BB214" s="43">
        <v>0</v>
      </c>
      <c r="BC214" s="43">
        <v>0</v>
      </c>
      <c r="BD214" s="43">
        <v>274</v>
      </c>
      <c r="BE214" s="40"/>
      <c r="BF214" s="43">
        <v>23</v>
      </c>
      <c r="BG214" s="43">
        <v>103</v>
      </c>
      <c r="BH214" s="43">
        <v>0</v>
      </c>
      <c r="BI214" s="43">
        <v>101</v>
      </c>
      <c r="BJ214" s="43">
        <v>0</v>
      </c>
      <c r="BK214" s="43">
        <v>39</v>
      </c>
      <c r="BL214" s="43">
        <v>0</v>
      </c>
      <c r="BM214" s="43">
        <v>0</v>
      </c>
      <c r="BN214" s="43">
        <v>0</v>
      </c>
      <c r="BO214" s="43">
        <v>0</v>
      </c>
      <c r="BP214" s="43">
        <v>100</v>
      </c>
      <c r="BQ214" s="43">
        <v>100</v>
      </c>
      <c r="BR214" s="43">
        <v>0</v>
      </c>
      <c r="BS214" s="43">
        <v>0</v>
      </c>
      <c r="BT214" s="43">
        <v>0</v>
      </c>
      <c r="BU214" s="43">
        <v>0</v>
      </c>
      <c r="BV214" s="43">
        <v>0</v>
      </c>
      <c r="BW214" s="43">
        <v>0</v>
      </c>
      <c r="BX214" s="44" t="s">
        <v>130</v>
      </c>
      <c r="BY214" s="42">
        <v>41891</v>
      </c>
      <c r="BZ214" s="43">
        <v>3069</v>
      </c>
      <c r="CA214" s="43">
        <v>190330</v>
      </c>
      <c r="CB214" s="42">
        <v>41911</v>
      </c>
      <c r="CC214" s="43">
        <v>4626</v>
      </c>
      <c r="CD214" s="43">
        <v>279283</v>
      </c>
      <c r="CE214" s="45"/>
    </row>
    <row r="215" spans="1:83" ht="16.5" thickBot="1" x14ac:dyDescent="0.3">
      <c r="A215" s="42">
        <v>41892</v>
      </c>
      <c r="B215" s="43">
        <v>182</v>
      </c>
      <c r="C215" s="43">
        <v>105</v>
      </c>
      <c r="D215" s="43">
        <v>0</v>
      </c>
      <c r="E215" s="43">
        <v>154</v>
      </c>
      <c r="F215" s="43">
        <v>0</v>
      </c>
      <c r="G215" s="43">
        <v>96</v>
      </c>
      <c r="H215" s="40"/>
      <c r="I215" s="43">
        <v>327</v>
      </c>
      <c r="J215" s="43">
        <v>29</v>
      </c>
      <c r="K215" s="43">
        <v>183</v>
      </c>
      <c r="L215" s="43">
        <v>0</v>
      </c>
      <c r="M215" s="43">
        <v>381</v>
      </c>
      <c r="N215" s="43">
        <v>0</v>
      </c>
      <c r="O215" s="43">
        <v>0</v>
      </c>
      <c r="P215" s="43">
        <v>10</v>
      </c>
      <c r="Q215" s="40"/>
      <c r="R215" s="40"/>
      <c r="S215" s="43">
        <v>34</v>
      </c>
      <c r="T215" s="43">
        <v>0</v>
      </c>
      <c r="U215" s="43">
        <v>0</v>
      </c>
      <c r="V215" s="43">
        <v>496</v>
      </c>
      <c r="W215" s="43">
        <v>0</v>
      </c>
      <c r="X215" s="40"/>
      <c r="Y215" s="43">
        <v>429</v>
      </c>
      <c r="Z215" s="43">
        <v>88</v>
      </c>
      <c r="AA215" s="43">
        <v>10</v>
      </c>
      <c r="AB215" s="43">
        <v>242</v>
      </c>
      <c r="AC215" s="43">
        <v>44</v>
      </c>
      <c r="AD215" s="43">
        <v>0</v>
      </c>
      <c r="AE215" s="43">
        <v>0</v>
      </c>
      <c r="AF215" s="40"/>
      <c r="AG215" s="40"/>
      <c r="AH215" s="43">
        <v>0</v>
      </c>
      <c r="AI215" s="43">
        <v>190</v>
      </c>
      <c r="AJ215" s="43">
        <v>0</v>
      </c>
      <c r="AK215" s="43">
        <v>0</v>
      </c>
      <c r="AL215" s="43">
        <v>0</v>
      </c>
      <c r="AM215" s="43">
        <v>0</v>
      </c>
      <c r="AN215" s="43">
        <v>0</v>
      </c>
      <c r="AO215" s="43">
        <v>0</v>
      </c>
      <c r="AP215" s="43">
        <v>20</v>
      </c>
      <c r="AQ215" s="43">
        <v>0</v>
      </c>
      <c r="AR215" s="40"/>
      <c r="AS215" s="43">
        <v>127</v>
      </c>
      <c r="AT215" s="43">
        <v>306</v>
      </c>
      <c r="AU215" s="43">
        <v>0</v>
      </c>
      <c r="AV215" s="43">
        <v>109</v>
      </c>
      <c r="AW215" s="43">
        <v>44</v>
      </c>
      <c r="AX215" s="43">
        <v>49</v>
      </c>
      <c r="AY215" s="43">
        <v>176</v>
      </c>
      <c r="AZ215" s="40"/>
      <c r="BA215" s="43">
        <v>324</v>
      </c>
      <c r="BB215" s="43">
        <v>0</v>
      </c>
      <c r="BC215" s="43">
        <v>0</v>
      </c>
      <c r="BD215" s="43">
        <v>112</v>
      </c>
      <c r="BE215" s="40"/>
      <c r="BF215" s="43">
        <v>0</v>
      </c>
      <c r="BG215" s="43">
        <v>85</v>
      </c>
      <c r="BH215" s="43">
        <v>0</v>
      </c>
      <c r="BI215" s="43">
        <v>56</v>
      </c>
      <c r="BJ215" s="43">
        <v>131</v>
      </c>
      <c r="BK215" s="43">
        <v>45</v>
      </c>
      <c r="BL215" s="43">
        <v>47</v>
      </c>
      <c r="BM215" s="43">
        <v>0</v>
      </c>
      <c r="BN215" s="43">
        <v>0</v>
      </c>
      <c r="BO215" s="43">
        <v>0</v>
      </c>
      <c r="BP215" s="43">
        <v>0</v>
      </c>
      <c r="BQ215" s="43">
        <v>0</v>
      </c>
      <c r="BR215" s="43">
        <v>0</v>
      </c>
      <c r="BS215" s="43">
        <v>0</v>
      </c>
      <c r="BT215" s="43">
        <v>0</v>
      </c>
      <c r="BU215" s="43">
        <v>0</v>
      </c>
      <c r="BV215" s="43">
        <v>0</v>
      </c>
      <c r="BW215" s="43">
        <v>0</v>
      </c>
      <c r="BX215" s="44" t="s">
        <v>130</v>
      </c>
      <c r="BY215" s="42">
        <v>41892</v>
      </c>
      <c r="BZ215" s="43">
        <v>4631</v>
      </c>
      <c r="CA215" s="43">
        <v>194961</v>
      </c>
      <c r="CB215" s="42">
        <v>41912</v>
      </c>
      <c r="CC215" s="43">
        <v>4086</v>
      </c>
      <c r="CD215" s="43">
        <v>283369</v>
      </c>
      <c r="CE215" s="45"/>
    </row>
    <row r="216" spans="1:83" ht="16.5" thickBot="1" x14ac:dyDescent="0.3">
      <c r="A216" s="42">
        <v>41893</v>
      </c>
      <c r="B216" s="43">
        <v>0</v>
      </c>
      <c r="C216" s="43">
        <v>0</v>
      </c>
      <c r="D216" s="43">
        <v>0</v>
      </c>
      <c r="E216" s="43">
        <v>228</v>
      </c>
      <c r="F216" s="43">
        <v>0</v>
      </c>
      <c r="G216" s="40"/>
      <c r="H216" s="40"/>
      <c r="I216" s="43">
        <v>318</v>
      </c>
      <c r="J216" s="43">
        <v>0</v>
      </c>
      <c r="K216" s="43">
        <v>186</v>
      </c>
      <c r="L216" s="43">
        <v>84</v>
      </c>
      <c r="M216" s="43">
        <v>1146</v>
      </c>
      <c r="N216" s="43">
        <v>0</v>
      </c>
      <c r="O216" s="43">
        <v>0</v>
      </c>
      <c r="P216" s="43">
        <v>3</v>
      </c>
      <c r="Q216" s="43">
        <v>0</v>
      </c>
      <c r="R216" s="43">
        <v>241</v>
      </c>
      <c r="S216" s="43">
        <v>0</v>
      </c>
      <c r="T216" s="43">
        <v>0</v>
      </c>
      <c r="U216" s="43">
        <v>0</v>
      </c>
      <c r="V216" s="43">
        <v>352</v>
      </c>
      <c r="W216" s="43">
        <v>0</v>
      </c>
      <c r="X216" s="40"/>
      <c r="Y216" s="43">
        <v>138</v>
      </c>
      <c r="Z216" s="43">
        <v>173</v>
      </c>
      <c r="AA216" s="43">
        <v>18</v>
      </c>
      <c r="AB216" s="43">
        <v>96</v>
      </c>
      <c r="AC216" s="43">
        <v>0</v>
      </c>
      <c r="AD216" s="43">
        <v>0</v>
      </c>
      <c r="AE216" s="43">
        <v>0</v>
      </c>
      <c r="AF216" s="40"/>
      <c r="AG216" s="40"/>
      <c r="AH216" s="43">
        <v>200</v>
      </c>
      <c r="AI216" s="43">
        <v>150</v>
      </c>
      <c r="AJ216" s="43">
        <v>0</v>
      </c>
      <c r="AK216" s="43">
        <v>0</v>
      </c>
      <c r="AL216" s="43">
        <v>0</v>
      </c>
      <c r="AM216" s="43">
        <v>0</v>
      </c>
      <c r="AN216" s="43">
        <v>0</v>
      </c>
      <c r="AO216" s="43">
        <v>0</v>
      </c>
      <c r="AP216" s="43">
        <v>20</v>
      </c>
      <c r="AQ216" s="43">
        <v>160</v>
      </c>
      <c r="AR216" s="40"/>
      <c r="AS216" s="43">
        <v>72</v>
      </c>
      <c r="AT216" s="43">
        <v>319</v>
      </c>
      <c r="AU216" s="43">
        <v>209</v>
      </c>
      <c r="AV216" s="43">
        <v>372</v>
      </c>
      <c r="AW216" s="43">
        <v>136</v>
      </c>
      <c r="AX216" s="43">
        <v>148</v>
      </c>
      <c r="AY216" s="43">
        <v>468</v>
      </c>
      <c r="AZ216" s="40"/>
      <c r="BA216" s="43">
        <v>422</v>
      </c>
      <c r="BB216" s="43">
        <v>200</v>
      </c>
      <c r="BC216" s="43">
        <v>0</v>
      </c>
      <c r="BD216" s="43">
        <v>169</v>
      </c>
      <c r="BE216" s="40"/>
      <c r="BF216" s="43">
        <v>0</v>
      </c>
      <c r="BG216" s="43">
        <v>57</v>
      </c>
      <c r="BH216" s="43">
        <v>0</v>
      </c>
      <c r="BI216" s="43">
        <v>29</v>
      </c>
      <c r="BJ216" s="43">
        <v>174</v>
      </c>
      <c r="BK216" s="43">
        <v>48</v>
      </c>
      <c r="BL216" s="43">
        <v>85</v>
      </c>
      <c r="BM216" s="43">
        <v>0</v>
      </c>
      <c r="BN216" s="43">
        <v>0</v>
      </c>
      <c r="BO216" s="43">
        <v>0</v>
      </c>
      <c r="BP216" s="43">
        <v>0</v>
      </c>
      <c r="BQ216" s="43">
        <v>0</v>
      </c>
      <c r="BR216" s="43">
        <v>0</v>
      </c>
      <c r="BS216" s="43">
        <v>0</v>
      </c>
      <c r="BT216" s="43">
        <v>0</v>
      </c>
      <c r="BU216" s="43">
        <v>0</v>
      </c>
      <c r="BV216" s="43">
        <v>0</v>
      </c>
      <c r="BW216" s="43">
        <v>0</v>
      </c>
      <c r="BX216" s="44" t="s">
        <v>130</v>
      </c>
      <c r="BY216" s="42">
        <v>41893</v>
      </c>
      <c r="BZ216" s="43">
        <v>6421</v>
      </c>
      <c r="CA216" s="43">
        <v>201382</v>
      </c>
      <c r="CB216" s="42">
        <v>41913</v>
      </c>
      <c r="CC216" s="43">
        <v>7596</v>
      </c>
      <c r="CD216" s="43">
        <v>290965</v>
      </c>
      <c r="CE216" s="45"/>
    </row>
    <row r="217" spans="1:83" ht="16.5" thickBot="1" x14ac:dyDescent="0.3">
      <c r="A217" s="42">
        <v>41894</v>
      </c>
      <c r="B217" s="43">
        <v>0</v>
      </c>
      <c r="C217" s="43">
        <v>113</v>
      </c>
      <c r="D217" s="43">
        <v>0</v>
      </c>
      <c r="E217" s="43">
        <v>501</v>
      </c>
      <c r="F217" s="43">
        <v>0</v>
      </c>
      <c r="G217" s="40"/>
      <c r="H217" s="40"/>
      <c r="I217" s="43">
        <v>190</v>
      </c>
      <c r="J217" s="43">
        <v>128</v>
      </c>
      <c r="K217" s="43">
        <v>172</v>
      </c>
      <c r="L217" s="43">
        <v>307</v>
      </c>
      <c r="M217" s="43">
        <v>1076</v>
      </c>
      <c r="N217" s="43">
        <v>0</v>
      </c>
      <c r="O217" s="43">
        <v>0</v>
      </c>
      <c r="P217" s="43">
        <v>0</v>
      </c>
      <c r="Q217" s="43">
        <v>7</v>
      </c>
      <c r="R217" s="43">
        <v>0</v>
      </c>
      <c r="S217" s="43">
        <v>0</v>
      </c>
      <c r="T217" s="43">
        <v>0</v>
      </c>
      <c r="U217" s="43">
        <v>0</v>
      </c>
      <c r="V217" s="43">
        <v>734</v>
      </c>
      <c r="W217" s="43">
        <v>24</v>
      </c>
      <c r="X217" s="40"/>
      <c r="Y217" s="43">
        <v>113</v>
      </c>
      <c r="Z217" s="43">
        <v>117</v>
      </c>
      <c r="AA217" s="43">
        <v>20</v>
      </c>
      <c r="AB217" s="43">
        <v>12</v>
      </c>
      <c r="AC217" s="43">
        <v>0</v>
      </c>
      <c r="AD217" s="43">
        <v>0</v>
      </c>
      <c r="AE217" s="43">
        <v>0</v>
      </c>
      <c r="AF217" s="40"/>
      <c r="AG217" s="40"/>
      <c r="AH217" s="43">
        <v>50</v>
      </c>
      <c r="AI217" s="43">
        <v>79</v>
      </c>
      <c r="AJ217" s="43">
        <v>0</v>
      </c>
      <c r="AK217" s="43">
        <v>0</v>
      </c>
      <c r="AL217" s="43">
        <v>0</v>
      </c>
      <c r="AM217" s="43">
        <v>0</v>
      </c>
      <c r="AN217" s="43">
        <v>0</v>
      </c>
      <c r="AO217" s="43">
        <v>0</v>
      </c>
      <c r="AP217" s="43">
        <v>20</v>
      </c>
      <c r="AQ217" s="40"/>
      <c r="AR217" s="40"/>
      <c r="AS217" s="43">
        <v>50</v>
      </c>
      <c r="AT217" s="43">
        <v>77</v>
      </c>
      <c r="AU217" s="43">
        <v>193</v>
      </c>
      <c r="AV217" s="43">
        <v>20</v>
      </c>
      <c r="AW217" s="43">
        <v>96</v>
      </c>
      <c r="AX217" s="43">
        <v>159</v>
      </c>
      <c r="AY217" s="43">
        <v>610</v>
      </c>
      <c r="AZ217" s="43">
        <v>0</v>
      </c>
      <c r="BA217" s="43">
        <v>249</v>
      </c>
      <c r="BB217" s="43">
        <v>151</v>
      </c>
      <c r="BC217" s="43">
        <v>0</v>
      </c>
      <c r="BD217" s="43">
        <v>361</v>
      </c>
      <c r="BE217" s="40"/>
      <c r="BF217" s="43">
        <v>83</v>
      </c>
      <c r="BG217" s="43">
        <v>0</v>
      </c>
      <c r="BH217" s="43">
        <v>0</v>
      </c>
      <c r="BI217" s="43">
        <v>14</v>
      </c>
      <c r="BJ217" s="43">
        <v>18</v>
      </c>
      <c r="BK217" s="43">
        <v>49</v>
      </c>
      <c r="BL217" s="43">
        <v>0</v>
      </c>
      <c r="BM217" s="43">
        <v>0</v>
      </c>
      <c r="BN217" s="43">
        <v>0</v>
      </c>
      <c r="BO217" s="43">
        <v>0</v>
      </c>
      <c r="BP217" s="43">
        <v>0</v>
      </c>
      <c r="BQ217" s="43">
        <v>0</v>
      </c>
      <c r="BR217" s="43">
        <v>0</v>
      </c>
      <c r="BS217" s="43">
        <v>0</v>
      </c>
      <c r="BT217" s="43">
        <v>0</v>
      </c>
      <c r="BU217" s="43">
        <v>0</v>
      </c>
      <c r="BV217" s="43">
        <v>0</v>
      </c>
      <c r="BW217" s="43">
        <v>0</v>
      </c>
      <c r="BX217" s="44" t="s">
        <v>130</v>
      </c>
      <c r="BY217" s="42">
        <v>41894</v>
      </c>
      <c r="BZ217" s="43">
        <v>5793</v>
      </c>
      <c r="CA217" s="43">
        <v>207175</v>
      </c>
      <c r="CB217" s="42">
        <v>41914</v>
      </c>
      <c r="CC217" s="43">
        <v>1446</v>
      </c>
      <c r="CD217" s="43">
        <v>292411</v>
      </c>
      <c r="CE217" s="45"/>
    </row>
    <row r="218" spans="1:83" ht="16.5" thickBot="1" x14ac:dyDescent="0.3">
      <c r="A218" s="42">
        <v>41895</v>
      </c>
      <c r="B218" s="43">
        <v>0</v>
      </c>
      <c r="C218" s="43">
        <v>6</v>
      </c>
      <c r="D218" s="43">
        <v>0</v>
      </c>
      <c r="E218" s="43">
        <v>73</v>
      </c>
      <c r="F218" s="43">
        <v>0</v>
      </c>
      <c r="G218" s="40"/>
      <c r="H218" s="40"/>
      <c r="I218" s="43">
        <v>40</v>
      </c>
      <c r="J218" s="43">
        <v>41</v>
      </c>
      <c r="K218" s="43">
        <v>48</v>
      </c>
      <c r="L218" s="43">
        <v>398</v>
      </c>
      <c r="M218" s="43">
        <v>764</v>
      </c>
      <c r="N218" s="43">
        <v>0</v>
      </c>
      <c r="O218" s="43">
        <v>230</v>
      </c>
      <c r="P218" s="43">
        <v>0</v>
      </c>
      <c r="Q218" s="40"/>
      <c r="R218" s="40"/>
      <c r="S218" s="43">
        <v>34</v>
      </c>
      <c r="T218" s="43">
        <v>0</v>
      </c>
      <c r="U218" s="43">
        <v>0</v>
      </c>
      <c r="V218" s="43">
        <v>605</v>
      </c>
      <c r="W218" s="43">
        <v>300</v>
      </c>
      <c r="X218" s="40"/>
      <c r="Y218" s="43">
        <v>0</v>
      </c>
      <c r="Z218" s="43">
        <v>219</v>
      </c>
      <c r="AA218" s="43">
        <v>0</v>
      </c>
      <c r="AB218" s="43">
        <v>0</v>
      </c>
      <c r="AC218" s="43">
        <v>0</v>
      </c>
      <c r="AD218" s="43">
        <v>0</v>
      </c>
      <c r="AE218" s="43">
        <v>0</v>
      </c>
      <c r="AF218" s="40"/>
      <c r="AG218" s="40"/>
      <c r="AH218" s="43">
        <v>189</v>
      </c>
      <c r="AI218" s="43">
        <v>97</v>
      </c>
      <c r="AJ218" s="43">
        <v>0</v>
      </c>
      <c r="AK218" s="43">
        <v>0</v>
      </c>
      <c r="AL218" s="43">
        <v>117</v>
      </c>
      <c r="AM218" s="43">
        <v>157</v>
      </c>
      <c r="AN218" s="43">
        <v>0</v>
      </c>
      <c r="AO218" s="43">
        <v>0</v>
      </c>
      <c r="AP218" s="43">
        <v>39</v>
      </c>
      <c r="AQ218" s="43">
        <v>19</v>
      </c>
      <c r="AR218" s="40"/>
      <c r="AS218" s="43">
        <v>119</v>
      </c>
      <c r="AT218" s="43">
        <v>106</v>
      </c>
      <c r="AU218" s="43">
        <v>83</v>
      </c>
      <c r="AV218" s="43">
        <v>126</v>
      </c>
      <c r="AW218" s="43">
        <v>40</v>
      </c>
      <c r="AX218" s="43">
        <v>314</v>
      </c>
      <c r="AY218" s="43">
        <v>111</v>
      </c>
      <c r="AZ218" s="43">
        <v>0</v>
      </c>
      <c r="BA218" s="43">
        <v>238</v>
      </c>
      <c r="BB218" s="43">
        <v>139</v>
      </c>
      <c r="BC218" s="43">
        <v>0</v>
      </c>
      <c r="BD218" s="43">
        <v>371</v>
      </c>
      <c r="BE218" s="40"/>
      <c r="BF218" s="43">
        <v>4</v>
      </c>
      <c r="BG218" s="43">
        <v>67</v>
      </c>
      <c r="BH218" s="43">
        <v>0</v>
      </c>
      <c r="BI218" s="43">
        <v>0</v>
      </c>
      <c r="BJ218" s="43">
        <v>59</v>
      </c>
      <c r="BK218" s="43">
        <v>0</v>
      </c>
      <c r="BL218" s="43">
        <v>0</v>
      </c>
      <c r="BM218" s="43">
        <v>0</v>
      </c>
      <c r="BN218" s="43">
        <v>0</v>
      </c>
      <c r="BO218" s="43">
        <v>0</v>
      </c>
      <c r="BP218" s="43">
        <v>0</v>
      </c>
      <c r="BQ218" s="43">
        <v>0</v>
      </c>
      <c r="BR218" s="43">
        <v>0</v>
      </c>
      <c r="BS218" s="43">
        <v>0</v>
      </c>
      <c r="BT218" s="43">
        <v>0</v>
      </c>
      <c r="BU218" s="43">
        <v>0</v>
      </c>
      <c r="BV218" s="43">
        <v>0</v>
      </c>
      <c r="BW218" s="43">
        <v>0</v>
      </c>
      <c r="BX218" s="44" t="s">
        <v>130</v>
      </c>
      <c r="BY218" s="42">
        <v>41895</v>
      </c>
      <c r="BZ218" s="43">
        <v>5153</v>
      </c>
      <c r="CA218" s="43">
        <v>212328</v>
      </c>
      <c r="CB218" s="42">
        <v>41915</v>
      </c>
      <c r="CC218" s="43">
        <v>137</v>
      </c>
      <c r="CD218" s="43">
        <v>292548</v>
      </c>
      <c r="CE218" s="45"/>
    </row>
    <row r="219" spans="1:83" ht="16.5" thickBot="1" x14ac:dyDescent="0.3">
      <c r="A219" s="42">
        <v>41896</v>
      </c>
      <c r="B219" s="43">
        <v>0</v>
      </c>
      <c r="C219" s="43">
        <v>0</v>
      </c>
      <c r="D219" s="43">
        <v>0</v>
      </c>
      <c r="E219" s="43">
        <v>0</v>
      </c>
      <c r="F219" s="43">
        <v>0</v>
      </c>
      <c r="G219" s="40"/>
      <c r="H219" s="40"/>
      <c r="I219" s="40"/>
      <c r="J219" s="43">
        <v>0</v>
      </c>
      <c r="K219" s="40"/>
      <c r="L219" s="40"/>
      <c r="M219" s="43">
        <v>0</v>
      </c>
      <c r="N219" s="43">
        <v>0</v>
      </c>
      <c r="O219" s="43">
        <v>0</v>
      </c>
      <c r="P219" s="43">
        <v>0</v>
      </c>
      <c r="Q219" s="40"/>
      <c r="R219" s="40"/>
      <c r="S219" s="40"/>
      <c r="T219" s="40"/>
      <c r="U219" s="40"/>
      <c r="V219" s="40"/>
      <c r="W219" s="40"/>
      <c r="X219" s="40"/>
      <c r="Y219" s="43">
        <v>0</v>
      </c>
      <c r="Z219" s="43">
        <v>0</v>
      </c>
      <c r="AA219" s="40"/>
      <c r="AB219" s="43">
        <v>0</v>
      </c>
      <c r="AC219" s="40"/>
      <c r="AD219" s="43">
        <v>0</v>
      </c>
      <c r="AE219" s="43">
        <v>0</v>
      </c>
      <c r="AF219" s="40"/>
      <c r="AG219" s="40"/>
      <c r="AH219" s="43">
        <v>0</v>
      </c>
      <c r="AI219" s="43">
        <v>0</v>
      </c>
      <c r="AJ219" s="43">
        <v>0</v>
      </c>
      <c r="AK219" s="43">
        <v>0</v>
      </c>
      <c r="AL219" s="43">
        <v>0</v>
      </c>
      <c r="AM219" s="43">
        <v>0</v>
      </c>
      <c r="AN219" s="43">
        <v>0</v>
      </c>
      <c r="AO219" s="43">
        <v>0</v>
      </c>
      <c r="AP219" s="40"/>
      <c r="AQ219" s="40"/>
      <c r="AR219" s="40"/>
      <c r="AS219" s="43">
        <v>20</v>
      </c>
      <c r="AT219" s="43">
        <v>0</v>
      </c>
      <c r="AU219" s="43">
        <v>0</v>
      </c>
      <c r="AV219" s="43">
        <v>0</v>
      </c>
      <c r="AW219" s="40"/>
      <c r="AX219" s="43">
        <v>0</v>
      </c>
      <c r="AY219" s="40"/>
      <c r="AZ219" s="40"/>
      <c r="BA219" s="43">
        <v>0</v>
      </c>
      <c r="BB219" s="43">
        <v>0</v>
      </c>
      <c r="BC219" s="43">
        <v>0</v>
      </c>
      <c r="BD219" s="43">
        <v>79</v>
      </c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4" t="s">
        <v>130</v>
      </c>
      <c r="BY219" s="42">
        <v>41896</v>
      </c>
      <c r="BZ219" s="43">
        <v>99</v>
      </c>
      <c r="CA219" s="43">
        <v>212427</v>
      </c>
      <c r="CB219" s="42">
        <v>41916</v>
      </c>
      <c r="CC219" s="43">
        <v>399</v>
      </c>
      <c r="CD219" s="43">
        <v>292947</v>
      </c>
      <c r="CE219" s="45"/>
    </row>
    <row r="220" spans="1:83" ht="16.5" thickBot="1" x14ac:dyDescent="0.3">
      <c r="A220" s="42">
        <v>41897</v>
      </c>
      <c r="B220" s="43">
        <v>83</v>
      </c>
      <c r="C220" s="43">
        <v>0</v>
      </c>
      <c r="D220" s="43">
        <v>0</v>
      </c>
      <c r="E220" s="43">
        <v>90</v>
      </c>
      <c r="F220" s="43">
        <v>0</v>
      </c>
      <c r="G220" s="40"/>
      <c r="H220" s="40"/>
      <c r="I220" s="40"/>
      <c r="J220" s="43">
        <v>101</v>
      </c>
      <c r="K220" s="43">
        <v>116</v>
      </c>
      <c r="L220" s="43">
        <v>148</v>
      </c>
      <c r="M220" s="43">
        <v>1315</v>
      </c>
      <c r="N220" s="43">
        <v>0</v>
      </c>
      <c r="O220" s="43">
        <v>226</v>
      </c>
      <c r="P220" s="43">
        <v>0</v>
      </c>
      <c r="Q220" s="43">
        <v>201</v>
      </c>
      <c r="R220" s="43">
        <v>0</v>
      </c>
      <c r="S220" s="43">
        <v>84</v>
      </c>
      <c r="T220" s="43">
        <v>0</v>
      </c>
      <c r="U220" s="43">
        <v>0</v>
      </c>
      <c r="V220" s="43">
        <v>130</v>
      </c>
      <c r="W220" s="43">
        <v>750</v>
      </c>
      <c r="X220" s="40"/>
      <c r="Y220" s="43">
        <v>155</v>
      </c>
      <c r="Z220" s="43">
        <v>99</v>
      </c>
      <c r="AA220" s="43">
        <v>92</v>
      </c>
      <c r="AB220" s="43">
        <v>0</v>
      </c>
      <c r="AC220" s="43">
        <v>0</v>
      </c>
      <c r="AD220" s="43">
        <v>0</v>
      </c>
      <c r="AE220" s="40"/>
      <c r="AF220" s="40"/>
      <c r="AG220" s="40"/>
      <c r="AH220" s="40"/>
      <c r="AI220" s="40"/>
      <c r="AJ220" s="40"/>
      <c r="AK220" s="43">
        <v>154</v>
      </c>
      <c r="AL220" s="43">
        <v>60</v>
      </c>
      <c r="AM220" s="43">
        <v>56</v>
      </c>
      <c r="AN220" s="43">
        <v>0</v>
      </c>
      <c r="AO220" s="43">
        <v>0</v>
      </c>
      <c r="AP220" s="43">
        <v>77</v>
      </c>
      <c r="AQ220" s="43">
        <v>32</v>
      </c>
      <c r="AR220" s="43">
        <v>95</v>
      </c>
      <c r="AS220" s="43">
        <v>26</v>
      </c>
      <c r="AT220" s="43">
        <v>0</v>
      </c>
      <c r="AU220" s="43">
        <v>80</v>
      </c>
      <c r="AV220" s="43">
        <v>178</v>
      </c>
      <c r="AW220" s="43">
        <v>12</v>
      </c>
      <c r="AX220" s="43">
        <v>236</v>
      </c>
      <c r="AY220" s="43">
        <v>76</v>
      </c>
      <c r="AZ220" s="43">
        <v>0</v>
      </c>
      <c r="BA220" s="43">
        <v>93</v>
      </c>
      <c r="BB220" s="43">
        <v>225</v>
      </c>
      <c r="BC220" s="43">
        <v>0</v>
      </c>
      <c r="BD220" s="43">
        <v>349</v>
      </c>
      <c r="BE220" s="40"/>
      <c r="BF220" s="43">
        <v>68</v>
      </c>
      <c r="BG220" s="43">
        <v>195</v>
      </c>
      <c r="BH220" s="43">
        <v>0</v>
      </c>
      <c r="BI220" s="43">
        <v>0</v>
      </c>
      <c r="BJ220" s="43">
        <v>223</v>
      </c>
      <c r="BK220" s="43">
        <v>42</v>
      </c>
      <c r="BL220" s="43">
        <v>0</v>
      </c>
      <c r="BM220" s="43">
        <v>0</v>
      </c>
      <c r="BN220" s="43">
        <v>0</v>
      </c>
      <c r="BO220" s="43">
        <v>0</v>
      </c>
      <c r="BP220" s="43">
        <v>0</v>
      </c>
      <c r="BQ220" s="43">
        <v>0</v>
      </c>
      <c r="BR220" s="43">
        <v>0</v>
      </c>
      <c r="BS220" s="43">
        <v>0</v>
      </c>
      <c r="BT220" s="43">
        <v>0</v>
      </c>
      <c r="BU220" s="43">
        <v>0</v>
      </c>
      <c r="BV220" s="43">
        <v>0</v>
      </c>
      <c r="BW220" s="43">
        <v>0</v>
      </c>
      <c r="BX220" s="44" t="s">
        <v>130</v>
      </c>
      <c r="BY220" s="42">
        <v>41897</v>
      </c>
      <c r="BZ220" s="43">
        <v>5867</v>
      </c>
      <c r="CA220" s="43">
        <v>218294</v>
      </c>
      <c r="CB220" s="42">
        <v>41917</v>
      </c>
      <c r="CC220" s="43">
        <v>355</v>
      </c>
      <c r="CD220" s="43">
        <v>293302</v>
      </c>
      <c r="CE220" s="45"/>
    </row>
    <row r="221" spans="1:83" ht="16.5" thickBot="1" x14ac:dyDescent="0.3">
      <c r="A221" s="42">
        <v>41898</v>
      </c>
      <c r="B221" s="43">
        <v>111</v>
      </c>
      <c r="C221" s="43">
        <v>0</v>
      </c>
      <c r="D221" s="43">
        <v>138</v>
      </c>
      <c r="E221" s="43">
        <v>106</v>
      </c>
      <c r="F221" s="43">
        <v>0</v>
      </c>
      <c r="G221" s="43">
        <v>79</v>
      </c>
      <c r="H221" s="43">
        <v>105</v>
      </c>
      <c r="I221" s="43">
        <v>237</v>
      </c>
      <c r="J221" s="43">
        <v>154</v>
      </c>
      <c r="K221" s="43">
        <v>71</v>
      </c>
      <c r="L221" s="43">
        <v>140</v>
      </c>
      <c r="M221" s="43">
        <v>436</v>
      </c>
      <c r="N221" s="43">
        <v>0</v>
      </c>
      <c r="O221" s="43">
        <v>149</v>
      </c>
      <c r="P221" s="43">
        <v>0</v>
      </c>
      <c r="Q221" s="43">
        <v>137</v>
      </c>
      <c r="R221" s="43">
        <v>0</v>
      </c>
      <c r="S221" s="43">
        <v>61</v>
      </c>
      <c r="T221" s="43">
        <v>0</v>
      </c>
      <c r="U221" s="43">
        <v>61</v>
      </c>
      <c r="V221" s="43">
        <v>115</v>
      </c>
      <c r="W221" s="43">
        <v>700</v>
      </c>
      <c r="X221" s="43">
        <v>0</v>
      </c>
      <c r="Y221" s="43">
        <v>66</v>
      </c>
      <c r="Z221" s="43">
        <v>203</v>
      </c>
      <c r="AA221" s="43">
        <v>161</v>
      </c>
      <c r="AB221" s="43">
        <v>459</v>
      </c>
      <c r="AC221" s="43">
        <v>0</v>
      </c>
      <c r="AD221" s="43">
        <v>0</v>
      </c>
      <c r="AE221" s="43">
        <v>1</v>
      </c>
      <c r="AF221" s="40"/>
      <c r="AG221" s="40"/>
      <c r="AH221" s="40"/>
      <c r="AI221" s="40"/>
      <c r="AJ221" s="40"/>
      <c r="AK221" s="43">
        <v>0</v>
      </c>
      <c r="AL221" s="43">
        <v>50</v>
      </c>
      <c r="AM221" s="43">
        <v>28</v>
      </c>
      <c r="AN221" s="43">
        <v>0</v>
      </c>
      <c r="AO221" s="43">
        <v>0</v>
      </c>
      <c r="AP221" s="43">
        <v>47</v>
      </c>
      <c r="AQ221" s="40"/>
      <c r="AR221" s="40"/>
      <c r="AS221" s="40"/>
      <c r="AT221" s="43">
        <v>84</v>
      </c>
      <c r="AU221" s="43">
        <v>68</v>
      </c>
      <c r="AV221" s="43">
        <v>159</v>
      </c>
      <c r="AW221" s="43">
        <v>118</v>
      </c>
      <c r="AX221" s="43">
        <v>50</v>
      </c>
      <c r="AY221" s="43">
        <v>54</v>
      </c>
      <c r="AZ221" s="43">
        <v>0</v>
      </c>
      <c r="BA221" s="43">
        <v>552</v>
      </c>
      <c r="BB221" s="43">
        <v>0</v>
      </c>
      <c r="BC221" s="43">
        <v>0</v>
      </c>
      <c r="BD221" s="43">
        <v>192</v>
      </c>
      <c r="BE221" s="43">
        <v>0</v>
      </c>
      <c r="BF221" s="43">
        <v>320</v>
      </c>
      <c r="BG221" s="43">
        <v>32</v>
      </c>
      <c r="BH221" s="43">
        <v>0</v>
      </c>
      <c r="BI221" s="43">
        <v>13</v>
      </c>
      <c r="BJ221" s="43">
        <v>58</v>
      </c>
      <c r="BK221" s="43">
        <v>98</v>
      </c>
      <c r="BL221" s="43">
        <v>0</v>
      </c>
      <c r="BM221" s="43">
        <v>0</v>
      </c>
      <c r="BN221" s="43">
        <v>30</v>
      </c>
      <c r="BO221" s="43">
        <v>0</v>
      </c>
      <c r="BP221" s="43">
        <v>0</v>
      </c>
      <c r="BQ221" s="43">
        <v>0</v>
      </c>
      <c r="BR221" s="43">
        <v>0</v>
      </c>
      <c r="BS221" s="43">
        <v>0</v>
      </c>
      <c r="BT221" s="43">
        <v>0</v>
      </c>
      <c r="BU221" s="43">
        <v>0</v>
      </c>
      <c r="BV221" s="43">
        <v>0</v>
      </c>
      <c r="BW221" s="43">
        <v>0</v>
      </c>
      <c r="BX221" s="44" t="s">
        <v>130</v>
      </c>
      <c r="BY221" s="42">
        <v>41898</v>
      </c>
      <c r="BZ221" s="43">
        <v>5643</v>
      </c>
      <c r="CA221" s="43">
        <v>223937</v>
      </c>
      <c r="CB221" s="42">
        <v>41918</v>
      </c>
      <c r="CC221" s="43">
        <v>842</v>
      </c>
      <c r="CD221" s="43">
        <v>294144</v>
      </c>
      <c r="CE221" s="45"/>
    </row>
    <row r="222" spans="1:83" ht="16.5" thickBot="1" x14ac:dyDescent="0.3">
      <c r="A222" s="42">
        <v>41899</v>
      </c>
      <c r="B222" s="43">
        <v>390</v>
      </c>
      <c r="C222" s="43">
        <v>140</v>
      </c>
      <c r="D222" s="43">
        <v>0</v>
      </c>
      <c r="E222" s="43">
        <v>102</v>
      </c>
      <c r="F222" s="43">
        <v>0</v>
      </c>
      <c r="G222" s="40"/>
      <c r="H222" s="43">
        <v>59</v>
      </c>
      <c r="I222" s="43">
        <v>227</v>
      </c>
      <c r="J222" s="43">
        <v>94</v>
      </c>
      <c r="K222" s="43">
        <v>114</v>
      </c>
      <c r="L222" s="43">
        <v>541</v>
      </c>
      <c r="M222" s="43">
        <v>184</v>
      </c>
      <c r="N222" s="43">
        <v>0</v>
      </c>
      <c r="O222" s="43">
        <v>184</v>
      </c>
      <c r="P222" s="43">
        <v>0</v>
      </c>
      <c r="Q222" s="40"/>
      <c r="R222" s="40"/>
      <c r="S222" s="43">
        <v>0</v>
      </c>
      <c r="T222" s="43">
        <v>0</v>
      </c>
      <c r="U222" s="43">
        <v>60</v>
      </c>
      <c r="V222" s="43">
        <v>0</v>
      </c>
      <c r="W222" s="43">
        <v>0</v>
      </c>
      <c r="X222" s="43">
        <v>0</v>
      </c>
      <c r="Y222" s="43">
        <v>98</v>
      </c>
      <c r="Z222" s="43">
        <v>53</v>
      </c>
      <c r="AA222" s="43">
        <v>109</v>
      </c>
      <c r="AB222" s="43">
        <v>259</v>
      </c>
      <c r="AC222" s="43">
        <v>243</v>
      </c>
      <c r="AD222" s="43">
        <v>0</v>
      </c>
      <c r="AE222" s="43">
        <v>40</v>
      </c>
      <c r="AF222" s="40"/>
      <c r="AG222" s="40"/>
      <c r="AH222" s="43">
        <v>102</v>
      </c>
      <c r="AI222" s="43">
        <v>147</v>
      </c>
      <c r="AJ222" s="43">
        <v>0</v>
      </c>
      <c r="AK222" s="43">
        <v>0</v>
      </c>
      <c r="AL222" s="43">
        <v>270</v>
      </c>
      <c r="AM222" s="43">
        <v>24</v>
      </c>
      <c r="AN222" s="43">
        <v>0</v>
      </c>
      <c r="AO222" s="43">
        <v>0</v>
      </c>
      <c r="AP222" s="43">
        <v>55</v>
      </c>
      <c r="AQ222" s="43">
        <v>10</v>
      </c>
      <c r="AR222" s="43">
        <v>155</v>
      </c>
      <c r="AS222" s="43">
        <v>80</v>
      </c>
      <c r="AT222" s="43">
        <v>285</v>
      </c>
      <c r="AU222" s="43">
        <v>0</v>
      </c>
      <c r="AV222" s="43">
        <v>84</v>
      </c>
      <c r="AW222" s="43">
        <v>130</v>
      </c>
      <c r="AX222" s="43">
        <v>104</v>
      </c>
      <c r="AY222" s="43">
        <v>40</v>
      </c>
      <c r="AZ222" s="40"/>
      <c r="BA222" s="43">
        <v>237</v>
      </c>
      <c r="BB222" s="43">
        <v>239</v>
      </c>
      <c r="BC222" s="43">
        <v>0</v>
      </c>
      <c r="BD222" s="43">
        <v>147</v>
      </c>
      <c r="BE222" s="40"/>
      <c r="BF222" s="43">
        <v>91</v>
      </c>
      <c r="BG222" s="43">
        <v>0</v>
      </c>
      <c r="BH222" s="43">
        <v>0</v>
      </c>
      <c r="BI222" s="43">
        <v>9</v>
      </c>
      <c r="BJ222" s="43">
        <v>0</v>
      </c>
      <c r="BK222" s="43">
        <v>171</v>
      </c>
      <c r="BL222" s="43">
        <v>0</v>
      </c>
      <c r="BM222" s="43">
        <v>0</v>
      </c>
      <c r="BN222" s="43">
        <v>0</v>
      </c>
      <c r="BO222" s="43">
        <v>210</v>
      </c>
      <c r="BP222" s="43">
        <v>0</v>
      </c>
      <c r="BQ222" s="43">
        <v>0</v>
      </c>
      <c r="BR222" s="43">
        <v>100</v>
      </c>
      <c r="BS222" s="43">
        <v>0</v>
      </c>
      <c r="BT222" s="43">
        <v>0</v>
      </c>
      <c r="BU222" s="43">
        <v>0</v>
      </c>
      <c r="BV222" s="43">
        <v>0</v>
      </c>
      <c r="BW222" s="43">
        <v>0</v>
      </c>
      <c r="BX222" s="44" t="s">
        <v>130</v>
      </c>
      <c r="BY222" s="42">
        <v>41899</v>
      </c>
      <c r="BZ222" s="43">
        <v>5587</v>
      </c>
      <c r="CA222" s="43">
        <v>229524</v>
      </c>
      <c r="CB222" s="42">
        <v>41919</v>
      </c>
      <c r="CC222" s="43">
        <v>1883</v>
      </c>
      <c r="CD222" s="43">
        <v>296027</v>
      </c>
      <c r="CE222" s="45"/>
    </row>
    <row r="223" spans="1:83" ht="27" thickBot="1" x14ac:dyDescent="0.3">
      <c r="A223" s="42">
        <v>41900</v>
      </c>
      <c r="B223" s="43">
        <v>329</v>
      </c>
      <c r="C223" s="43">
        <v>400</v>
      </c>
      <c r="D223" s="43">
        <v>0</v>
      </c>
      <c r="E223" s="43">
        <v>0</v>
      </c>
      <c r="F223" s="43">
        <v>0</v>
      </c>
      <c r="G223" s="40"/>
      <c r="H223" s="43">
        <v>160</v>
      </c>
      <c r="I223" s="43">
        <v>61</v>
      </c>
      <c r="J223" s="43">
        <v>257</v>
      </c>
      <c r="K223" s="43">
        <v>113</v>
      </c>
      <c r="L223" s="43">
        <v>858</v>
      </c>
      <c r="M223" s="43">
        <v>249</v>
      </c>
      <c r="N223" s="43">
        <v>0</v>
      </c>
      <c r="O223" s="43">
        <v>222</v>
      </c>
      <c r="P223" s="43">
        <v>0</v>
      </c>
      <c r="Q223" s="40"/>
      <c r="R223" s="40"/>
      <c r="S223" s="43">
        <v>330</v>
      </c>
      <c r="T223" s="43">
        <v>0</v>
      </c>
      <c r="U223" s="43">
        <v>83</v>
      </c>
      <c r="V223" s="43">
        <v>79</v>
      </c>
      <c r="W223" s="43">
        <v>339</v>
      </c>
      <c r="X223" s="43">
        <v>0</v>
      </c>
      <c r="Y223" s="43">
        <v>130</v>
      </c>
      <c r="Z223" s="43">
        <v>318</v>
      </c>
      <c r="AA223" s="43">
        <v>393</v>
      </c>
      <c r="AB223" s="43">
        <v>341</v>
      </c>
      <c r="AC223" s="43">
        <v>163</v>
      </c>
      <c r="AD223" s="43">
        <v>54</v>
      </c>
      <c r="AE223" s="43">
        <v>92</v>
      </c>
      <c r="AF223" s="40"/>
      <c r="AG223" s="40"/>
      <c r="AH223" s="43">
        <v>55</v>
      </c>
      <c r="AI223" s="43">
        <v>108</v>
      </c>
      <c r="AJ223" s="43">
        <v>0</v>
      </c>
      <c r="AK223" s="43">
        <v>93</v>
      </c>
      <c r="AL223" s="43">
        <v>64</v>
      </c>
      <c r="AM223" s="43">
        <v>22</v>
      </c>
      <c r="AN223" s="43">
        <v>0</v>
      </c>
      <c r="AO223" s="43">
        <v>0</v>
      </c>
      <c r="AP223" s="43">
        <v>80</v>
      </c>
      <c r="AQ223" s="40"/>
      <c r="AR223" s="43">
        <v>130</v>
      </c>
      <c r="AS223" s="43">
        <v>68</v>
      </c>
      <c r="AT223" s="43">
        <v>140</v>
      </c>
      <c r="AU223" s="43">
        <v>0</v>
      </c>
      <c r="AV223" s="43">
        <v>117</v>
      </c>
      <c r="AW223" s="43">
        <v>10</v>
      </c>
      <c r="AX223" s="43">
        <v>23</v>
      </c>
      <c r="AY223" s="40"/>
      <c r="AZ223" s="40"/>
      <c r="BA223" s="43">
        <v>338</v>
      </c>
      <c r="BB223" s="43">
        <v>214</v>
      </c>
      <c r="BC223" s="43">
        <v>0</v>
      </c>
      <c r="BD223" s="43">
        <v>94</v>
      </c>
      <c r="BE223" s="43">
        <v>0</v>
      </c>
      <c r="BF223" s="43">
        <v>0</v>
      </c>
      <c r="BG223" s="43">
        <v>80</v>
      </c>
      <c r="BH223" s="43">
        <v>394</v>
      </c>
      <c r="BI223" s="43">
        <v>0</v>
      </c>
      <c r="BJ223" s="43">
        <v>320</v>
      </c>
      <c r="BK223" s="43">
        <v>99</v>
      </c>
      <c r="BL223" s="43">
        <v>0</v>
      </c>
      <c r="BM223" s="43">
        <v>0</v>
      </c>
      <c r="BN223" s="43">
        <v>0</v>
      </c>
      <c r="BO223" s="43">
        <v>80</v>
      </c>
      <c r="BP223" s="43">
        <v>20</v>
      </c>
      <c r="BQ223" s="43">
        <v>0</v>
      </c>
      <c r="BR223" s="43">
        <v>0</v>
      </c>
      <c r="BS223" s="43">
        <v>0</v>
      </c>
      <c r="BT223" s="43">
        <v>0</v>
      </c>
      <c r="BU223" s="43">
        <v>0</v>
      </c>
      <c r="BV223" s="43">
        <v>0</v>
      </c>
      <c r="BW223" s="43">
        <v>0</v>
      </c>
      <c r="BX223" s="44" t="s">
        <v>130</v>
      </c>
      <c r="BY223" s="42">
        <v>41900</v>
      </c>
      <c r="BZ223" s="43">
        <v>7520</v>
      </c>
      <c r="CA223" s="43">
        <v>237044</v>
      </c>
      <c r="CB223" s="42">
        <v>41920</v>
      </c>
      <c r="CC223" s="43">
        <v>2239</v>
      </c>
      <c r="CD223" s="43">
        <v>298266</v>
      </c>
      <c r="CE223" s="40" t="s">
        <v>131</v>
      </c>
    </row>
    <row r="224" spans="1:83" ht="16.5" thickBot="1" x14ac:dyDescent="0.3">
      <c r="A224" s="42">
        <v>41901</v>
      </c>
      <c r="B224" s="43">
        <v>42</v>
      </c>
      <c r="C224" s="43">
        <v>34</v>
      </c>
      <c r="D224" s="43">
        <v>0</v>
      </c>
      <c r="E224" s="43">
        <v>0</v>
      </c>
      <c r="F224" s="43">
        <v>0</v>
      </c>
      <c r="G224" s="40"/>
      <c r="H224" s="43">
        <v>40</v>
      </c>
      <c r="I224" s="43">
        <v>115</v>
      </c>
      <c r="J224" s="43">
        <v>204</v>
      </c>
      <c r="K224" s="43">
        <v>161</v>
      </c>
      <c r="L224" s="43">
        <v>136</v>
      </c>
      <c r="M224" s="43">
        <v>370</v>
      </c>
      <c r="N224" s="43">
        <v>0</v>
      </c>
      <c r="O224" s="43">
        <v>291</v>
      </c>
      <c r="P224" s="43">
        <v>0</v>
      </c>
      <c r="Q224" s="43">
        <v>14</v>
      </c>
      <c r="R224" s="43">
        <v>0</v>
      </c>
      <c r="S224" s="43">
        <v>376</v>
      </c>
      <c r="T224" s="43">
        <v>0</v>
      </c>
      <c r="U224" s="43">
        <v>96</v>
      </c>
      <c r="V224" s="43">
        <v>43</v>
      </c>
      <c r="W224" s="43">
        <v>48</v>
      </c>
      <c r="X224" s="43">
        <v>0</v>
      </c>
      <c r="Y224" s="43">
        <v>153</v>
      </c>
      <c r="Z224" s="43">
        <v>476</v>
      </c>
      <c r="AA224" s="43">
        <v>198</v>
      </c>
      <c r="AB224" s="43">
        <v>462</v>
      </c>
      <c r="AC224" s="43">
        <v>79</v>
      </c>
      <c r="AD224" s="43">
        <v>46</v>
      </c>
      <c r="AE224" s="43">
        <v>38</v>
      </c>
      <c r="AF224" s="40"/>
      <c r="AG224" s="40"/>
      <c r="AH224" s="40"/>
      <c r="AI224" s="40"/>
      <c r="AJ224" s="40"/>
      <c r="AK224" s="43">
        <v>0</v>
      </c>
      <c r="AL224" s="43">
        <v>137</v>
      </c>
      <c r="AM224" s="43">
        <v>0</v>
      </c>
      <c r="AN224" s="43">
        <v>0</v>
      </c>
      <c r="AO224" s="43">
        <v>0</v>
      </c>
      <c r="AP224" s="43">
        <v>80</v>
      </c>
      <c r="AQ224" s="43">
        <v>25</v>
      </c>
      <c r="AR224" s="40"/>
      <c r="AS224" s="43">
        <v>112</v>
      </c>
      <c r="AT224" s="43">
        <v>225</v>
      </c>
      <c r="AU224" s="43">
        <v>0</v>
      </c>
      <c r="AV224" s="43">
        <v>173</v>
      </c>
      <c r="AW224" s="43">
        <v>128</v>
      </c>
      <c r="AX224" s="43">
        <v>0</v>
      </c>
      <c r="AY224" s="40"/>
      <c r="AZ224" s="40"/>
      <c r="BA224" s="43">
        <v>374</v>
      </c>
      <c r="BB224" s="43">
        <v>236</v>
      </c>
      <c r="BC224" s="43">
        <v>0</v>
      </c>
      <c r="BD224" s="40"/>
      <c r="BE224" s="43">
        <v>87</v>
      </c>
      <c r="BF224" s="43">
        <v>103</v>
      </c>
      <c r="BG224" s="43">
        <v>140</v>
      </c>
      <c r="BH224" s="43">
        <v>205</v>
      </c>
      <c r="BI224" s="43">
        <v>132</v>
      </c>
      <c r="BJ224" s="43">
        <v>291</v>
      </c>
      <c r="BK224" s="43">
        <v>8</v>
      </c>
      <c r="BL224" s="43">
        <v>0</v>
      </c>
      <c r="BM224" s="43">
        <v>0</v>
      </c>
      <c r="BN224" s="43">
        <v>60</v>
      </c>
      <c r="BO224" s="43">
        <v>138</v>
      </c>
      <c r="BP224" s="43">
        <v>0</v>
      </c>
      <c r="BQ224" s="43">
        <v>0</v>
      </c>
      <c r="BR224" s="43">
        <v>0</v>
      </c>
      <c r="BS224" s="43">
        <v>0</v>
      </c>
      <c r="BT224" s="43">
        <v>0</v>
      </c>
      <c r="BU224" s="43">
        <v>0</v>
      </c>
      <c r="BV224" s="43">
        <v>0</v>
      </c>
      <c r="BW224" s="43">
        <v>0</v>
      </c>
      <c r="BX224" s="44" t="s">
        <v>130</v>
      </c>
      <c r="BY224" s="42">
        <v>41901</v>
      </c>
      <c r="BZ224" s="43">
        <v>6076</v>
      </c>
      <c r="CA224" s="43">
        <v>243120</v>
      </c>
      <c r="CB224" s="42">
        <v>41921</v>
      </c>
      <c r="CC224" s="43">
        <v>2449</v>
      </c>
      <c r="CD224" s="43">
        <v>300715</v>
      </c>
      <c r="CE224" s="45"/>
    </row>
    <row r="225" spans="1:83" ht="16.5" thickBot="1" x14ac:dyDescent="0.3">
      <c r="A225" s="42">
        <v>41902</v>
      </c>
      <c r="B225" s="43">
        <v>0</v>
      </c>
      <c r="C225" s="43">
        <v>27</v>
      </c>
      <c r="D225" s="43">
        <v>0</v>
      </c>
      <c r="E225" s="43">
        <v>90</v>
      </c>
      <c r="F225" s="43">
        <v>0</v>
      </c>
      <c r="G225" s="40"/>
      <c r="H225" s="43">
        <v>20</v>
      </c>
      <c r="I225" s="43">
        <v>133</v>
      </c>
      <c r="J225" s="43">
        <v>144</v>
      </c>
      <c r="K225" s="43">
        <v>146</v>
      </c>
      <c r="L225" s="43">
        <v>204</v>
      </c>
      <c r="M225" s="40"/>
      <c r="N225" s="40"/>
      <c r="O225" s="43">
        <v>215</v>
      </c>
      <c r="P225" s="43">
        <v>0</v>
      </c>
      <c r="Q225" s="43">
        <v>10</v>
      </c>
      <c r="R225" s="43">
        <v>0</v>
      </c>
      <c r="S225" s="43">
        <v>401</v>
      </c>
      <c r="T225" s="43">
        <v>0</v>
      </c>
      <c r="U225" s="43">
        <v>130</v>
      </c>
      <c r="V225" s="43">
        <v>80</v>
      </c>
      <c r="W225" s="43">
        <v>0</v>
      </c>
      <c r="X225" s="43">
        <v>0</v>
      </c>
      <c r="Y225" s="43">
        <v>47</v>
      </c>
      <c r="Z225" s="43">
        <v>162</v>
      </c>
      <c r="AA225" s="43">
        <v>422</v>
      </c>
      <c r="AB225" s="43">
        <v>0</v>
      </c>
      <c r="AC225" s="43">
        <v>100</v>
      </c>
      <c r="AD225" s="43">
        <v>18</v>
      </c>
      <c r="AE225" s="43">
        <v>147</v>
      </c>
      <c r="AF225" s="40"/>
      <c r="AG225" s="40"/>
      <c r="AH225" s="40"/>
      <c r="AI225" s="40"/>
      <c r="AJ225" s="40"/>
      <c r="AK225" s="43">
        <v>11</v>
      </c>
      <c r="AL225" s="43">
        <v>0</v>
      </c>
      <c r="AM225" s="43">
        <v>19</v>
      </c>
      <c r="AN225" s="43">
        <v>0</v>
      </c>
      <c r="AO225" s="43">
        <v>0</v>
      </c>
      <c r="AP225" s="43">
        <v>40</v>
      </c>
      <c r="AQ225" s="43">
        <v>25</v>
      </c>
      <c r="AR225" s="43">
        <v>142</v>
      </c>
      <c r="AS225" s="43">
        <v>31</v>
      </c>
      <c r="AT225" s="43">
        <v>77</v>
      </c>
      <c r="AU225" s="43">
        <v>0</v>
      </c>
      <c r="AV225" s="43">
        <v>249</v>
      </c>
      <c r="AW225" s="43">
        <v>303</v>
      </c>
      <c r="AX225" s="43">
        <v>32</v>
      </c>
      <c r="AY225" s="40"/>
      <c r="AZ225" s="40"/>
      <c r="BA225" s="43">
        <v>112</v>
      </c>
      <c r="BB225" s="43">
        <v>241</v>
      </c>
      <c r="BC225" s="43">
        <v>0</v>
      </c>
      <c r="BD225" s="40"/>
      <c r="BE225" s="43">
        <v>0</v>
      </c>
      <c r="BF225" s="43">
        <v>0</v>
      </c>
      <c r="BG225" s="43">
        <v>64</v>
      </c>
      <c r="BH225" s="43">
        <v>231</v>
      </c>
      <c r="BI225" s="43">
        <v>0</v>
      </c>
      <c r="BJ225" s="43">
        <v>0</v>
      </c>
      <c r="BK225" s="43">
        <v>37</v>
      </c>
      <c r="BL225" s="43">
        <v>0</v>
      </c>
      <c r="BM225" s="43">
        <v>0</v>
      </c>
      <c r="BN225" s="43">
        <v>0</v>
      </c>
      <c r="BO225" s="43">
        <v>26</v>
      </c>
      <c r="BP225" s="43">
        <v>0</v>
      </c>
      <c r="BQ225" s="43">
        <v>0</v>
      </c>
      <c r="BR225" s="43">
        <v>0</v>
      </c>
      <c r="BS225" s="43">
        <v>0</v>
      </c>
      <c r="BT225" s="43">
        <v>0</v>
      </c>
      <c r="BU225" s="43">
        <v>0</v>
      </c>
      <c r="BV225" s="43">
        <v>0</v>
      </c>
      <c r="BW225" s="43">
        <v>0</v>
      </c>
      <c r="BX225" s="44" t="s">
        <v>130</v>
      </c>
      <c r="BY225" s="42">
        <v>41902</v>
      </c>
      <c r="BZ225" s="43">
        <v>4136</v>
      </c>
      <c r="CA225" s="43">
        <v>247256</v>
      </c>
      <c r="CB225" s="42">
        <v>41922</v>
      </c>
      <c r="CC225" s="43">
        <v>5253</v>
      </c>
      <c r="CD225" s="43">
        <v>305968</v>
      </c>
      <c r="CE225" s="45"/>
    </row>
    <row r="226" spans="1:83" ht="16.5" thickBot="1" x14ac:dyDescent="0.3">
      <c r="A226" s="42">
        <v>41903</v>
      </c>
      <c r="B226" s="43">
        <v>0</v>
      </c>
      <c r="C226" s="43">
        <v>0</v>
      </c>
      <c r="D226" s="43">
        <v>0</v>
      </c>
      <c r="E226" s="43">
        <v>84</v>
      </c>
      <c r="F226" s="43">
        <v>0</v>
      </c>
      <c r="G226" s="40"/>
      <c r="H226" s="43">
        <v>0</v>
      </c>
      <c r="I226" s="40"/>
      <c r="J226" s="40"/>
      <c r="K226" s="40"/>
      <c r="L226" s="40"/>
      <c r="M226" s="40"/>
      <c r="N226" s="40"/>
      <c r="O226" s="43">
        <v>5</v>
      </c>
      <c r="P226" s="43">
        <v>0</v>
      </c>
      <c r="Q226" s="43">
        <v>36</v>
      </c>
      <c r="R226" s="43">
        <v>0</v>
      </c>
      <c r="S226" s="40"/>
      <c r="T226" s="40"/>
      <c r="U226" s="40"/>
      <c r="V226" s="40"/>
      <c r="W226" s="40"/>
      <c r="X226" s="40"/>
      <c r="Y226" s="43">
        <v>0</v>
      </c>
      <c r="Z226" s="43">
        <v>0</v>
      </c>
      <c r="AA226" s="40"/>
      <c r="AB226" s="43">
        <v>0</v>
      </c>
      <c r="AC226" s="40"/>
      <c r="AD226" s="43">
        <v>0</v>
      </c>
      <c r="AE226" s="40"/>
      <c r="AF226" s="40"/>
      <c r="AG226" s="40"/>
      <c r="AH226" s="40"/>
      <c r="AI226" s="40"/>
      <c r="AJ226" s="40"/>
      <c r="AK226" s="43">
        <v>0</v>
      </c>
      <c r="AL226" s="43">
        <v>0</v>
      </c>
      <c r="AM226" s="43">
        <v>0</v>
      </c>
      <c r="AN226" s="43">
        <v>0</v>
      </c>
      <c r="AO226" s="43">
        <v>0</v>
      </c>
      <c r="AP226" s="40"/>
      <c r="AQ226" s="40"/>
      <c r="AR226" s="40"/>
      <c r="AS226" s="43">
        <v>0</v>
      </c>
      <c r="AT226" s="43">
        <v>0</v>
      </c>
      <c r="AU226" s="43">
        <v>0</v>
      </c>
      <c r="AV226" s="43">
        <v>0</v>
      </c>
      <c r="AW226" s="43">
        <v>22</v>
      </c>
      <c r="AX226" s="43">
        <v>0</v>
      </c>
      <c r="AY226" s="40"/>
      <c r="AZ226" s="40"/>
      <c r="BA226" s="43">
        <v>0</v>
      </c>
      <c r="BB226" s="40"/>
      <c r="BC226" s="40"/>
      <c r="BD226" s="40"/>
      <c r="BE226" s="43">
        <v>0</v>
      </c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4" t="s">
        <v>130</v>
      </c>
      <c r="BY226" s="42">
        <v>41903</v>
      </c>
      <c r="BZ226" s="43">
        <v>147</v>
      </c>
      <c r="CA226" s="43">
        <v>247403</v>
      </c>
      <c r="CB226" s="42">
        <v>41923</v>
      </c>
      <c r="CC226" s="43">
        <v>4026</v>
      </c>
      <c r="CD226" s="43">
        <v>309994</v>
      </c>
      <c r="CE226" s="45"/>
    </row>
    <row r="227" spans="1:83" ht="16.5" thickBot="1" x14ac:dyDescent="0.3">
      <c r="A227" s="42">
        <v>41904</v>
      </c>
      <c r="B227" s="43">
        <v>543</v>
      </c>
      <c r="C227" s="43">
        <v>73</v>
      </c>
      <c r="D227" s="43">
        <v>155</v>
      </c>
      <c r="E227" s="43">
        <v>275</v>
      </c>
      <c r="F227" s="43">
        <v>0</v>
      </c>
      <c r="G227" s="43">
        <v>0</v>
      </c>
      <c r="H227" s="43">
        <v>100</v>
      </c>
      <c r="I227" s="40"/>
      <c r="J227" s="43">
        <v>108</v>
      </c>
      <c r="K227" s="43">
        <v>353</v>
      </c>
      <c r="L227" s="43">
        <v>210</v>
      </c>
      <c r="M227" s="43">
        <v>103</v>
      </c>
      <c r="N227" s="43">
        <v>0</v>
      </c>
      <c r="O227" s="43">
        <v>209</v>
      </c>
      <c r="P227" s="43">
        <v>126</v>
      </c>
      <c r="Q227" s="43">
        <v>105</v>
      </c>
      <c r="R227" s="43">
        <v>0</v>
      </c>
      <c r="S227" s="43">
        <v>330</v>
      </c>
      <c r="T227" s="43">
        <v>0</v>
      </c>
      <c r="U227" s="43">
        <v>100</v>
      </c>
      <c r="V227" s="43">
        <v>12</v>
      </c>
      <c r="W227" s="43">
        <v>0</v>
      </c>
      <c r="X227" s="43">
        <v>0</v>
      </c>
      <c r="Y227" s="43">
        <v>105</v>
      </c>
      <c r="Z227" s="43">
        <v>63</v>
      </c>
      <c r="AA227" s="43">
        <v>23</v>
      </c>
      <c r="AB227" s="43">
        <v>45</v>
      </c>
      <c r="AC227" s="43">
        <v>104</v>
      </c>
      <c r="AD227" s="43">
        <v>232</v>
      </c>
      <c r="AE227" s="43">
        <v>223</v>
      </c>
      <c r="AF227" s="40"/>
      <c r="AG227" s="40"/>
      <c r="AH227" s="43">
        <v>236</v>
      </c>
      <c r="AI227" s="43">
        <v>98</v>
      </c>
      <c r="AJ227" s="43">
        <v>0</v>
      </c>
      <c r="AK227" s="43">
        <v>0</v>
      </c>
      <c r="AL227" s="43">
        <v>107</v>
      </c>
      <c r="AM227" s="43">
        <v>0</v>
      </c>
      <c r="AN227" s="43">
        <v>0</v>
      </c>
      <c r="AO227" s="43">
        <v>0</v>
      </c>
      <c r="AP227" s="43">
        <v>20</v>
      </c>
      <c r="AQ227" s="40"/>
      <c r="AR227" s="40"/>
      <c r="AS227" s="43">
        <v>34</v>
      </c>
      <c r="AT227" s="43">
        <v>428</v>
      </c>
      <c r="AU227" s="43">
        <v>0</v>
      </c>
      <c r="AV227" s="43">
        <v>236</v>
      </c>
      <c r="AW227" s="43">
        <v>19</v>
      </c>
      <c r="AX227" s="43">
        <v>79</v>
      </c>
      <c r="AY227" s="40"/>
      <c r="AZ227" s="40"/>
      <c r="BA227" s="43">
        <v>435</v>
      </c>
      <c r="BB227" s="43">
        <v>99</v>
      </c>
      <c r="BC227" s="43">
        <v>0</v>
      </c>
      <c r="BD227" s="43">
        <v>6</v>
      </c>
      <c r="BE227" s="43">
        <v>129</v>
      </c>
      <c r="BF227" s="43">
        <v>25</v>
      </c>
      <c r="BG227" s="43">
        <v>72</v>
      </c>
      <c r="BH227" s="43">
        <v>26</v>
      </c>
      <c r="BI227" s="43">
        <v>119</v>
      </c>
      <c r="BJ227" s="43">
        <v>108</v>
      </c>
      <c r="BK227" s="43">
        <v>119</v>
      </c>
      <c r="BL227" s="43">
        <v>32</v>
      </c>
      <c r="BM227" s="43">
        <v>0</v>
      </c>
      <c r="BN227" s="43">
        <v>48</v>
      </c>
      <c r="BO227" s="43">
        <v>34</v>
      </c>
      <c r="BP227" s="43">
        <v>0</v>
      </c>
      <c r="BQ227" s="43">
        <v>0</v>
      </c>
      <c r="BR227" s="43">
        <v>0</v>
      </c>
      <c r="BS227" s="43">
        <v>0</v>
      </c>
      <c r="BT227" s="43">
        <v>0</v>
      </c>
      <c r="BU227" s="43">
        <v>0</v>
      </c>
      <c r="BV227" s="43">
        <v>0</v>
      </c>
      <c r="BW227" s="43">
        <v>0</v>
      </c>
      <c r="BX227" s="44" t="s">
        <v>130</v>
      </c>
      <c r="BY227" s="42">
        <v>41904</v>
      </c>
      <c r="BZ227" s="43">
        <v>6106</v>
      </c>
      <c r="CA227" s="43">
        <v>253509</v>
      </c>
      <c r="CB227" s="42">
        <v>41924</v>
      </c>
      <c r="CC227" s="43">
        <v>1106</v>
      </c>
      <c r="CD227" s="43">
        <v>311100</v>
      </c>
      <c r="CE227" s="45"/>
    </row>
    <row r="228" spans="1:83" ht="16.5" thickBot="1" x14ac:dyDescent="0.3">
      <c r="A228" s="42">
        <v>41905</v>
      </c>
      <c r="B228" s="43">
        <v>30</v>
      </c>
      <c r="C228" s="43">
        <v>124</v>
      </c>
      <c r="D228" s="43">
        <v>140</v>
      </c>
      <c r="E228" s="43">
        <v>0</v>
      </c>
      <c r="F228" s="43">
        <v>0</v>
      </c>
      <c r="G228" s="40"/>
      <c r="H228" s="43">
        <v>0</v>
      </c>
      <c r="I228" s="43">
        <v>366</v>
      </c>
      <c r="J228" s="43">
        <v>125</v>
      </c>
      <c r="K228" s="43">
        <v>177</v>
      </c>
      <c r="L228" s="43">
        <v>88</v>
      </c>
      <c r="M228" s="43">
        <v>34</v>
      </c>
      <c r="N228" s="43">
        <v>0</v>
      </c>
      <c r="O228" s="43">
        <v>117</v>
      </c>
      <c r="P228" s="43">
        <v>218</v>
      </c>
      <c r="Q228" s="43">
        <v>157</v>
      </c>
      <c r="R228" s="43">
        <v>0</v>
      </c>
      <c r="S228" s="43">
        <v>371</v>
      </c>
      <c r="T228" s="43">
        <v>11</v>
      </c>
      <c r="U228" s="43">
        <v>139</v>
      </c>
      <c r="V228" s="40"/>
      <c r="W228" s="40"/>
      <c r="X228" s="43">
        <v>0</v>
      </c>
      <c r="Y228" s="43">
        <v>0</v>
      </c>
      <c r="Z228" s="43">
        <v>0</v>
      </c>
      <c r="AA228" s="40"/>
      <c r="AB228" s="43">
        <v>0</v>
      </c>
      <c r="AC228" s="40"/>
      <c r="AD228" s="43">
        <v>0</v>
      </c>
      <c r="AE228" s="40"/>
      <c r="AF228" s="40"/>
      <c r="AG228" s="40"/>
      <c r="AH228" s="40"/>
      <c r="AI228" s="40"/>
      <c r="AJ228" s="40"/>
      <c r="AK228" s="43">
        <v>0</v>
      </c>
      <c r="AL228" s="43">
        <v>0</v>
      </c>
      <c r="AM228" s="43">
        <v>0</v>
      </c>
      <c r="AN228" s="43">
        <v>0</v>
      </c>
      <c r="AO228" s="43">
        <v>0</v>
      </c>
      <c r="AP228" s="40"/>
      <c r="AQ228" s="40"/>
      <c r="AR228" s="43">
        <v>159</v>
      </c>
      <c r="AS228" s="43">
        <v>0</v>
      </c>
      <c r="AT228" s="43">
        <v>0</v>
      </c>
      <c r="AU228" s="43">
        <v>0</v>
      </c>
      <c r="AV228" s="43">
        <v>0</v>
      </c>
      <c r="AW228" s="40"/>
      <c r="AX228" s="43">
        <v>188</v>
      </c>
      <c r="AY228" s="40"/>
      <c r="AZ228" s="40"/>
      <c r="BA228" s="43">
        <v>95</v>
      </c>
      <c r="BB228" s="43">
        <v>63</v>
      </c>
      <c r="BC228" s="43">
        <v>0</v>
      </c>
      <c r="BD228" s="40"/>
      <c r="BE228" s="40"/>
      <c r="BF228" s="43">
        <v>0</v>
      </c>
      <c r="BG228" s="43">
        <v>0</v>
      </c>
      <c r="BH228" s="43">
        <v>350</v>
      </c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4" t="s">
        <v>130</v>
      </c>
      <c r="BY228" s="42">
        <v>41905</v>
      </c>
      <c r="BZ228" s="43">
        <v>2952</v>
      </c>
      <c r="CA228" s="43">
        <v>256461</v>
      </c>
      <c r="CB228" s="42">
        <v>41925</v>
      </c>
      <c r="CC228" s="43">
        <v>4767</v>
      </c>
      <c r="CD228" s="43">
        <v>315867</v>
      </c>
      <c r="CE228" s="45"/>
    </row>
    <row r="229" spans="1:83" ht="16.5" thickBot="1" x14ac:dyDescent="0.3">
      <c r="A229" s="42">
        <v>41906</v>
      </c>
      <c r="B229" s="43">
        <v>46</v>
      </c>
      <c r="C229" s="43">
        <v>180</v>
      </c>
      <c r="D229" s="43">
        <v>395</v>
      </c>
      <c r="E229" s="43">
        <v>274</v>
      </c>
      <c r="F229" s="43">
        <v>0</v>
      </c>
      <c r="G229" s="40"/>
      <c r="H229" s="43">
        <v>0</v>
      </c>
      <c r="I229" s="43">
        <v>19</v>
      </c>
      <c r="J229" s="43">
        <v>113</v>
      </c>
      <c r="K229" s="43">
        <v>377</v>
      </c>
      <c r="L229" s="40"/>
      <c r="M229" s="40"/>
      <c r="N229" s="40"/>
      <c r="O229" s="43">
        <v>128</v>
      </c>
      <c r="P229" s="43">
        <v>326</v>
      </c>
      <c r="Q229" s="43">
        <v>152</v>
      </c>
      <c r="R229" s="43">
        <v>0</v>
      </c>
      <c r="S229" s="43">
        <v>292</v>
      </c>
      <c r="T229" s="43">
        <v>0</v>
      </c>
      <c r="U229" s="43">
        <v>118</v>
      </c>
      <c r="V229" s="40"/>
      <c r="W229" s="40"/>
      <c r="X229" s="43">
        <v>0</v>
      </c>
      <c r="Y229" s="43">
        <v>0</v>
      </c>
      <c r="Z229" s="43">
        <v>95</v>
      </c>
      <c r="AA229" s="43">
        <v>20</v>
      </c>
      <c r="AB229" s="43">
        <v>633</v>
      </c>
      <c r="AC229" s="43">
        <v>0</v>
      </c>
      <c r="AD229" s="43">
        <v>97</v>
      </c>
      <c r="AE229" s="43">
        <v>232</v>
      </c>
      <c r="AF229" s="40"/>
      <c r="AG229" s="40"/>
      <c r="AH229" s="40"/>
      <c r="AI229" s="40"/>
      <c r="AJ229" s="40"/>
      <c r="AK229" s="43">
        <v>108</v>
      </c>
      <c r="AL229" s="43">
        <v>160</v>
      </c>
      <c r="AM229" s="43">
        <v>0</v>
      </c>
      <c r="AN229" s="43">
        <v>0</v>
      </c>
      <c r="AO229" s="43">
        <v>0</v>
      </c>
      <c r="AP229" s="40"/>
      <c r="AQ229" s="40"/>
      <c r="AR229" s="40"/>
      <c r="AS229" s="40"/>
      <c r="AT229" s="43">
        <v>198</v>
      </c>
      <c r="AU229" s="43">
        <v>208</v>
      </c>
      <c r="AV229" s="43">
        <v>154</v>
      </c>
      <c r="AW229" s="43">
        <v>111</v>
      </c>
      <c r="AX229" s="43">
        <v>281</v>
      </c>
      <c r="AY229" s="40"/>
      <c r="AZ229" s="43">
        <v>98</v>
      </c>
      <c r="BA229" s="43">
        <v>217</v>
      </c>
      <c r="BB229" s="43">
        <v>35</v>
      </c>
      <c r="BC229" s="43">
        <v>0</v>
      </c>
      <c r="BD229" s="43">
        <v>9</v>
      </c>
      <c r="BE229" s="43">
        <v>262</v>
      </c>
      <c r="BF229" s="43">
        <v>0</v>
      </c>
      <c r="BG229" s="43">
        <v>157</v>
      </c>
      <c r="BH229" s="43">
        <v>0</v>
      </c>
      <c r="BI229" s="40"/>
      <c r="BJ229" s="43">
        <v>109</v>
      </c>
      <c r="BK229" s="43">
        <v>37</v>
      </c>
      <c r="BL229" s="43">
        <v>20</v>
      </c>
      <c r="BM229" s="43">
        <v>0</v>
      </c>
      <c r="BN229" s="43">
        <v>60</v>
      </c>
      <c r="BO229" s="40"/>
      <c r="BP229" s="40"/>
      <c r="BQ229" s="40"/>
      <c r="BR229" s="40"/>
      <c r="BS229" s="40"/>
      <c r="BT229" s="40"/>
      <c r="BU229" s="40"/>
      <c r="BV229" s="40"/>
      <c r="BW229" s="40"/>
      <c r="BX229" s="44" t="s">
        <v>130</v>
      </c>
      <c r="BY229" s="42">
        <v>41906</v>
      </c>
      <c r="BZ229" s="43">
        <v>5721</v>
      </c>
      <c r="CA229" s="43">
        <v>262182</v>
      </c>
      <c r="CB229" s="42">
        <v>41926</v>
      </c>
      <c r="CC229" s="43">
        <v>4660</v>
      </c>
      <c r="CD229" s="43">
        <v>320527</v>
      </c>
      <c r="CE229" s="45"/>
    </row>
    <row r="230" spans="1:83" ht="16.5" thickBot="1" x14ac:dyDescent="0.3">
      <c r="A230" s="42">
        <v>41907</v>
      </c>
      <c r="B230" s="43">
        <v>37</v>
      </c>
      <c r="C230" s="43">
        <v>50</v>
      </c>
      <c r="D230" s="43">
        <v>66</v>
      </c>
      <c r="E230" s="43">
        <v>0</v>
      </c>
      <c r="F230" s="43">
        <v>0</v>
      </c>
      <c r="G230" s="43">
        <v>0</v>
      </c>
      <c r="H230" s="43">
        <v>110</v>
      </c>
      <c r="I230" s="43">
        <v>0</v>
      </c>
      <c r="J230" s="43">
        <v>156</v>
      </c>
      <c r="K230" s="43">
        <v>60</v>
      </c>
      <c r="L230" s="43">
        <v>25</v>
      </c>
      <c r="M230" s="40"/>
      <c r="N230" s="40"/>
      <c r="O230" s="40"/>
      <c r="P230" s="40"/>
      <c r="Q230" s="43">
        <v>107</v>
      </c>
      <c r="R230" s="43">
        <v>0</v>
      </c>
      <c r="S230" s="43">
        <v>115</v>
      </c>
      <c r="T230" s="43">
        <v>21</v>
      </c>
      <c r="U230" s="43">
        <v>0</v>
      </c>
      <c r="V230" s="40"/>
      <c r="W230" s="40"/>
      <c r="X230" s="43">
        <v>0</v>
      </c>
      <c r="Y230" s="43">
        <v>0</v>
      </c>
      <c r="Z230" s="43">
        <v>402</v>
      </c>
      <c r="AA230" s="43">
        <v>96</v>
      </c>
      <c r="AB230" s="43">
        <v>236</v>
      </c>
      <c r="AC230" s="43">
        <v>20</v>
      </c>
      <c r="AD230" s="43">
        <v>35</v>
      </c>
      <c r="AE230" s="43">
        <v>300</v>
      </c>
      <c r="AF230" s="40"/>
      <c r="AG230" s="40"/>
      <c r="AH230" s="40"/>
      <c r="AI230" s="40"/>
      <c r="AJ230" s="40"/>
      <c r="AK230" s="43">
        <v>18</v>
      </c>
      <c r="AL230" s="43">
        <v>26</v>
      </c>
      <c r="AM230" s="43">
        <v>0</v>
      </c>
      <c r="AN230" s="43">
        <v>0</v>
      </c>
      <c r="AO230" s="43">
        <v>0</v>
      </c>
      <c r="AP230" s="43">
        <v>80</v>
      </c>
      <c r="AQ230" s="40"/>
      <c r="AR230" s="40"/>
      <c r="AS230" s="43">
        <v>160</v>
      </c>
      <c r="AT230" s="43">
        <v>309</v>
      </c>
      <c r="AU230" s="43">
        <v>0</v>
      </c>
      <c r="AV230" s="43">
        <v>145</v>
      </c>
      <c r="AW230" s="40"/>
      <c r="AX230" s="43">
        <v>182</v>
      </c>
      <c r="AY230" s="40"/>
      <c r="AZ230" s="43">
        <v>100</v>
      </c>
      <c r="BA230" s="43">
        <v>80</v>
      </c>
      <c r="BB230" s="43">
        <v>48</v>
      </c>
      <c r="BC230" s="43">
        <v>0</v>
      </c>
      <c r="BD230" s="40"/>
      <c r="BE230" s="43">
        <v>166</v>
      </c>
      <c r="BF230" s="43">
        <v>0</v>
      </c>
      <c r="BG230" s="43">
        <v>117</v>
      </c>
      <c r="BH230" s="43">
        <v>0</v>
      </c>
      <c r="BI230" s="43">
        <v>31</v>
      </c>
      <c r="BJ230" s="43">
        <v>112</v>
      </c>
      <c r="BK230" s="43">
        <v>15</v>
      </c>
      <c r="BL230" s="43">
        <v>108</v>
      </c>
      <c r="BM230" s="43">
        <v>13</v>
      </c>
      <c r="BN230" s="43">
        <v>62</v>
      </c>
      <c r="BO230" s="43">
        <v>90</v>
      </c>
      <c r="BP230" s="43">
        <v>0</v>
      </c>
      <c r="BQ230" s="43">
        <v>0</v>
      </c>
      <c r="BR230" s="43">
        <v>0</v>
      </c>
      <c r="BS230" s="43">
        <v>0</v>
      </c>
      <c r="BT230" s="43">
        <v>0</v>
      </c>
      <c r="BU230" s="43">
        <v>0</v>
      </c>
      <c r="BV230" s="43">
        <v>0</v>
      </c>
      <c r="BW230" s="43">
        <v>0</v>
      </c>
      <c r="BX230" s="44" t="s">
        <v>130</v>
      </c>
      <c r="BY230" s="42">
        <v>41907</v>
      </c>
      <c r="BZ230" s="43">
        <v>3698</v>
      </c>
      <c r="CA230" s="43">
        <v>265880</v>
      </c>
      <c r="CB230" s="42">
        <v>41927</v>
      </c>
      <c r="CC230" s="43">
        <v>2293</v>
      </c>
      <c r="CD230" s="43">
        <v>322820</v>
      </c>
      <c r="CE230" s="45"/>
    </row>
    <row r="231" spans="1:83" ht="16.5" thickBot="1" x14ac:dyDescent="0.3">
      <c r="A231" s="42">
        <v>41908</v>
      </c>
      <c r="B231" s="43">
        <v>52</v>
      </c>
      <c r="C231" s="43">
        <v>0</v>
      </c>
      <c r="D231" s="43">
        <v>0</v>
      </c>
      <c r="E231" s="43">
        <v>0</v>
      </c>
      <c r="F231" s="43">
        <v>0</v>
      </c>
      <c r="G231" s="43">
        <v>0</v>
      </c>
      <c r="H231" s="43">
        <v>10</v>
      </c>
      <c r="I231" s="43">
        <v>183</v>
      </c>
      <c r="J231" s="43">
        <v>175</v>
      </c>
      <c r="K231" s="43">
        <v>25</v>
      </c>
      <c r="L231" s="40"/>
      <c r="M231" s="40"/>
      <c r="N231" s="40"/>
      <c r="O231" s="43">
        <v>99</v>
      </c>
      <c r="P231" s="43">
        <v>154</v>
      </c>
      <c r="Q231" s="43">
        <v>94</v>
      </c>
      <c r="R231" s="43">
        <v>354</v>
      </c>
      <c r="S231" s="40"/>
      <c r="T231" s="40"/>
      <c r="U231" s="40"/>
      <c r="V231" s="40"/>
      <c r="W231" s="40"/>
      <c r="X231" s="43">
        <v>0</v>
      </c>
      <c r="Y231" s="43">
        <v>0</v>
      </c>
      <c r="Z231" s="43">
        <v>0</v>
      </c>
      <c r="AA231" s="43">
        <v>317</v>
      </c>
      <c r="AB231" s="43">
        <v>76</v>
      </c>
      <c r="AC231" s="43">
        <v>124</v>
      </c>
      <c r="AD231" s="43">
        <v>182</v>
      </c>
      <c r="AE231" s="43">
        <v>131</v>
      </c>
      <c r="AF231" s="40"/>
      <c r="AG231" s="40"/>
      <c r="AH231" s="40"/>
      <c r="AI231" s="40"/>
      <c r="AJ231" s="40"/>
      <c r="AK231" s="43">
        <v>67</v>
      </c>
      <c r="AL231" s="43">
        <v>135</v>
      </c>
      <c r="AM231" s="43">
        <v>0</v>
      </c>
      <c r="AN231" s="43">
        <v>0</v>
      </c>
      <c r="AO231" s="43">
        <v>0</v>
      </c>
      <c r="AP231" s="43">
        <v>20</v>
      </c>
      <c r="AQ231" s="40"/>
      <c r="AR231" s="40"/>
      <c r="AS231" s="43">
        <v>9</v>
      </c>
      <c r="AT231" s="43">
        <v>161</v>
      </c>
      <c r="AU231" s="43">
        <v>87</v>
      </c>
      <c r="AV231" s="43">
        <v>129</v>
      </c>
      <c r="AW231" s="40"/>
      <c r="AX231" s="43">
        <v>135</v>
      </c>
      <c r="AY231" s="40"/>
      <c r="AZ231" s="43">
        <v>170</v>
      </c>
      <c r="BA231" s="43">
        <v>84</v>
      </c>
      <c r="BB231" s="40"/>
      <c r="BC231" s="40"/>
      <c r="BD231" s="43">
        <v>11</v>
      </c>
      <c r="BE231" s="43">
        <v>189</v>
      </c>
      <c r="BF231" s="43">
        <v>41</v>
      </c>
      <c r="BG231" s="43">
        <v>0</v>
      </c>
      <c r="BH231" s="43">
        <v>0</v>
      </c>
      <c r="BI231" s="43">
        <v>22</v>
      </c>
      <c r="BJ231" s="43">
        <v>53</v>
      </c>
      <c r="BK231" s="43">
        <v>0</v>
      </c>
      <c r="BL231" s="43">
        <v>0</v>
      </c>
      <c r="BM231" s="43">
        <v>87</v>
      </c>
      <c r="BN231" s="43">
        <v>0</v>
      </c>
      <c r="BO231" s="43">
        <v>27</v>
      </c>
      <c r="BP231" s="43">
        <v>0</v>
      </c>
      <c r="BQ231" s="43">
        <v>0</v>
      </c>
      <c r="BR231" s="43">
        <v>0</v>
      </c>
      <c r="BS231" s="43">
        <v>0</v>
      </c>
      <c r="BT231" s="43">
        <v>0</v>
      </c>
      <c r="BU231" s="43">
        <v>0</v>
      </c>
      <c r="BV231" s="43">
        <v>0</v>
      </c>
      <c r="BW231" s="43">
        <v>0</v>
      </c>
      <c r="BX231" s="44" t="s">
        <v>130</v>
      </c>
      <c r="BY231" s="42">
        <v>41908</v>
      </c>
      <c r="BZ231" s="43">
        <v>3403</v>
      </c>
      <c r="CA231" s="43">
        <v>269283</v>
      </c>
      <c r="CB231" s="42">
        <v>41928</v>
      </c>
      <c r="CC231" s="43">
        <v>3594</v>
      </c>
      <c r="CD231" s="43">
        <v>326414</v>
      </c>
      <c r="CE231" s="45"/>
    </row>
    <row r="232" spans="1:83" ht="16.5" thickBot="1" x14ac:dyDescent="0.3">
      <c r="A232" s="42">
        <v>41909</v>
      </c>
      <c r="B232" s="43">
        <v>0</v>
      </c>
      <c r="C232" s="43">
        <v>78</v>
      </c>
      <c r="D232" s="43">
        <v>208</v>
      </c>
      <c r="E232" s="43">
        <v>89</v>
      </c>
      <c r="F232" s="43">
        <v>0</v>
      </c>
      <c r="G232" s="43">
        <v>0</v>
      </c>
      <c r="H232" s="43">
        <v>150</v>
      </c>
      <c r="I232" s="40"/>
      <c r="J232" s="43">
        <v>117</v>
      </c>
      <c r="K232" s="43">
        <v>85</v>
      </c>
      <c r="L232" s="40"/>
      <c r="M232" s="40"/>
      <c r="N232" s="40"/>
      <c r="O232" s="43">
        <v>58</v>
      </c>
      <c r="P232" s="43">
        <v>224</v>
      </c>
      <c r="Q232" s="43">
        <v>0</v>
      </c>
      <c r="R232" s="43">
        <v>84</v>
      </c>
      <c r="S232" s="43">
        <v>373</v>
      </c>
      <c r="T232" s="43">
        <v>34</v>
      </c>
      <c r="U232" s="43">
        <v>35</v>
      </c>
      <c r="V232" s="40"/>
      <c r="W232" s="40"/>
      <c r="X232" s="40"/>
      <c r="Y232" s="43">
        <v>0</v>
      </c>
      <c r="Z232" s="43">
        <v>427</v>
      </c>
      <c r="AA232" s="43">
        <v>296</v>
      </c>
      <c r="AB232" s="43">
        <v>277</v>
      </c>
      <c r="AC232" s="43">
        <v>173</v>
      </c>
      <c r="AD232" s="43">
        <v>173</v>
      </c>
      <c r="AE232" s="43">
        <v>198</v>
      </c>
      <c r="AF232" s="40"/>
      <c r="AG232" s="40"/>
      <c r="AH232" s="40"/>
      <c r="AI232" s="40"/>
      <c r="AJ232" s="40"/>
      <c r="AK232" s="43">
        <v>105</v>
      </c>
      <c r="AL232" s="43">
        <v>233</v>
      </c>
      <c r="AM232" s="43">
        <v>50</v>
      </c>
      <c r="AN232" s="43">
        <v>0</v>
      </c>
      <c r="AO232" s="43">
        <v>0</v>
      </c>
      <c r="AP232" s="43">
        <v>30</v>
      </c>
      <c r="AQ232" s="40"/>
      <c r="AR232" s="40"/>
      <c r="AS232" s="40"/>
      <c r="AT232" s="43">
        <v>120</v>
      </c>
      <c r="AU232" s="43">
        <v>64</v>
      </c>
      <c r="AV232" s="43">
        <v>167</v>
      </c>
      <c r="AW232" s="43">
        <v>128</v>
      </c>
      <c r="AX232" s="43">
        <v>90</v>
      </c>
      <c r="AY232" s="40"/>
      <c r="AZ232" s="43">
        <v>385</v>
      </c>
      <c r="BA232" s="40"/>
      <c r="BB232" s="40"/>
      <c r="BC232" s="40"/>
      <c r="BD232" s="40"/>
      <c r="BE232" s="43">
        <v>254</v>
      </c>
      <c r="BF232" s="40"/>
      <c r="BG232" s="40"/>
      <c r="BH232" s="40"/>
      <c r="BI232" s="43">
        <v>0</v>
      </c>
      <c r="BJ232" s="43">
        <v>74</v>
      </c>
      <c r="BK232" s="43">
        <v>55</v>
      </c>
      <c r="BL232" s="43">
        <v>0</v>
      </c>
      <c r="BM232" s="43">
        <v>0</v>
      </c>
      <c r="BN232" s="43">
        <v>0</v>
      </c>
      <c r="BO232" s="43">
        <v>25</v>
      </c>
      <c r="BP232" s="43">
        <v>0</v>
      </c>
      <c r="BQ232" s="43">
        <v>0</v>
      </c>
      <c r="BR232" s="43">
        <v>0</v>
      </c>
      <c r="BS232" s="43">
        <v>0</v>
      </c>
      <c r="BT232" s="43">
        <v>100</v>
      </c>
      <c r="BU232" s="43">
        <v>0</v>
      </c>
      <c r="BV232" s="43">
        <v>0</v>
      </c>
      <c r="BW232" s="43">
        <v>0</v>
      </c>
      <c r="BX232" s="44" t="s">
        <v>130</v>
      </c>
      <c r="BY232" s="42">
        <v>41909</v>
      </c>
      <c r="BZ232" s="43">
        <v>4959</v>
      </c>
      <c r="CA232" s="43">
        <v>274242</v>
      </c>
      <c r="CB232" s="42">
        <v>41929</v>
      </c>
      <c r="CC232" s="43">
        <v>4629</v>
      </c>
      <c r="CD232" s="43">
        <v>331043</v>
      </c>
      <c r="CE232" s="45"/>
    </row>
    <row r="233" spans="1:83" ht="16.5" thickBot="1" x14ac:dyDescent="0.3">
      <c r="A233" s="42">
        <v>41910</v>
      </c>
      <c r="B233" s="43">
        <v>0</v>
      </c>
      <c r="C233" s="43">
        <v>0</v>
      </c>
      <c r="D233" s="43">
        <v>0</v>
      </c>
      <c r="E233" s="43">
        <v>40</v>
      </c>
      <c r="F233" s="43">
        <v>0</v>
      </c>
      <c r="G233" s="40"/>
      <c r="H233" s="43">
        <v>89</v>
      </c>
      <c r="I233" s="40"/>
      <c r="J233" s="43">
        <v>184</v>
      </c>
      <c r="K233" s="43">
        <v>0</v>
      </c>
      <c r="L233" s="40"/>
      <c r="M233" s="40"/>
      <c r="N233" s="40"/>
      <c r="O233" s="43">
        <v>33</v>
      </c>
      <c r="P233" s="43">
        <v>67</v>
      </c>
      <c r="Q233" s="40"/>
      <c r="R233" s="40"/>
      <c r="S233" s="40"/>
      <c r="T233" s="40"/>
      <c r="U233" s="40"/>
      <c r="V233" s="40"/>
      <c r="W233" s="40"/>
      <c r="X233" s="40"/>
      <c r="Y233" s="43">
        <v>0</v>
      </c>
      <c r="Z233" s="43">
        <v>0</v>
      </c>
      <c r="AA233" s="40"/>
      <c r="AB233" s="43">
        <v>0</v>
      </c>
      <c r="AC233" s="40"/>
      <c r="AD233" s="43">
        <v>0</v>
      </c>
      <c r="AE233" s="40"/>
      <c r="AF233" s="40"/>
      <c r="AG233" s="40"/>
      <c r="AH233" s="40"/>
      <c r="AI233" s="40"/>
      <c r="AJ233" s="40"/>
      <c r="AK233" s="43">
        <v>2</v>
      </c>
      <c r="AL233" s="43">
        <v>0</v>
      </c>
      <c r="AM233" s="43">
        <v>0</v>
      </c>
      <c r="AN233" s="43">
        <v>0</v>
      </c>
      <c r="AO233" s="43">
        <v>0</v>
      </c>
      <c r="AP233" s="40"/>
      <c r="AQ233" s="40"/>
      <c r="AR233" s="40"/>
      <c r="AS233" s="40"/>
      <c r="AT233" s="43">
        <v>0</v>
      </c>
      <c r="AU233" s="43">
        <v>0</v>
      </c>
      <c r="AV233" s="43">
        <v>0</v>
      </c>
      <c r="AW233" s="40"/>
      <c r="AX233" s="43">
        <v>0</v>
      </c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4" t="s">
        <v>130</v>
      </c>
      <c r="BY233" s="42">
        <v>41910</v>
      </c>
      <c r="BZ233" s="43">
        <v>415</v>
      </c>
      <c r="CA233" s="43">
        <v>274657</v>
      </c>
      <c r="CB233" s="42">
        <v>41930</v>
      </c>
      <c r="CC233" s="43">
        <v>5021</v>
      </c>
      <c r="CD233" s="43">
        <v>336064</v>
      </c>
      <c r="CE233" s="45"/>
    </row>
    <row r="234" spans="1:83" ht="16.5" thickBot="1" x14ac:dyDescent="0.3">
      <c r="A234" s="42">
        <v>41911</v>
      </c>
      <c r="B234" s="43">
        <v>0</v>
      </c>
      <c r="C234" s="43">
        <v>139</v>
      </c>
      <c r="D234" s="43">
        <v>0</v>
      </c>
      <c r="E234" s="43">
        <v>33</v>
      </c>
      <c r="F234" s="43">
        <v>0</v>
      </c>
      <c r="G234" s="43">
        <v>0</v>
      </c>
      <c r="H234" s="43">
        <v>190</v>
      </c>
      <c r="I234" s="43">
        <v>35</v>
      </c>
      <c r="J234" s="43">
        <v>177</v>
      </c>
      <c r="K234" s="43">
        <v>64</v>
      </c>
      <c r="L234" s="40"/>
      <c r="M234" s="40"/>
      <c r="N234" s="40"/>
      <c r="O234" s="43">
        <v>0</v>
      </c>
      <c r="P234" s="43">
        <v>367</v>
      </c>
      <c r="Q234" s="43">
        <v>0</v>
      </c>
      <c r="R234" s="43">
        <v>13</v>
      </c>
      <c r="S234" s="43">
        <v>297</v>
      </c>
      <c r="T234" s="43">
        <v>217</v>
      </c>
      <c r="U234" s="43">
        <v>128</v>
      </c>
      <c r="V234" s="40"/>
      <c r="W234" s="40"/>
      <c r="X234" s="43">
        <v>0</v>
      </c>
      <c r="Y234" s="43">
        <v>94</v>
      </c>
      <c r="Z234" s="43">
        <v>507</v>
      </c>
      <c r="AA234" s="43">
        <v>290</v>
      </c>
      <c r="AB234" s="43">
        <v>372</v>
      </c>
      <c r="AC234" s="43">
        <v>20</v>
      </c>
      <c r="AD234" s="43">
        <v>137</v>
      </c>
      <c r="AE234" s="43">
        <v>325</v>
      </c>
      <c r="AF234" s="43">
        <v>0</v>
      </c>
      <c r="AG234" s="43">
        <v>0</v>
      </c>
      <c r="AH234" s="40"/>
      <c r="AI234" s="40"/>
      <c r="AJ234" s="40"/>
      <c r="AK234" s="43">
        <v>62</v>
      </c>
      <c r="AL234" s="43">
        <v>324</v>
      </c>
      <c r="AM234" s="43">
        <v>0</v>
      </c>
      <c r="AN234" s="43">
        <v>0</v>
      </c>
      <c r="AO234" s="43">
        <v>0</v>
      </c>
      <c r="AP234" s="40"/>
      <c r="AQ234" s="40"/>
      <c r="AR234" s="40"/>
      <c r="AS234" s="43">
        <v>140</v>
      </c>
      <c r="AT234" s="43">
        <v>80</v>
      </c>
      <c r="AU234" s="43">
        <v>80</v>
      </c>
      <c r="AV234" s="43">
        <v>21</v>
      </c>
      <c r="AW234" s="43">
        <v>116</v>
      </c>
      <c r="AX234" s="43">
        <v>0</v>
      </c>
      <c r="AY234" s="40"/>
      <c r="AZ234" s="43">
        <v>89</v>
      </c>
      <c r="BA234" s="40"/>
      <c r="BB234" s="43">
        <v>0</v>
      </c>
      <c r="BC234" s="43">
        <v>0</v>
      </c>
      <c r="BD234" s="43">
        <v>33</v>
      </c>
      <c r="BE234" s="43">
        <v>168</v>
      </c>
      <c r="BF234" s="43">
        <v>0</v>
      </c>
      <c r="BG234" s="43">
        <v>16</v>
      </c>
      <c r="BH234" s="43">
        <v>0</v>
      </c>
      <c r="BI234" s="43">
        <v>56</v>
      </c>
      <c r="BJ234" s="43">
        <v>20</v>
      </c>
      <c r="BK234" s="43">
        <v>16</v>
      </c>
      <c r="BL234" s="43">
        <v>0</v>
      </c>
      <c r="BM234" s="43">
        <v>0</v>
      </c>
      <c r="BN234" s="43">
        <v>0</v>
      </c>
      <c r="BO234" s="43">
        <v>0</v>
      </c>
      <c r="BP234" s="43">
        <v>0</v>
      </c>
      <c r="BQ234" s="43">
        <v>0</v>
      </c>
      <c r="BR234" s="43">
        <v>0</v>
      </c>
      <c r="BS234" s="43">
        <v>0</v>
      </c>
      <c r="BT234" s="43">
        <v>0</v>
      </c>
      <c r="BU234" s="43">
        <v>0</v>
      </c>
      <c r="BV234" s="43">
        <v>0</v>
      </c>
      <c r="BW234" s="43">
        <v>0</v>
      </c>
      <c r="BX234" s="44" t="s">
        <v>130</v>
      </c>
      <c r="BY234" s="42">
        <v>41911</v>
      </c>
      <c r="BZ234" s="43">
        <v>4626</v>
      </c>
      <c r="CA234" s="43">
        <v>279283</v>
      </c>
      <c r="CB234" s="42">
        <v>41931</v>
      </c>
      <c r="CC234" s="43">
        <v>377</v>
      </c>
      <c r="CD234" s="43">
        <v>336441</v>
      </c>
      <c r="CE234" s="45"/>
    </row>
    <row r="235" spans="1:83" ht="16.5" thickBot="1" x14ac:dyDescent="0.3">
      <c r="A235" s="42">
        <v>41912</v>
      </c>
      <c r="B235" s="43">
        <v>0</v>
      </c>
      <c r="C235" s="43">
        <v>56</v>
      </c>
      <c r="D235" s="43">
        <v>0</v>
      </c>
      <c r="E235" s="43">
        <v>22</v>
      </c>
      <c r="F235" s="43">
        <v>0</v>
      </c>
      <c r="G235" s="43">
        <v>0</v>
      </c>
      <c r="H235" s="43">
        <v>42</v>
      </c>
      <c r="I235" s="40"/>
      <c r="J235" s="43">
        <v>14</v>
      </c>
      <c r="K235" s="43">
        <v>144</v>
      </c>
      <c r="L235" s="40"/>
      <c r="M235" s="43">
        <v>301</v>
      </c>
      <c r="N235" s="43">
        <v>0</v>
      </c>
      <c r="O235" s="43">
        <v>0</v>
      </c>
      <c r="P235" s="43">
        <v>343</v>
      </c>
      <c r="Q235" s="43">
        <v>0</v>
      </c>
      <c r="R235" s="43">
        <v>31</v>
      </c>
      <c r="S235" s="43">
        <v>69</v>
      </c>
      <c r="T235" s="43">
        <v>40</v>
      </c>
      <c r="U235" s="43">
        <v>130</v>
      </c>
      <c r="V235" s="40"/>
      <c r="W235" s="40"/>
      <c r="X235" s="43">
        <v>96</v>
      </c>
      <c r="Y235" s="43">
        <v>0</v>
      </c>
      <c r="Z235" s="43">
        <v>715</v>
      </c>
      <c r="AA235" s="43">
        <v>118</v>
      </c>
      <c r="AB235" s="43">
        <v>654</v>
      </c>
      <c r="AC235" s="43">
        <v>80</v>
      </c>
      <c r="AD235" s="43">
        <v>182</v>
      </c>
      <c r="AE235" s="43">
        <v>134</v>
      </c>
      <c r="AF235" s="40"/>
      <c r="AG235" s="40"/>
      <c r="AH235" s="40"/>
      <c r="AI235" s="40"/>
      <c r="AJ235" s="40"/>
      <c r="AK235" s="43">
        <v>28</v>
      </c>
      <c r="AL235" s="43">
        <v>81</v>
      </c>
      <c r="AM235" s="43">
        <v>91</v>
      </c>
      <c r="AN235" s="43">
        <v>0</v>
      </c>
      <c r="AO235" s="43">
        <v>0</v>
      </c>
      <c r="AP235" s="43">
        <v>20</v>
      </c>
      <c r="AQ235" s="40"/>
      <c r="AR235" s="40"/>
      <c r="AS235" s="43">
        <v>10</v>
      </c>
      <c r="AT235" s="43">
        <v>96</v>
      </c>
      <c r="AU235" s="43">
        <v>87</v>
      </c>
      <c r="AV235" s="43">
        <v>96</v>
      </c>
      <c r="AW235" s="43">
        <v>140</v>
      </c>
      <c r="AX235" s="43">
        <v>33</v>
      </c>
      <c r="AY235" s="40"/>
      <c r="AZ235" s="43">
        <v>78</v>
      </c>
      <c r="BA235" s="43">
        <v>16</v>
      </c>
      <c r="BB235" s="40"/>
      <c r="BC235" s="40"/>
      <c r="BD235" s="43">
        <v>43</v>
      </c>
      <c r="BE235" s="43">
        <v>68</v>
      </c>
      <c r="BF235" s="40"/>
      <c r="BG235" s="40"/>
      <c r="BH235" s="40"/>
      <c r="BI235" s="40"/>
      <c r="BJ235" s="43">
        <v>23</v>
      </c>
      <c r="BK235" s="43">
        <v>5</v>
      </c>
      <c r="BL235" s="43">
        <v>0</v>
      </c>
      <c r="BM235" s="43">
        <v>0</v>
      </c>
      <c r="BN235" s="43">
        <v>0</v>
      </c>
      <c r="BO235" s="40"/>
      <c r="BP235" s="40"/>
      <c r="BQ235" s="40"/>
      <c r="BR235" s="40"/>
      <c r="BS235" s="40"/>
      <c r="BT235" s="40"/>
      <c r="BU235" s="40"/>
      <c r="BV235" s="40"/>
      <c r="BW235" s="40"/>
      <c r="BX235" s="44" t="s">
        <v>130</v>
      </c>
      <c r="BY235" s="42">
        <v>41912</v>
      </c>
      <c r="BZ235" s="43">
        <v>4086</v>
      </c>
      <c r="CA235" s="43">
        <v>283369</v>
      </c>
      <c r="CB235" s="42">
        <v>41932</v>
      </c>
      <c r="CC235" s="43">
        <v>2906</v>
      </c>
      <c r="CD235" s="43">
        <v>339347</v>
      </c>
      <c r="CE235" s="45"/>
    </row>
    <row r="236" spans="1:83" ht="16.5" thickBot="1" x14ac:dyDescent="0.3">
      <c r="A236" s="42">
        <v>41913</v>
      </c>
      <c r="B236" s="43">
        <v>393</v>
      </c>
      <c r="C236" s="43">
        <v>36</v>
      </c>
      <c r="D236" s="43">
        <v>154</v>
      </c>
      <c r="E236" s="43">
        <v>11</v>
      </c>
      <c r="F236" s="43">
        <v>0</v>
      </c>
      <c r="G236" s="43">
        <v>0</v>
      </c>
      <c r="H236" s="43">
        <v>183</v>
      </c>
      <c r="I236" s="43">
        <v>763</v>
      </c>
      <c r="J236" s="43">
        <v>102</v>
      </c>
      <c r="K236" s="43">
        <v>20</v>
      </c>
      <c r="L236" s="43">
        <v>0</v>
      </c>
      <c r="M236" s="43">
        <v>69</v>
      </c>
      <c r="N236" s="43">
        <v>0</v>
      </c>
      <c r="O236" s="43">
        <v>0</v>
      </c>
      <c r="P236" s="43">
        <v>69</v>
      </c>
      <c r="Q236" s="43">
        <v>0</v>
      </c>
      <c r="R236" s="43">
        <v>300</v>
      </c>
      <c r="S236" s="43">
        <v>10</v>
      </c>
      <c r="T236" s="43">
        <v>50</v>
      </c>
      <c r="U236" s="43">
        <v>118</v>
      </c>
      <c r="V236" s="40"/>
      <c r="W236" s="40"/>
      <c r="X236" s="43">
        <v>526</v>
      </c>
      <c r="Y236" s="43">
        <v>30</v>
      </c>
      <c r="Z236" s="43">
        <v>334</v>
      </c>
      <c r="AA236" s="43">
        <v>272</v>
      </c>
      <c r="AB236" s="43">
        <v>0</v>
      </c>
      <c r="AC236" s="43">
        <v>179</v>
      </c>
      <c r="AD236" s="43">
        <v>179</v>
      </c>
      <c r="AE236" s="43">
        <v>255</v>
      </c>
      <c r="AF236" s="40"/>
      <c r="AG236" s="40"/>
      <c r="AH236" s="40"/>
      <c r="AI236" s="40"/>
      <c r="AJ236" s="40"/>
      <c r="AK236" s="43">
        <v>50</v>
      </c>
      <c r="AL236" s="43">
        <v>65</v>
      </c>
      <c r="AM236" s="43">
        <v>0</v>
      </c>
      <c r="AN236" s="43">
        <v>0</v>
      </c>
      <c r="AO236" s="43">
        <v>0</v>
      </c>
      <c r="AP236" s="43">
        <v>2732</v>
      </c>
      <c r="AQ236" s="40"/>
      <c r="AR236" s="40"/>
      <c r="AS236" s="43">
        <v>160</v>
      </c>
      <c r="AT236" s="43">
        <v>66</v>
      </c>
      <c r="AU236" s="43">
        <v>0</v>
      </c>
      <c r="AV236" s="43">
        <v>20</v>
      </c>
      <c r="AW236" s="43">
        <v>20</v>
      </c>
      <c r="AX236" s="43">
        <v>175</v>
      </c>
      <c r="AY236" s="40"/>
      <c r="AZ236" s="43">
        <v>195</v>
      </c>
      <c r="BA236" s="43">
        <v>60</v>
      </c>
      <c r="BB236" s="43">
        <v>0</v>
      </c>
      <c r="BC236" s="43">
        <v>0</v>
      </c>
      <c r="BD236" s="40"/>
      <c r="BE236" s="43">
        <v>0</v>
      </c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4" t="s">
        <v>132</v>
      </c>
      <c r="BY236" s="42">
        <v>41913</v>
      </c>
      <c r="BZ236" s="43">
        <v>7596</v>
      </c>
      <c r="CA236" s="43">
        <v>290965</v>
      </c>
      <c r="CB236" s="42">
        <v>41933</v>
      </c>
      <c r="CC236" s="43">
        <v>906</v>
      </c>
      <c r="CD236" s="43">
        <v>340253</v>
      </c>
      <c r="CE236" s="45"/>
    </row>
    <row r="237" spans="1:83" ht="16.5" thickBot="1" x14ac:dyDescent="0.3">
      <c r="A237" s="42">
        <v>41914</v>
      </c>
      <c r="B237" s="43">
        <v>0</v>
      </c>
      <c r="C237" s="43">
        <v>0</v>
      </c>
      <c r="D237" s="43">
        <v>0</v>
      </c>
      <c r="E237" s="43">
        <v>18</v>
      </c>
      <c r="F237" s="43">
        <v>0</v>
      </c>
      <c r="G237" s="43">
        <v>405</v>
      </c>
      <c r="H237" s="40"/>
      <c r="I237" s="43">
        <v>153</v>
      </c>
      <c r="J237" s="43">
        <v>84</v>
      </c>
      <c r="K237" s="43">
        <v>108</v>
      </c>
      <c r="L237" s="43">
        <v>57</v>
      </c>
      <c r="M237" s="40"/>
      <c r="N237" s="40"/>
      <c r="O237" s="43">
        <v>0</v>
      </c>
      <c r="P237" s="43">
        <v>114</v>
      </c>
      <c r="Q237" s="43">
        <v>0</v>
      </c>
      <c r="R237" s="43">
        <v>16</v>
      </c>
      <c r="S237" s="40"/>
      <c r="T237" s="40"/>
      <c r="U237" s="40"/>
      <c r="V237" s="40"/>
      <c r="W237" s="40"/>
      <c r="X237" s="43">
        <v>390</v>
      </c>
      <c r="Y237" s="43">
        <v>0</v>
      </c>
      <c r="Z237" s="43">
        <v>0</v>
      </c>
      <c r="AA237" s="43">
        <v>20</v>
      </c>
      <c r="AB237" s="43">
        <v>0</v>
      </c>
      <c r="AC237" s="43">
        <v>0</v>
      </c>
      <c r="AD237" s="43">
        <v>0</v>
      </c>
      <c r="AE237" s="40"/>
      <c r="AF237" s="40"/>
      <c r="AG237" s="40"/>
      <c r="AH237" s="40"/>
      <c r="AI237" s="40"/>
      <c r="AJ237" s="40"/>
      <c r="AK237" s="43">
        <v>39</v>
      </c>
      <c r="AL237" s="43">
        <v>0</v>
      </c>
      <c r="AM237" s="43">
        <v>0</v>
      </c>
      <c r="AN237" s="43">
        <v>0</v>
      </c>
      <c r="AO237" s="43">
        <v>0</v>
      </c>
      <c r="AP237" s="40"/>
      <c r="AQ237" s="40"/>
      <c r="AR237" s="40"/>
      <c r="AS237" s="40"/>
      <c r="AT237" s="43">
        <v>0</v>
      </c>
      <c r="AU237" s="43">
        <v>0</v>
      </c>
      <c r="AV237" s="43">
        <v>0</v>
      </c>
      <c r="AW237" s="43">
        <v>37</v>
      </c>
      <c r="AX237" s="43">
        <v>0</v>
      </c>
      <c r="AY237" s="40"/>
      <c r="AZ237" s="40"/>
      <c r="BA237" s="43">
        <v>5</v>
      </c>
      <c r="BB237" s="40"/>
      <c r="BC237" s="40"/>
      <c r="BD237" s="40"/>
      <c r="BE237" s="43">
        <v>0</v>
      </c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4" t="s">
        <v>132</v>
      </c>
      <c r="BY237" s="42">
        <v>41914</v>
      </c>
      <c r="BZ237" s="43">
        <v>1446</v>
      </c>
      <c r="CA237" s="43">
        <v>292411</v>
      </c>
      <c r="CB237" s="42">
        <v>41934</v>
      </c>
      <c r="CC237" s="43">
        <v>972</v>
      </c>
      <c r="CD237" s="43">
        <v>341225</v>
      </c>
      <c r="CE237" s="45"/>
    </row>
    <row r="238" spans="1:83" ht="16.5" thickBot="1" x14ac:dyDescent="0.3">
      <c r="A238" s="42">
        <v>41915</v>
      </c>
      <c r="B238" s="43">
        <v>0</v>
      </c>
      <c r="C238" s="43">
        <v>0</v>
      </c>
      <c r="D238" s="43">
        <v>0</v>
      </c>
      <c r="E238" s="43">
        <v>0</v>
      </c>
      <c r="F238" s="43">
        <v>0</v>
      </c>
      <c r="G238" s="43">
        <v>82</v>
      </c>
      <c r="H238" s="40"/>
      <c r="I238" s="43">
        <v>45</v>
      </c>
      <c r="J238" s="40"/>
      <c r="K238" s="43">
        <v>0</v>
      </c>
      <c r="L238" s="43">
        <v>0</v>
      </c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3">
        <v>0</v>
      </c>
      <c r="Y238" s="43">
        <v>0</v>
      </c>
      <c r="Z238" s="43">
        <v>0</v>
      </c>
      <c r="AA238" s="40"/>
      <c r="AB238" s="43">
        <v>0</v>
      </c>
      <c r="AC238" s="40"/>
      <c r="AD238" s="43">
        <v>0</v>
      </c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3">
        <v>0</v>
      </c>
      <c r="AU238" s="43">
        <v>0</v>
      </c>
      <c r="AV238" s="43">
        <v>0</v>
      </c>
      <c r="AW238" s="40"/>
      <c r="AX238" s="43">
        <v>0</v>
      </c>
      <c r="AY238" s="40"/>
      <c r="AZ238" s="40"/>
      <c r="BA238" s="40"/>
      <c r="BB238" s="40"/>
      <c r="BC238" s="40"/>
      <c r="BD238" s="43">
        <v>10</v>
      </c>
      <c r="BE238" s="43">
        <v>0</v>
      </c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4" t="s">
        <v>132</v>
      </c>
      <c r="BY238" s="42">
        <v>41915</v>
      </c>
      <c r="BZ238" s="43">
        <v>137</v>
      </c>
      <c r="CA238" s="43">
        <v>292548</v>
      </c>
      <c r="CB238" s="42">
        <v>41935</v>
      </c>
      <c r="CC238" s="43">
        <v>0</v>
      </c>
      <c r="CD238" s="43">
        <v>341225</v>
      </c>
      <c r="CE238" s="45"/>
    </row>
    <row r="239" spans="1:83" ht="16.5" thickBot="1" x14ac:dyDescent="0.3">
      <c r="A239" s="42">
        <v>41916</v>
      </c>
      <c r="B239" s="43">
        <v>0</v>
      </c>
      <c r="C239" s="43">
        <v>0</v>
      </c>
      <c r="D239" s="43">
        <v>0</v>
      </c>
      <c r="E239" s="43">
        <v>0</v>
      </c>
      <c r="F239" s="43">
        <v>0</v>
      </c>
      <c r="G239" s="43">
        <v>112</v>
      </c>
      <c r="H239" s="40"/>
      <c r="I239" s="43">
        <v>160</v>
      </c>
      <c r="J239" s="43">
        <v>31</v>
      </c>
      <c r="K239" s="40"/>
      <c r="L239" s="43">
        <v>0</v>
      </c>
      <c r="M239" s="40"/>
      <c r="N239" s="40"/>
      <c r="O239" s="40"/>
      <c r="P239" s="40"/>
      <c r="Q239" s="43">
        <v>0</v>
      </c>
      <c r="R239" s="43">
        <v>20</v>
      </c>
      <c r="S239" s="40"/>
      <c r="T239" s="40"/>
      <c r="U239" s="40"/>
      <c r="V239" s="40"/>
      <c r="W239" s="40"/>
      <c r="X239" s="40"/>
      <c r="Y239" s="43">
        <v>0</v>
      </c>
      <c r="Z239" s="43">
        <v>0</v>
      </c>
      <c r="AA239" s="40"/>
      <c r="AB239" s="43">
        <v>0</v>
      </c>
      <c r="AC239" s="40"/>
      <c r="AD239" s="43">
        <v>0</v>
      </c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3">
        <v>0</v>
      </c>
      <c r="AU239" s="43">
        <v>0</v>
      </c>
      <c r="AV239" s="43">
        <v>0</v>
      </c>
      <c r="AW239" s="43">
        <v>76</v>
      </c>
      <c r="AX239" s="43">
        <v>0</v>
      </c>
      <c r="AY239" s="40"/>
      <c r="AZ239" s="40"/>
      <c r="BA239" s="40"/>
      <c r="BB239" s="40"/>
      <c r="BC239" s="40"/>
      <c r="BD239" s="40"/>
      <c r="BE239" s="43">
        <v>0</v>
      </c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4" t="s">
        <v>132</v>
      </c>
      <c r="BY239" s="42">
        <v>41916</v>
      </c>
      <c r="BZ239" s="43">
        <v>399</v>
      </c>
      <c r="CA239" s="43">
        <v>292947</v>
      </c>
      <c r="CB239" s="42">
        <v>41936</v>
      </c>
      <c r="CC239" s="43">
        <v>532</v>
      </c>
      <c r="CD239" s="43">
        <v>341757</v>
      </c>
      <c r="CE239" s="45"/>
    </row>
    <row r="240" spans="1:83" ht="16.5" thickBot="1" x14ac:dyDescent="0.3">
      <c r="A240" s="42">
        <v>41917</v>
      </c>
      <c r="B240" s="43">
        <v>0</v>
      </c>
      <c r="C240" s="43">
        <v>0</v>
      </c>
      <c r="D240" s="43">
        <v>0</v>
      </c>
      <c r="E240" s="43">
        <v>0</v>
      </c>
      <c r="F240" s="43">
        <v>0</v>
      </c>
      <c r="G240" s="43">
        <v>102</v>
      </c>
      <c r="H240" s="40"/>
      <c r="I240" s="40"/>
      <c r="J240" s="43">
        <v>2</v>
      </c>
      <c r="K240" s="40"/>
      <c r="L240" s="40"/>
      <c r="M240" s="40"/>
      <c r="N240" s="40"/>
      <c r="O240" s="40"/>
      <c r="P240" s="40"/>
      <c r="Q240" s="43">
        <v>0</v>
      </c>
      <c r="R240" s="43">
        <v>171</v>
      </c>
      <c r="S240" s="40"/>
      <c r="T240" s="40"/>
      <c r="U240" s="40"/>
      <c r="V240" s="40"/>
      <c r="W240" s="40"/>
      <c r="X240" s="43">
        <v>80</v>
      </c>
      <c r="Y240" s="43">
        <v>0</v>
      </c>
      <c r="Z240" s="43">
        <v>0</v>
      </c>
      <c r="AA240" s="40"/>
      <c r="AB240" s="43">
        <v>0</v>
      </c>
      <c r="AC240" s="40"/>
      <c r="AD240" s="43">
        <v>0</v>
      </c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3">
        <v>0</v>
      </c>
      <c r="AU240" s="43">
        <v>0</v>
      </c>
      <c r="AV240" s="43">
        <v>0</v>
      </c>
      <c r="AW240" s="40"/>
      <c r="AX240" s="43">
        <v>0</v>
      </c>
      <c r="AY240" s="40"/>
      <c r="AZ240" s="40"/>
      <c r="BA240" s="40"/>
      <c r="BB240" s="40"/>
      <c r="BC240" s="40"/>
      <c r="BD240" s="40"/>
      <c r="BE240" s="43">
        <v>0</v>
      </c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4" t="s">
        <v>132</v>
      </c>
      <c r="BY240" s="42">
        <v>41917</v>
      </c>
      <c r="BZ240" s="43">
        <v>355</v>
      </c>
      <c r="CA240" s="43">
        <v>293302</v>
      </c>
      <c r="CB240" s="42">
        <v>41937</v>
      </c>
      <c r="CC240" s="43">
        <v>581</v>
      </c>
      <c r="CD240" s="43">
        <v>342338</v>
      </c>
      <c r="CE240" s="45"/>
    </row>
    <row r="241" spans="1:83" ht="16.5" thickBot="1" x14ac:dyDescent="0.3">
      <c r="A241" s="42">
        <v>41918</v>
      </c>
      <c r="B241" s="43">
        <v>20</v>
      </c>
      <c r="C241" s="43">
        <v>0</v>
      </c>
      <c r="D241" s="43">
        <v>0</v>
      </c>
      <c r="E241" s="43">
        <v>0</v>
      </c>
      <c r="F241" s="43">
        <v>0</v>
      </c>
      <c r="G241" s="43">
        <v>381</v>
      </c>
      <c r="H241" s="40"/>
      <c r="I241" s="40"/>
      <c r="J241" s="43">
        <v>387</v>
      </c>
      <c r="K241" s="40"/>
      <c r="L241" s="43">
        <v>0</v>
      </c>
      <c r="M241" s="40"/>
      <c r="N241" s="40"/>
      <c r="O241" s="40"/>
      <c r="P241" s="40"/>
      <c r="Q241" s="43">
        <v>0</v>
      </c>
      <c r="R241" s="43">
        <v>54</v>
      </c>
      <c r="S241" s="40"/>
      <c r="T241" s="40"/>
      <c r="U241" s="40"/>
      <c r="V241" s="40"/>
      <c r="W241" s="40"/>
      <c r="X241" s="43">
        <v>0</v>
      </c>
      <c r="Y241" s="43">
        <v>0</v>
      </c>
      <c r="Z241" s="43">
        <v>0</v>
      </c>
      <c r="AA241" s="40"/>
      <c r="AB241" s="43">
        <v>0</v>
      </c>
      <c r="AC241" s="40"/>
      <c r="AD241" s="43">
        <v>0</v>
      </c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3">
        <v>0</v>
      </c>
      <c r="AU241" s="43">
        <v>0</v>
      </c>
      <c r="AV241" s="43">
        <v>0</v>
      </c>
      <c r="AW241" s="40"/>
      <c r="AX241" s="43">
        <v>0</v>
      </c>
      <c r="AY241" s="40"/>
      <c r="AZ241" s="40"/>
      <c r="BA241" s="40"/>
      <c r="BB241" s="43">
        <v>0</v>
      </c>
      <c r="BC241" s="43">
        <v>0</v>
      </c>
      <c r="BD241" s="40"/>
      <c r="BE241" s="43">
        <v>0</v>
      </c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4" t="s">
        <v>132</v>
      </c>
      <c r="BY241" s="42">
        <v>41918</v>
      </c>
      <c r="BZ241" s="43">
        <v>842</v>
      </c>
      <c r="CA241" s="43">
        <v>294144</v>
      </c>
      <c r="CB241" s="42">
        <v>41938</v>
      </c>
      <c r="CC241" s="43">
        <v>130</v>
      </c>
      <c r="CD241" s="43">
        <v>342468</v>
      </c>
      <c r="CE241" s="45"/>
    </row>
    <row r="242" spans="1:83" ht="16.5" thickBot="1" x14ac:dyDescent="0.3">
      <c r="A242" s="42">
        <v>41919</v>
      </c>
      <c r="B242" s="43">
        <v>79</v>
      </c>
      <c r="C242" s="43">
        <v>0</v>
      </c>
      <c r="D242" s="43">
        <v>0</v>
      </c>
      <c r="E242" s="43">
        <v>62</v>
      </c>
      <c r="F242" s="43">
        <v>0</v>
      </c>
      <c r="G242" s="43">
        <v>180</v>
      </c>
      <c r="H242" s="43">
        <v>116</v>
      </c>
      <c r="I242" s="43">
        <v>558</v>
      </c>
      <c r="J242" s="43">
        <v>193</v>
      </c>
      <c r="K242" s="43">
        <v>84</v>
      </c>
      <c r="L242" s="43">
        <v>109</v>
      </c>
      <c r="M242" s="43">
        <v>10</v>
      </c>
      <c r="N242" s="43">
        <v>0</v>
      </c>
      <c r="O242" s="43">
        <v>0</v>
      </c>
      <c r="P242" s="43">
        <v>110</v>
      </c>
      <c r="Q242" s="43">
        <v>0</v>
      </c>
      <c r="R242" s="43">
        <v>94</v>
      </c>
      <c r="S242" s="43">
        <v>0</v>
      </c>
      <c r="T242" s="43">
        <v>0</v>
      </c>
      <c r="U242" s="43">
        <v>24</v>
      </c>
      <c r="V242" s="43">
        <v>0</v>
      </c>
      <c r="W242" s="43">
        <v>0</v>
      </c>
      <c r="X242" s="43">
        <v>104</v>
      </c>
      <c r="Y242" s="43">
        <v>0</v>
      </c>
      <c r="Z242" s="43">
        <v>0</v>
      </c>
      <c r="AA242" s="43">
        <v>50</v>
      </c>
      <c r="AB242" s="43">
        <v>0</v>
      </c>
      <c r="AC242" s="43">
        <v>50</v>
      </c>
      <c r="AD242" s="43">
        <v>60</v>
      </c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3">
        <v>0</v>
      </c>
      <c r="AU242" s="43">
        <v>0</v>
      </c>
      <c r="AV242" s="43">
        <v>0</v>
      </c>
      <c r="AW242" s="40"/>
      <c r="AX242" s="43">
        <v>0</v>
      </c>
      <c r="AY242" s="40"/>
      <c r="AZ242" s="43">
        <v>0</v>
      </c>
      <c r="BA242" s="40"/>
      <c r="BB242" s="43">
        <v>0</v>
      </c>
      <c r="BC242" s="43">
        <v>0</v>
      </c>
      <c r="BD242" s="43">
        <v>0</v>
      </c>
      <c r="BE242" s="43">
        <v>0</v>
      </c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4" t="s">
        <v>132</v>
      </c>
      <c r="BY242" s="42">
        <v>41919</v>
      </c>
      <c r="BZ242" s="43">
        <v>1883</v>
      </c>
      <c r="CA242" s="43">
        <v>296027</v>
      </c>
      <c r="CB242" s="42">
        <v>41939</v>
      </c>
      <c r="CC242" s="43">
        <v>2521</v>
      </c>
      <c r="CD242" s="43">
        <v>344989</v>
      </c>
      <c r="CE242" s="45"/>
    </row>
    <row r="243" spans="1:83" ht="16.5" thickBot="1" x14ac:dyDescent="0.3">
      <c r="A243" s="42">
        <v>41920</v>
      </c>
      <c r="B243" s="43">
        <v>0</v>
      </c>
      <c r="C243" s="43">
        <v>392</v>
      </c>
      <c r="D243" s="43">
        <v>0</v>
      </c>
      <c r="E243" s="43">
        <v>0</v>
      </c>
      <c r="F243" s="43">
        <v>0</v>
      </c>
      <c r="G243" s="43">
        <v>193</v>
      </c>
      <c r="H243" s="43">
        <v>205</v>
      </c>
      <c r="I243" s="43">
        <v>78</v>
      </c>
      <c r="J243" s="43">
        <v>151</v>
      </c>
      <c r="K243" s="43">
        <v>81</v>
      </c>
      <c r="L243" s="43">
        <v>31</v>
      </c>
      <c r="M243" s="40"/>
      <c r="N243" s="40"/>
      <c r="O243" s="43">
        <v>105</v>
      </c>
      <c r="P243" s="43">
        <v>375</v>
      </c>
      <c r="Q243" s="43">
        <v>0</v>
      </c>
      <c r="R243" s="43">
        <v>344</v>
      </c>
      <c r="S243" s="43">
        <v>0</v>
      </c>
      <c r="T243" s="43">
        <v>0</v>
      </c>
      <c r="U243" s="43">
        <v>72</v>
      </c>
      <c r="V243" s="43">
        <v>0</v>
      </c>
      <c r="W243" s="43">
        <v>0</v>
      </c>
      <c r="X243" s="43">
        <v>212</v>
      </c>
      <c r="Y243" s="43">
        <v>0</v>
      </c>
      <c r="Z243" s="43">
        <v>0</v>
      </c>
      <c r="AA243" s="43">
        <v>0</v>
      </c>
      <c r="AB243" s="43">
        <v>0</v>
      </c>
      <c r="AC243" s="43">
        <v>0</v>
      </c>
      <c r="AD243" s="43">
        <v>0</v>
      </c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3">
        <v>0</v>
      </c>
      <c r="AU243" s="43">
        <v>0</v>
      </c>
      <c r="AV243" s="43">
        <v>0</v>
      </c>
      <c r="AW243" s="40"/>
      <c r="AX243" s="43">
        <v>0</v>
      </c>
      <c r="AY243" s="40"/>
      <c r="AZ243" s="40"/>
      <c r="BA243" s="40"/>
      <c r="BB243" s="43">
        <v>0</v>
      </c>
      <c r="BC243" s="43">
        <v>0</v>
      </c>
      <c r="BD243" s="40"/>
      <c r="BE243" s="43">
        <v>0</v>
      </c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4" t="s">
        <v>132</v>
      </c>
      <c r="BY243" s="42">
        <v>41920</v>
      </c>
      <c r="BZ243" s="43">
        <v>2239</v>
      </c>
      <c r="CA243" s="43">
        <v>298266</v>
      </c>
      <c r="CB243" s="42">
        <v>41940</v>
      </c>
      <c r="CC243" s="43">
        <v>3048</v>
      </c>
      <c r="CD243" s="43">
        <v>348037</v>
      </c>
      <c r="CE243" s="45"/>
    </row>
    <row r="244" spans="1:83" ht="16.5" thickBot="1" x14ac:dyDescent="0.3">
      <c r="A244" s="42">
        <v>41921</v>
      </c>
      <c r="B244" s="43">
        <v>80</v>
      </c>
      <c r="C244" s="43">
        <v>49</v>
      </c>
      <c r="D244" s="43">
        <v>0</v>
      </c>
      <c r="E244" s="43">
        <v>43</v>
      </c>
      <c r="F244" s="43">
        <v>0</v>
      </c>
      <c r="G244" s="40"/>
      <c r="H244" s="43">
        <v>57</v>
      </c>
      <c r="I244" s="43">
        <v>77</v>
      </c>
      <c r="J244" s="40"/>
      <c r="K244" s="43">
        <v>185</v>
      </c>
      <c r="L244" s="43">
        <v>226</v>
      </c>
      <c r="M244" s="40"/>
      <c r="N244" s="40"/>
      <c r="O244" s="43">
        <v>65</v>
      </c>
      <c r="P244" s="43">
        <v>668</v>
      </c>
      <c r="Q244" s="43">
        <v>0</v>
      </c>
      <c r="R244" s="43">
        <v>63</v>
      </c>
      <c r="S244" s="43">
        <v>0</v>
      </c>
      <c r="T244" s="43">
        <v>0</v>
      </c>
      <c r="U244" s="43">
        <v>34</v>
      </c>
      <c r="V244" s="43">
        <v>6</v>
      </c>
      <c r="W244" s="43">
        <v>0</v>
      </c>
      <c r="X244" s="43">
        <v>270</v>
      </c>
      <c r="Y244" s="43">
        <v>20</v>
      </c>
      <c r="Z244" s="43">
        <v>30</v>
      </c>
      <c r="AA244" s="43">
        <v>0</v>
      </c>
      <c r="AB244" s="43">
        <v>60</v>
      </c>
      <c r="AC244" s="43">
        <v>20</v>
      </c>
      <c r="AD244" s="43">
        <v>99</v>
      </c>
      <c r="AE244" s="43">
        <v>157</v>
      </c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3">
        <v>130</v>
      </c>
      <c r="AT244" s="43">
        <v>0</v>
      </c>
      <c r="AU244" s="43">
        <v>0</v>
      </c>
      <c r="AV244" s="43">
        <v>0</v>
      </c>
      <c r="AW244" s="40"/>
      <c r="AX244" s="43">
        <v>0</v>
      </c>
      <c r="AY244" s="40"/>
      <c r="AZ244" s="43">
        <v>0</v>
      </c>
      <c r="BA244" s="40"/>
      <c r="BB244" s="43">
        <v>110</v>
      </c>
      <c r="BC244" s="43">
        <v>0</v>
      </c>
      <c r="BD244" s="40"/>
      <c r="BE244" s="43">
        <v>0</v>
      </c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4" t="s">
        <v>132</v>
      </c>
      <c r="BY244" s="42">
        <v>41921</v>
      </c>
      <c r="BZ244" s="43">
        <v>2449</v>
      </c>
      <c r="CA244" s="43">
        <v>300715</v>
      </c>
      <c r="CB244" s="42">
        <v>41941</v>
      </c>
      <c r="CC244" s="43">
        <v>3021</v>
      </c>
      <c r="CD244" s="43">
        <v>351058</v>
      </c>
      <c r="CE244" s="45"/>
    </row>
    <row r="245" spans="1:83" ht="16.5" thickBot="1" x14ac:dyDescent="0.3">
      <c r="A245" s="42">
        <v>41922</v>
      </c>
      <c r="B245" s="43">
        <v>22</v>
      </c>
      <c r="C245" s="43">
        <v>369</v>
      </c>
      <c r="D245" s="43">
        <v>82</v>
      </c>
      <c r="E245" s="43">
        <v>0</v>
      </c>
      <c r="F245" s="43">
        <v>0</v>
      </c>
      <c r="G245" s="40"/>
      <c r="H245" s="40"/>
      <c r="I245" s="43">
        <v>281</v>
      </c>
      <c r="J245" s="43">
        <v>69</v>
      </c>
      <c r="K245" s="43">
        <v>166</v>
      </c>
      <c r="L245" s="43">
        <v>611</v>
      </c>
      <c r="M245" s="43">
        <v>21</v>
      </c>
      <c r="N245" s="43">
        <v>0</v>
      </c>
      <c r="O245" s="43">
        <v>85</v>
      </c>
      <c r="P245" s="43">
        <v>414</v>
      </c>
      <c r="Q245" s="43">
        <v>0</v>
      </c>
      <c r="R245" s="43">
        <v>402</v>
      </c>
      <c r="S245" s="40"/>
      <c r="T245" s="40"/>
      <c r="U245" s="40"/>
      <c r="V245" s="43">
        <v>75</v>
      </c>
      <c r="W245" s="43">
        <v>0</v>
      </c>
      <c r="X245" s="43">
        <v>582</v>
      </c>
      <c r="Y245" s="43">
        <v>98</v>
      </c>
      <c r="Z245" s="43">
        <v>40</v>
      </c>
      <c r="AA245" s="43">
        <v>40</v>
      </c>
      <c r="AB245" s="43">
        <v>6</v>
      </c>
      <c r="AC245" s="43">
        <v>11</v>
      </c>
      <c r="AD245" s="43">
        <v>210</v>
      </c>
      <c r="AE245" s="43">
        <v>695</v>
      </c>
      <c r="AF245" s="40"/>
      <c r="AG245" s="40"/>
      <c r="AH245" s="40"/>
      <c r="AI245" s="40"/>
      <c r="AJ245" s="40"/>
      <c r="AK245" s="43">
        <v>0</v>
      </c>
      <c r="AL245" s="43">
        <v>10</v>
      </c>
      <c r="AM245" s="43">
        <v>0</v>
      </c>
      <c r="AN245" s="43">
        <v>0</v>
      </c>
      <c r="AO245" s="43">
        <v>0</v>
      </c>
      <c r="AP245" s="40"/>
      <c r="AQ245" s="43">
        <v>0</v>
      </c>
      <c r="AR245" s="40"/>
      <c r="AS245" s="43">
        <v>20</v>
      </c>
      <c r="AT245" s="43">
        <v>110</v>
      </c>
      <c r="AU245" s="43">
        <v>130</v>
      </c>
      <c r="AV245" s="43">
        <v>0</v>
      </c>
      <c r="AW245" s="40"/>
      <c r="AX245" s="43">
        <v>0</v>
      </c>
      <c r="AY245" s="40"/>
      <c r="AZ245" s="43">
        <v>177</v>
      </c>
      <c r="BA245" s="40"/>
      <c r="BB245" s="43">
        <v>126</v>
      </c>
      <c r="BC245" s="43">
        <v>0</v>
      </c>
      <c r="BD245" s="43">
        <v>109</v>
      </c>
      <c r="BE245" s="43">
        <v>292</v>
      </c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4" t="s">
        <v>132</v>
      </c>
      <c r="BY245" s="42">
        <v>41922</v>
      </c>
      <c r="BZ245" s="43">
        <v>5253</v>
      </c>
      <c r="CA245" s="43">
        <v>305968</v>
      </c>
      <c r="CB245" s="42">
        <v>41942</v>
      </c>
      <c r="CC245" s="43">
        <v>3341</v>
      </c>
      <c r="CD245" s="43">
        <v>354399</v>
      </c>
      <c r="CE245" s="45"/>
    </row>
    <row r="246" spans="1:83" ht="16.5" thickBot="1" x14ac:dyDescent="0.3">
      <c r="A246" s="42">
        <v>41923</v>
      </c>
      <c r="B246" s="43">
        <v>36</v>
      </c>
      <c r="C246" s="43">
        <v>321</v>
      </c>
      <c r="D246" s="43">
        <v>96</v>
      </c>
      <c r="E246" s="43">
        <v>261</v>
      </c>
      <c r="F246" s="43">
        <v>0</v>
      </c>
      <c r="G246" s="43">
        <v>396</v>
      </c>
      <c r="H246" s="40"/>
      <c r="I246" s="43">
        <v>0</v>
      </c>
      <c r="J246" s="43">
        <v>30</v>
      </c>
      <c r="K246" s="40"/>
      <c r="L246" s="43">
        <v>316</v>
      </c>
      <c r="M246" s="40"/>
      <c r="N246" s="40"/>
      <c r="O246" s="43">
        <v>0</v>
      </c>
      <c r="P246" s="43">
        <v>217</v>
      </c>
      <c r="Q246" s="43">
        <v>0</v>
      </c>
      <c r="R246" s="43">
        <v>249</v>
      </c>
      <c r="S246" s="43">
        <v>82</v>
      </c>
      <c r="T246" s="43">
        <v>0</v>
      </c>
      <c r="U246" s="43">
        <v>0</v>
      </c>
      <c r="V246" s="43">
        <v>189</v>
      </c>
      <c r="W246" s="43">
        <v>0</v>
      </c>
      <c r="X246" s="43">
        <v>454</v>
      </c>
      <c r="Y246" s="43">
        <v>0</v>
      </c>
      <c r="Z246" s="43">
        <v>16</v>
      </c>
      <c r="AA246" s="43">
        <v>10</v>
      </c>
      <c r="AB246" s="43">
        <v>16</v>
      </c>
      <c r="AC246" s="43">
        <v>77</v>
      </c>
      <c r="AD246" s="43">
        <v>39</v>
      </c>
      <c r="AE246" s="43">
        <v>257</v>
      </c>
      <c r="AF246" s="40"/>
      <c r="AG246" s="40"/>
      <c r="AH246" s="40"/>
      <c r="AI246" s="40"/>
      <c r="AJ246" s="40"/>
      <c r="AK246" s="43">
        <v>12</v>
      </c>
      <c r="AL246" s="43">
        <v>89</v>
      </c>
      <c r="AM246" s="43">
        <v>28</v>
      </c>
      <c r="AN246" s="43">
        <v>0</v>
      </c>
      <c r="AO246" s="43">
        <v>0</v>
      </c>
      <c r="AP246" s="40"/>
      <c r="AQ246" s="40"/>
      <c r="AR246" s="40"/>
      <c r="AS246" s="43">
        <v>18</v>
      </c>
      <c r="AT246" s="43">
        <v>254</v>
      </c>
      <c r="AU246" s="43">
        <v>60</v>
      </c>
      <c r="AV246" s="43">
        <v>0</v>
      </c>
      <c r="AW246" s="43">
        <v>33</v>
      </c>
      <c r="AX246" s="43">
        <v>21</v>
      </c>
      <c r="AY246" s="40"/>
      <c r="AZ246" s="43">
        <v>120</v>
      </c>
      <c r="BA246" s="40"/>
      <c r="BB246" s="43">
        <v>229</v>
      </c>
      <c r="BC246" s="43">
        <v>0</v>
      </c>
      <c r="BD246" s="43">
        <v>0</v>
      </c>
      <c r="BE246" s="43">
        <v>100</v>
      </c>
      <c r="BF246" s="43">
        <v>0</v>
      </c>
      <c r="BG246" s="43">
        <v>0</v>
      </c>
      <c r="BH246" s="43">
        <v>0</v>
      </c>
      <c r="BI246" s="40"/>
      <c r="BJ246" s="43">
        <v>0</v>
      </c>
      <c r="BK246" s="43">
        <v>0</v>
      </c>
      <c r="BL246" s="43">
        <v>0</v>
      </c>
      <c r="BM246" s="43">
        <v>0</v>
      </c>
      <c r="BN246" s="43">
        <v>0</v>
      </c>
      <c r="BO246" s="40"/>
      <c r="BP246" s="40"/>
      <c r="BQ246" s="40"/>
      <c r="BR246" s="40"/>
      <c r="BS246" s="40"/>
      <c r="BT246" s="40"/>
      <c r="BU246" s="40"/>
      <c r="BV246" s="40"/>
      <c r="BW246" s="40"/>
      <c r="BX246" s="44" t="s">
        <v>132</v>
      </c>
      <c r="BY246" s="42">
        <v>41923</v>
      </c>
      <c r="BZ246" s="43">
        <v>4026</v>
      </c>
      <c r="CA246" s="43">
        <v>309994</v>
      </c>
      <c r="CB246" s="42">
        <v>41943</v>
      </c>
      <c r="CC246" s="43">
        <v>3017</v>
      </c>
      <c r="CD246" s="43">
        <v>357416</v>
      </c>
      <c r="CE246" s="45"/>
    </row>
    <row r="247" spans="1:83" ht="16.5" thickBot="1" x14ac:dyDescent="0.3">
      <c r="A247" s="42">
        <v>41924</v>
      </c>
      <c r="B247" s="43">
        <v>0</v>
      </c>
      <c r="C247" s="43">
        <v>462</v>
      </c>
      <c r="D247" s="43">
        <v>0</v>
      </c>
      <c r="E247" s="43">
        <v>0</v>
      </c>
      <c r="F247" s="43">
        <v>0</v>
      </c>
      <c r="G247" s="43">
        <v>140</v>
      </c>
      <c r="H247" s="40"/>
      <c r="I247" s="40"/>
      <c r="J247" s="43">
        <v>9</v>
      </c>
      <c r="K247" s="40"/>
      <c r="L247" s="43">
        <v>36</v>
      </c>
      <c r="M247" s="40"/>
      <c r="N247" s="40"/>
      <c r="O247" s="43">
        <v>0</v>
      </c>
      <c r="P247" s="43">
        <v>57</v>
      </c>
      <c r="Q247" s="43">
        <v>0</v>
      </c>
      <c r="R247" s="43">
        <v>396</v>
      </c>
      <c r="S247" s="40"/>
      <c r="T247" s="40"/>
      <c r="U247" s="40"/>
      <c r="V247" s="43">
        <v>0</v>
      </c>
      <c r="W247" s="43">
        <v>0</v>
      </c>
      <c r="X247" s="43">
        <v>0</v>
      </c>
      <c r="Y247" s="43">
        <v>0</v>
      </c>
      <c r="Z247" s="43">
        <v>0</v>
      </c>
      <c r="AA247" s="43">
        <v>6</v>
      </c>
      <c r="AB247" s="43">
        <v>0</v>
      </c>
      <c r="AC247" s="43">
        <v>0</v>
      </c>
      <c r="AD247" s="43">
        <v>0</v>
      </c>
      <c r="AE247" s="40"/>
      <c r="AF247" s="40"/>
      <c r="AG247" s="40"/>
      <c r="AH247" s="40"/>
      <c r="AI247" s="40"/>
      <c r="AJ247" s="40"/>
      <c r="AK247" s="43">
        <v>0</v>
      </c>
      <c r="AL247" s="43">
        <v>0</v>
      </c>
      <c r="AM247" s="43">
        <v>0</v>
      </c>
      <c r="AN247" s="43">
        <v>0</v>
      </c>
      <c r="AO247" s="43">
        <v>0</v>
      </c>
      <c r="AP247" s="40"/>
      <c r="AQ247" s="40"/>
      <c r="AR247" s="40"/>
      <c r="AS247" s="40"/>
      <c r="AT247" s="43">
        <v>0</v>
      </c>
      <c r="AU247" s="43">
        <v>0</v>
      </c>
      <c r="AV247" s="43">
        <v>0</v>
      </c>
      <c r="AW247" s="40"/>
      <c r="AX247" s="43">
        <v>0</v>
      </c>
      <c r="AY247" s="40"/>
      <c r="AZ247" s="43">
        <v>0</v>
      </c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4" t="s">
        <v>132</v>
      </c>
      <c r="BY247" s="42">
        <v>41924</v>
      </c>
      <c r="BZ247" s="43">
        <v>1106</v>
      </c>
      <c r="CA247" s="43">
        <v>311100</v>
      </c>
      <c r="CB247" s="42">
        <v>41944</v>
      </c>
      <c r="CC247" s="43">
        <v>2094</v>
      </c>
      <c r="CD247" s="43">
        <v>359510</v>
      </c>
      <c r="CE247" s="45"/>
    </row>
    <row r="248" spans="1:83" ht="16.5" thickBot="1" x14ac:dyDescent="0.3">
      <c r="A248" s="42">
        <v>41925</v>
      </c>
      <c r="B248" s="43">
        <v>177</v>
      </c>
      <c r="C248" s="43">
        <v>183</v>
      </c>
      <c r="D248" s="43">
        <v>295</v>
      </c>
      <c r="E248" s="43">
        <v>20</v>
      </c>
      <c r="F248" s="43">
        <v>0</v>
      </c>
      <c r="G248" s="40"/>
      <c r="H248" s="43">
        <v>15</v>
      </c>
      <c r="I248" s="43">
        <v>616</v>
      </c>
      <c r="J248" s="43">
        <v>248</v>
      </c>
      <c r="K248" s="43">
        <v>28</v>
      </c>
      <c r="L248" s="43">
        <v>245</v>
      </c>
      <c r="M248" s="40"/>
      <c r="N248" s="40"/>
      <c r="O248" s="43">
        <v>0</v>
      </c>
      <c r="P248" s="43">
        <v>8</v>
      </c>
      <c r="Q248" s="43">
        <v>149</v>
      </c>
      <c r="R248" s="43">
        <v>812</v>
      </c>
      <c r="S248" s="43">
        <v>121</v>
      </c>
      <c r="T248" s="43">
        <v>0</v>
      </c>
      <c r="U248" s="43">
        <v>0</v>
      </c>
      <c r="V248" s="43">
        <v>272</v>
      </c>
      <c r="W248" s="43">
        <v>0</v>
      </c>
      <c r="X248" s="43">
        <v>517</v>
      </c>
      <c r="Y248" s="43">
        <v>3</v>
      </c>
      <c r="Z248" s="43">
        <v>0</v>
      </c>
      <c r="AA248" s="43">
        <v>0</v>
      </c>
      <c r="AB248" s="43">
        <v>0</v>
      </c>
      <c r="AC248" s="43">
        <v>111</v>
      </c>
      <c r="AD248" s="43">
        <v>153</v>
      </c>
      <c r="AE248" s="43">
        <v>271</v>
      </c>
      <c r="AF248" s="40"/>
      <c r="AG248" s="40"/>
      <c r="AH248" s="40"/>
      <c r="AI248" s="40"/>
      <c r="AJ248" s="40"/>
      <c r="AK248" s="43">
        <v>0</v>
      </c>
      <c r="AL248" s="43">
        <v>10</v>
      </c>
      <c r="AM248" s="43">
        <v>74</v>
      </c>
      <c r="AN248" s="43">
        <v>0</v>
      </c>
      <c r="AO248" s="43">
        <v>0</v>
      </c>
      <c r="AP248" s="40"/>
      <c r="AQ248" s="40"/>
      <c r="AR248" s="40"/>
      <c r="AS248" s="43">
        <v>136</v>
      </c>
      <c r="AT248" s="43">
        <v>0</v>
      </c>
      <c r="AU248" s="43">
        <v>0</v>
      </c>
      <c r="AV248" s="43">
        <v>0</v>
      </c>
      <c r="AW248" s="43">
        <v>80</v>
      </c>
      <c r="AX248" s="43">
        <v>0</v>
      </c>
      <c r="AY248" s="40"/>
      <c r="AZ248" s="43">
        <v>53</v>
      </c>
      <c r="BA248" s="40"/>
      <c r="BB248" s="43">
        <v>149</v>
      </c>
      <c r="BC248" s="43">
        <v>0</v>
      </c>
      <c r="BD248" s="43">
        <v>21</v>
      </c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4" t="s">
        <v>132</v>
      </c>
      <c r="BY248" s="42">
        <v>41925</v>
      </c>
      <c r="BZ248" s="43">
        <v>4767</v>
      </c>
      <c r="CA248" s="43">
        <v>315867</v>
      </c>
      <c r="CB248" s="42">
        <v>41945</v>
      </c>
      <c r="CC248" s="43">
        <v>80</v>
      </c>
      <c r="CD248" s="43">
        <v>359590</v>
      </c>
      <c r="CE248" s="45"/>
    </row>
    <row r="249" spans="1:83" ht="16.5" thickBot="1" x14ac:dyDescent="0.3">
      <c r="A249" s="42">
        <v>41926</v>
      </c>
      <c r="B249" s="43">
        <v>26</v>
      </c>
      <c r="C249" s="43">
        <v>42</v>
      </c>
      <c r="D249" s="43">
        <v>0</v>
      </c>
      <c r="E249" s="43">
        <v>141</v>
      </c>
      <c r="F249" s="43">
        <v>0</v>
      </c>
      <c r="G249" s="40"/>
      <c r="H249" s="40"/>
      <c r="I249" s="40"/>
      <c r="J249" s="43">
        <v>503</v>
      </c>
      <c r="K249" s="43">
        <v>17</v>
      </c>
      <c r="L249" s="43">
        <v>503</v>
      </c>
      <c r="M249" s="40"/>
      <c r="N249" s="40"/>
      <c r="O249" s="43">
        <v>0</v>
      </c>
      <c r="P249" s="43">
        <v>14</v>
      </c>
      <c r="Q249" s="43">
        <v>256</v>
      </c>
      <c r="R249" s="43">
        <v>640</v>
      </c>
      <c r="S249" s="43">
        <v>47</v>
      </c>
      <c r="T249" s="43">
        <v>0</v>
      </c>
      <c r="U249" s="43">
        <v>0</v>
      </c>
      <c r="V249" s="43">
        <v>317</v>
      </c>
      <c r="W249" s="43">
        <v>122</v>
      </c>
      <c r="X249" s="43">
        <v>775</v>
      </c>
      <c r="Y249" s="43">
        <v>0</v>
      </c>
      <c r="Z249" s="43">
        <v>0</v>
      </c>
      <c r="AA249" s="43">
        <v>50</v>
      </c>
      <c r="AB249" s="43">
        <v>0</v>
      </c>
      <c r="AC249" s="43">
        <v>0</v>
      </c>
      <c r="AD249" s="43">
        <v>141</v>
      </c>
      <c r="AE249" s="43">
        <v>121</v>
      </c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3">
        <v>90</v>
      </c>
      <c r="AT249" s="43">
        <v>364</v>
      </c>
      <c r="AU249" s="43">
        <v>0</v>
      </c>
      <c r="AV249" s="43">
        <v>0</v>
      </c>
      <c r="AW249" s="43">
        <v>96</v>
      </c>
      <c r="AX249" s="43">
        <v>0</v>
      </c>
      <c r="AY249" s="40"/>
      <c r="AZ249" s="43">
        <v>109</v>
      </c>
      <c r="BA249" s="40"/>
      <c r="BB249" s="43">
        <v>4</v>
      </c>
      <c r="BC249" s="43">
        <v>0</v>
      </c>
      <c r="BD249" s="43">
        <v>50</v>
      </c>
      <c r="BE249" s="43">
        <v>232</v>
      </c>
      <c r="BF249" s="43">
        <v>0</v>
      </c>
      <c r="BG249" s="43">
        <v>0</v>
      </c>
      <c r="BH249" s="43">
        <v>0</v>
      </c>
      <c r="BI249" s="40"/>
      <c r="BJ249" s="43">
        <v>0</v>
      </c>
      <c r="BK249" s="43">
        <v>0</v>
      </c>
      <c r="BL249" s="43">
        <v>0</v>
      </c>
      <c r="BM249" s="43">
        <v>0</v>
      </c>
      <c r="BN249" s="43">
        <v>0</v>
      </c>
      <c r="BO249" s="40"/>
      <c r="BP249" s="40"/>
      <c r="BQ249" s="40"/>
      <c r="BR249" s="40"/>
      <c r="BS249" s="40"/>
      <c r="BT249" s="40"/>
      <c r="BU249" s="40"/>
      <c r="BV249" s="40"/>
      <c r="BW249" s="40"/>
      <c r="BX249" s="44" t="s">
        <v>132</v>
      </c>
      <c r="BY249" s="42">
        <v>41926</v>
      </c>
      <c r="BZ249" s="43">
        <v>4660</v>
      </c>
      <c r="CA249" s="43">
        <v>320527</v>
      </c>
      <c r="CB249" s="42">
        <v>41946</v>
      </c>
      <c r="CC249" s="43">
        <v>3044</v>
      </c>
      <c r="CD249" s="43">
        <v>362634</v>
      </c>
      <c r="CE249" s="45"/>
    </row>
    <row r="250" spans="1:83" ht="16.5" thickBot="1" x14ac:dyDescent="0.3">
      <c r="A250" s="42">
        <v>41927</v>
      </c>
      <c r="B250" s="43">
        <v>0</v>
      </c>
      <c r="C250" s="43">
        <v>0</v>
      </c>
      <c r="D250" s="43">
        <v>87</v>
      </c>
      <c r="E250" s="43">
        <v>9</v>
      </c>
      <c r="F250" s="43">
        <v>0</v>
      </c>
      <c r="G250" s="40"/>
      <c r="H250" s="40"/>
      <c r="I250" s="43">
        <v>98</v>
      </c>
      <c r="J250" s="43">
        <v>117</v>
      </c>
      <c r="K250" s="40"/>
      <c r="L250" s="43">
        <v>75</v>
      </c>
      <c r="M250" s="40"/>
      <c r="N250" s="40"/>
      <c r="O250" s="43">
        <v>0</v>
      </c>
      <c r="P250" s="43">
        <v>12</v>
      </c>
      <c r="Q250" s="40"/>
      <c r="R250" s="40"/>
      <c r="S250" s="40"/>
      <c r="T250" s="40"/>
      <c r="U250" s="40"/>
      <c r="V250" s="43">
        <v>111</v>
      </c>
      <c r="W250" s="43">
        <v>0</v>
      </c>
      <c r="X250" s="43">
        <v>312</v>
      </c>
      <c r="Y250" s="43">
        <v>5</v>
      </c>
      <c r="Z250" s="43">
        <v>283</v>
      </c>
      <c r="AA250" s="43">
        <v>0</v>
      </c>
      <c r="AB250" s="43">
        <v>0</v>
      </c>
      <c r="AC250" s="43">
        <v>0</v>
      </c>
      <c r="AD250" s="43">
        <v>0</v>
      </c>
      <c r="AE250" s="43">
        <v>180</v>
      </c>
      <c r="AF250" s="40"/>
      <c r="AG250" s="40"/>
      <c r="AH250" s="40"/>
      <c r="AI250" s="40"/>
      <c r="AJ250" s="40"/>
      <c r="AK250" s="43">
        <v>19</v>
      </c>
      <c r="AL250" s="43">
        <v>0</v>
      </c>
      <c r="AM250" s="43">
        <v>0</v>
      </c>
      <c r="AN250" s="43">
        <v>0</v>
      </c>
      <c r="AO250" s="43">
        <v>0</v>
      </c>
      <c r="AP250" s="40"/>
      <c r="AQ250" s="40"/>
      <c r="AR250" s="40"/>
      <c r="AS250" s="43">
        <v>130</v>
      </c>
      <c r="AT250" s="43">
        <v>53</v>
      </c>
      <c r="AU250" s="43">
        <v>110</v>
      </c>
      <c r="AV250" s="43">
        <v>94</v>
      </c>
      <c r="AW250" s="43">
        <v>40</v>
      </c>
      <c r="AX250" s="43">
        <v>0</v>
      </c>
      <c r="AY250" s="40"/>
      <c r="AZ250" s="43">
        <v>0</v>
      </c>
      <c r="BA250" s="40"/>
      <c r="BB250" s="43">
        <v>96</v>
      </c>
      <c r="BC250" s="43">
        <v>0</v>
      </c>
      <c r="BD250" s="43">
        <v>39</v>
      </c>
      <c r="BE250" s="43">
        <v>363</v>
      </c>
      <c r="BF250" s="43">
        <v>0</v>
      </c>
      <c r="BG250" s="43">
        <v>0</v>
      </c>
      <c r="BH250" s="43">
        <v>0</v>
      </c>
      <c r="BI250" s="43">
        <v>0</v>
      </c>
      <c r="BJ250" s="43">
        <v>0</v>
      </c>
      <c r="BK250" s="43">
        <v>0</v>
      </c>
      <c r="BL250" s="43">
        <v>0</v>
      </c>
      <c r="BM250" s="43">
        <v>0</v>
      </c>
      <c r="BN250" s="43">
        <v>60</v>
      </c>
      <c r="BO250" s="43">
        <v>0</v>
      </c>
      <c r="BP250" s="43">
        <v>0</v>
      </c>
      <c r="BQ250" s="43">
        <v>0</v>
      </c>
      <c r="BR250" s="43">
        <v>0</v>
      </c>
      <c r="BS250" s="43">
        <v>0</v>
      </c>
      <c r="BT250" s="43">
        <v>0</v>
      </c>
      <c r="BU250" s="43">
        <v>0</v>
      </c>
      <c r="BV250" s="43">
        <v>0</v>
      </c>
      <c r="BW250" s="43">
        <v>0</v>
      </c>
      <c r="BX250" s="44" t="s">
        <v>132</v>
      </c>
      <c r="BY250" s="42">
        <v>41927</v>
      </c>
      <c r="BZ250" s="43">
        <v>2293</v>
      </c>
      <c r="CA250" s="43">
        <v>322820</v>
      </c>
      <c r="CB250" s="42">
        <v>41947</v>
      </c>
      <c r="CC250" s="43">
        <v>1126</v>
      </c>
      <c r="CD250" s="43">
        <v>363760</v>
      </c>
      <c r="CE250" s="45"/>
    </row>
    <row r="251" spans="1:83" ht="16.5" thickBot="1" x14ac:dyDescent="0.3">
      <c r="A251" s="42">
        <v>41928</v>
      </c>
      <c r="B251" s="43">
        <v>178</v>
      </c>
      <c r="C251" s="43">
        <v>160</v>
      </c>
      <c r="D251" s="43">
        <v>80</v>
      </c>
      <c r="E251" s="43">
        <v>0</v>
      </c>
      <c r="F251" s="43">
        <v>0</v>
      </c>
      <c r="G251" s="43">
        <v>212</v>
      </c>
      <c r="H251" s="40"/>
      <c r="I251" s="43">
        <v>74</v>
      </c>
      <c r="J251" s="43">
        <v>9</v>
      </c>
      <c r="K251" s="40"/>
      <c r="L251" s="43">
        <v>10</v>
      </c>
      <c r="M251" s="43">
        <v>56</v>
      </c>
      <c r="N251" s="43">
        <v>0</v>
      </c>
      <c r="O251" s="40"/>
      <c r="P251" s="40"/>
      <c r="Q251" s="43">
        <v>0</v>
      </c>
      <c r="R251" s="43">
        <v>137</v>
      </c>
      <c r="S251" s="40"/>
      <c r="T251" s="40"/>
      <c r="U251" s="40"/>
      <c r="V251" s="43">
        <v>49</v>
      </c>
      <c r="W251" s="43">
        <v>0</v>
      </c>
      <c r="X251" s="43">
        <v>167</v>
      </c>
      <c r="Y251" s="43">
        <v>0</v>
      </c>
      <c r="Z251" s="43">
        <v>294</v>
      </c>
      <c r="AA251" s="43">
        <v>0</v>
      </c>
      <c r="AB251" s="43">
        <v>0</v>
      </c>
      <c r="AC251" s="43">
        <v>0</v>
      </c>
      <c r="AD251" s="43">
        <v>243</v>
      </c>
      <c r="AE251" s="43">
        <v>21</v>
      </c>
      <c r="AF251" s="40"/>
      <c r="AG251" s="40"/>
      <c r="AH251" s="40"/>
      <c r="AI251" s="40"/>
      <c r="AJ251" s="40"/>
      <c r="AK251" s="43">
        <v>0</v>
      </c>
      <c r="AL251" s="43">
        <v>0</v>
      </c>
      <c r="AM251" s="43">
        <v>70</v>
      </c>
      <c r="AN251" s="43">
        <v>0</v>
      </c>
      <c r="AO251" s="43">
        <v>0</v>
      </c>
      <c r="AP251" s="40"/>
      <c r="AQ251" s="40"/>
      <c r="AR251" s="40"/>
      <c r="AS251" s="43">
        <v>80</v>
      </c>
      <c r="AT251" s="43">
        <v>352</v>
      </c>
      <c r="AU251" s="43">
        <v>100</v>
      </c>
      <c r="AV251" s="43">
        <v>427</v>
      </c>
      <c r="AW251" s="43">
        <v>20</v>
      </c>
      <c r="AX251" s="43">
        <v>0</v>
      </c>
      <c r="AY251" s="40"/>
      <c r="AZ251" s="43">
        <v>113</v>
      </c>
      <c r="BA251" s="40"/>
      <c r="BB251" s="40"/>
      <c r="BC251" s="40"/>
      <c r="BD251" s="43">
        <v>181</v>
      </c>
      <c r="BE251" s="43">
        <v>296</v>
      </c>
      <c r="BF251" s="43">
        <v>0</v>
      </c>
      <c r="BG251" s="43">
        <v>125</v>
      </c>
      <c r="BH251" s="43">
        <v>0</v>
      </c>
      <c r="BI251" s="43">
        <v>0</v>
      </c>
      <c r="BJ251" s="43">
        <v>0</v>
      </c>
      <c r="BK251" s="43">
        <v>140</v>
      </c>
      <c r="BL251" s="43">
        <v>0</v>
      </c>
      <c r="BM251" s="43">
        <v>0</v>
      </c>
      <c r="BN251" s="43">
        <v>0</v>
      </c>
      <c r="BO251" s="43">
        <v>0</v>
      </c>
      <c r="BP251" s="43">
        <v>0</v>
      </c>
      <c r="BQ251" s="43">
        <v>0</v>
      </c>
      <c r="BR251" s="43">
        <v>0</v>
      </c>
      <c r="BS251" s="43">
        <v>0</v>
      </c>
      <c r="BT251" s="43">
        <v>0</v>
      </c>
      <c r="BU251" s="43">
        <v>0</v>
      </c>
      <c r="BV251" s="43">
        <v>0</v>
      </c>
      <c r="BW251" s="43">
        <v>0</v>
      </c>
      <c r="BX251" s="44" t="s">
        <v>132</v>
      </c>
      <c r="BY251" s="42">
        <v>41928</v>
      </c>
      <c r="BZ251" s="43">
        <v>3594</v>
      </c>
      <c r="CA251" s="43">
        <v>326414</v>
      </c>
      <c r="CB251" s="42">
        <v>41948</v>
      </c>
      <c r="CC251" s="43">
        <v>3548</v>
      </c>
      <c r="CD251" s="43">
        <v>367308</v>
      </c>
      <c r="CE251" s="45"/>
    </row>
    <row r="252" spans="1:83" ht="16.5" thickBot="1" x14ac:dyDescent="0.3">
      <c r="A252" s="42">
        <v>41929</v>
      </c>
      <c r="B252" s="43">
        <v>30</v>
      </c>
      <c r="C252" s="43">
        <v>318</v>
      </c>
      <c r="D252" s="43">
        <v>500</v>
      </c>
      <c r="E252" s="43">
        <v>0</v>
      </c>
      <c r="F252" s="43">
        <v>0</v>
      </c>
      <c r="G252" s="43">
        <v>160</v>
      </c>
      <c r="H252" s="43">
        <v>0</v>
      </c>
      <c r="I252" s="40"/>
      <c r="J252" s="43">
        <v>30</v>
      </c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3">
        <v>20</v>
      </c>
      <c r="W252" s="43">
        <v>215</v>
      </c>
      <c r="X252" s="43">
        <v>65</v>
      </c>
      <c r="Y252" s="43">
        <v>318</v>
      </c>
      <c r="Z252" s="43">
        <v>449</v>
      </c>
      <c r="AA252" s="43">
        <v>80</v>
      </c>
      <c r="AB252" s="43">
        <v>24</v>
      </c>
      <c r="AC252" s="43">
        <v>0</v>
      </c>
      <c r="AD252" s="43">
        <v>289</v>
      </c>
      <c r="AE252" s="43">
        <v>57</v>
      </c>
      <c r="AF252" s="40"/>
      <c r="AG252" s="40"/>
      <c r="AH252" s="40"/>
      <c r="AI252" s="40"/>
      <c r="AJ252" s="40"/>
      <c r="AK252" s="43">
        <v>0</v>
      </c>
      <c r="AL252" s="43">
        <v>0</v>
      </c>
      <c r="AM252" s="43">
        <v>0</v>
      </c>
      <c r="AN252" s="43">
        <v>0</v>
      </c>
      <c r="AO252" s="43">
        <v>0</v>
      </c>
      <c r="AP252" s="40"/>
      <c r="AQ252" s="40"/>
      <c r="AR252" s="40"/>
      <c r="AS252" s="43">
        <v>170</v>
      </c>
      <c r="AT252" s="43">
        <v>329</v>
      </c>
      <c r="AU252" s="43">
        <v>0</v>
      </c>
      <c r="AV252" s="43">
        <v>60</v>
      </c>
      <c r="AW252" s="43">
        <v>39</v>
      </c>
      <c r="AX252" s="43">
        <v>0</v>
      </c>
      <c r="AY252" s="43">
        <v>526</v>
      </c>
      <c r="AZ252" s="43">
        <v>0</v>
      </c>
      <c r="BA252" s="40"/>
      <c r="BB252" s="43">
        <v>78</v>
      </c>
      <c r="BC252" s="43">
        <v>0</v>
      </c>
      <c r="BD252" s="43">
        <v>232</v>
      </c>
      <c r="BE252" s="43">
        <v>327</v>
      </c>
      <c r="BF252" s="43">
        <v>0</v>
      </c>
      <c r="BG252" s="43">
        <v>0</v>
      </c>
      <c r="BH252" s="43">
        <v>0</v>
      </c>
      <c r="BI252" s="43">
        <v>0</v>
      </c>
      <c r="BJ252" s="43">
        <v>0</v>
      </c>
      <c r="BK252" s="43">
        <v>187</v>
      </c>
      <c r="BL252" s="43">
        <v>0</v>
      </c>
      <c r="BM252" s="43">
        <v>71</v>
      </c>
      <c r="BN252" s="43">
        <v>55</v>
      </c>
      <c r="BO252" s="43">
        <v>0</v>
      </c>
      <c r="BP252" s="43">
        <v>0</v>
      </c>
      <c r="BQ252" s="43">
        <v>0</v>
      </c>
      <c r="BR252" s="43">
        <v>0</v>
      </c>
      <c r="BS252" s="43">
        <v>0</v>
      </c>
      <c r="BT252" s="43">
        <v>0</v>
      </c>
      <c r="BU252" s="43">
        <v>0</v>
      </c>
      <c r="BV252" s="43">
        <v>0</v>
      </c>
      <c r="BW252" s="43">
        <v>0</v>
      </c>
      <c r="BX252" s="44" t="s">
        <v>132</v>
      </c>
      <c r="BY252" s="42">
        <v>41929</v>
      </c>
      <c r="BZ252" s="43">
        <v>4629</v>
      </c>
      <c r="CA252" s="43">
        <v>331043</v>
      </c>
      <c r="CB252" s="42">
        <v>41949</v>
      </c>
      <c r="CC252" s="43">
        <v>483</v>
      </c>
      <c r="CD252" s="43">
        <v>367791</v>
      </c>
      <c r="CE252" s="45"/>
    </row>
    <row r="253" spans="1:83" ht="16.5" thickBot="1" x14ac:dyDescent="0.3">
      <c r="A253" s="42">
        <v>41930</v>
      </c>
      <c r="B253" s="43">
        <v>14</v>
      </c>
      <c r="C253" s="43">
        <v>40</v>
      </c>
      <c r="D253" s="43">
        <v>415</v>
      </c>
      <c r="E253" s="43">
        <v>9</v>
      </c>
      <c r="F253" s="43">
        <v>0</v>
      </c>
      <c r="G253" s="43">
        <v>406</v>
      </c>
      <c r="H253" s="43">
        <v>72</v>
      </c>
      <c r="I253" s="43">
        <v>194</v>
      </c>
      <c r="J253" s="43">
        <v>15</v>
      </c>
      <c r="K253" s="40"/>
      <c r="L253" s="40"/>
      <c r="M253" s="43">
        <v>0</v>
      </c>
      <c r="N253" s="43">
        <v>0</v>
      </c>
      <c r="O253" s="40"/>
      <c r="P253" s="40"/>
      <c r="Q253" s="43">
        <v>0</v>
      </c>
      <c r="R253" s="43">
        <v>62</v>
      </c>
      <c r="S253" s="40"/>
      <c r="T253" s="40"/>
      <c r="U253" s="40"/>
      <c r="V253" s="40"/>
      <c r="W253" s="40"/>
      <c r="X253" s="43">
        <v>0</v>
      </c>
      <c r="Y253" s="43">
        <v>385</v>
      </c>
      <c r="Z253" s="43">
        <v>148</v>
      </c>
      <c r="AA253" s="43">
        <v>352</v>
      </c>
      <c r="AB253" s="43">
        <v>0</v>
      </c>
      <c r="AC253" s="43">
        <v>194</v>
      </c>
      <c r="AD253" s="43">
        <v>318</v>
      </c>
      <c r="AE253" s="43">
        <v>126</v>
      </c>
      <c r="AF253" s="40"/>
      <c r="AG253" s="40"/>
      <c r="AH253" s="40"/>
      <c r="AI253" s="40"/>
      <c r="AJ253" s="40"/>
      <c r="AK253" s="43">
        <v>0</v>
      </c>
      <c r="AL253" s="43">
        <v>0</v>
      </c>
      <c r="AM253" s="43">
        <v>0</v>
      </c>
      <c r="AN253" s="43">
        <v>0</v>
      </c>
      <c r="AO253" s="43">
        <v>0</v>
      </c>
      <c r="AP253" s="40"/>
      <c r="AQ253" s="40"/>
      <c r="AR253" s="40"/>
      <c r="AS253" s="43">
        <v>0</v>
      </c>
      <c r="AT253" s="43">
        <v>344</v>
      </c>
      <c r="AU253" s="43">
        <v>180</v>
      </c>
      <c r="AV253" s="43">
        <v>0</v>
      </c>
      <c r="AW253" s="40"/>
      <c r="AX253" s="43">
        <v>0</v>
      </c>
      <c r="AY253" s="43">
        <v>355</v>
      </c>
      <c r="AZ253" s="43">
        <v>127</v>
      </c>
      <c r="BA253" s="40"/>
      <c r="BB253" s="43">
        <v>126</v>
      </c>
      <c r="BC253" s="43">
        <v>0</v>
      </c>
      <c r="BD253" s="43">
        <v>160</v>
      </c>
      <c r="BE253" s="43">
        <v>618</v>
      </c>
      <c r="BF253" s="43">
        <v>50</v>
      </c>
      <c r="BG253" s="43">
        <v>0</v>
      </c>
      <c r="BH253" s="43">
        <v>0</v>
      </c>
      <c r="BI253" s="43">
        <v>179</v>
      </c>
      <c r="BJ253" s="43">
        <v>40</v>
      </c>
      <c r="BK253" s="43">
        <v>0</v>
      </c>
      <c r="BL253" s="43">
        <v>0</v>
      </c>
      <c r="BM253" s="43">
        <v>0</v>
      </c>
      <c r="BN253" s="43">
        <v>92</v>
      </c>
      <c r="BO253" s="43">
        <v>0</v>
      </c>
      <c r="BP253" s="43">
        <v>0</v>
      </c>
      <c r="BQ253" s="43">
        <v>0</v>
      </c>
      <c r="BR253" s="43">
        <v>0</v>
      </c>
      <c r="BS253" s="43">
        <v>0</v>
      </c>
      <c r="BT253" s="43">
        <v>0</v>
      </c>
      <c r="BU253" s="43">
        <v>0</v>
      </c>
      <c r="BV253" s="43">
        <v>0</v>
      </c>
      <c r="BW253" s="43">
        <v>0</v>
      </c>
      <c r="BX253" s="44" t="s">
        <v>132</v>
      </c>
      <c r="BY253" s="42">
        <v>41930</v>
      </c>
      <c r="BZ253" s="43">
        <v>5021</v>
      </c>
      <c r="CA253" s="43">
        <v>336064</v>
      </c>
      <c r="CB253" s="42">
        <v>41950</v>
      </c>
      <c r="CC253" s="43">
        <v>3463</v>
      </c>
      <c r="CD253" s="43">
        <v>371254</v>
      </c>
      <c r="CE253" s="45"/>
    </row>
    <row r="254" spans="1:83" ht="16.5" thickBot="1" x14ac:dyDescent="0.3">
      <c r="A254" s="42">
        <v>41931</v>
      </c>
      <c r="B254" s="43">
        <v>0</v>
      </c>
      <c r="C254" s="43">
        <v>0</v>
      </c>
      <c r="D254" s="43">
        <v>171</v>
      </c>
      <c r="E254" s="43">
        <v>0</v>
      </c>
      <c r="F254" s="43">
        <v>0</v>
      </c>
      <c r="G254" s="40"/>
      <c r="H254" s="40"/>
      <c r="I254" s="40"/>
      <c r="J254" s="43">
        <v>47</v>
      </c>
      <c r="K254" s="40"/>
      <c r="L254" s="40"/>
      <c r="M254" s="43">
        <v>80</v>
      </c>
      <c r="N254" s="43">
        <v>0</v>
      </c>
      <c r="O254" s="40"/>
      <c r="P254" s="40"/>
      <c r="Q254" s="43">
        <v>0</v>
      </c>
      <c r="R254" s="43">
        <v>20</v>
      </c>
      <c r="S254" s="40"/>
      <c r="T254" s="40"/>
      <c r="U254" s="40"/>
      <c r="V254" s="40"/>
      <c r="W254" s="40"/>
      <c r="X254" s="40"/>
      <c r="Y254" s="43">
        <v>10</v>
      </c>
      <c r="Z254" s="43">
        <v>0</v>
      </c>
      <c r="AA254" s="43">
        <v>0</v>
      </c>
      <c r="AB254" s="43">
        <v>0</v>
      </c>
      <c r="AC254" s="43">
        <v>0</v>
      </c>
      <c r="AD254" s="43">
        <v>0</v>
      </c>
      <c r="AE254" s="40"/>
      <c r="AF254" s="40"/>
      <c r="AG254" s="40"/>
      <c r="AH254" s="40"/>
      <c r="AI254" s="40"/>
      <c r="AJ254" s="40"/>
      <c r="AK254" s="43">
        <v>0</v>
      </c>
      <c r="AL254" s="43">
        <v>0</v>
      </c>
      <c r="AM254" s="43">
        <v>0</v>
      </c>
      <c r="AN254" s="43">
        <v>0</v>
      </c>
      <c r="AO254" s="43">
        <v>0</v>
      </c>
      <c r="AP254" s="40"/>
      <c r="AQ254" s="40"/>
      <c r="AR254" s="40"/>
      <c r="AS254" s="43">
        <v>0</v>
      </c>
      <c r="AT254" s="43">
        <v>0</v>
      </c>
      <c r="AU254" s="43">
        <v>0</v>
      </c>
      <c r="AV254" s="43">
        <v>0</v>
      </c>
      <c r="AW254" s="40"/>
      <c r="AX254" s="43">
        <v>0</v>
      </c>
      <c r="AY254" s="43">
        <v>0</v>
      </c>
      <c r="AZ254" s="43">
        <v>12</v>
      </c>
      <c r="BA254" s="40"/>
      <c r="BB254" s="40"/>
      <c r="BC254" s="40"/>
      <c r="BD254" s="43">
        <v>37</v>
      </c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4" t="s">
        <v>132</v>
      </c>
      <c r="BY254" s="42">
        <v>41931</v>
      </c>
      <c r="BZ254" s="43">
        <v>377</v>
      </c>
      <c r="CA254" s="43">
        <v>336441</v>
      </c>
      <c r="CB254" s="42">
        <v>41951</v>
      </c>
      <c r="CC254" s="43">
        <v>3864</v>
      </c>
      <c r="CD254" s="43">
        <v>375118</v>
      </c>
      <c r="CE254" s="45"/>
    </row>
    <row r="255" spans="1:83" ht="16.5" thickBot="1" x14ac:dyDescent="0.3">
      <c r="A255" s="42">
        <v>41932</v>
      </c>
      <c r="B255" s="43">
        <v>0</v>
      </c>
      <c r="C255" s="43">
        <v>0</v>
      </c>
      <c r="D255" s="43">
        <v>54</v>
      </c>
      <c r="E255" s="43">
        <v>45</v>
      </c>
      <c r="F255" s="43">
        <v>0</v>
      </c>
      <c r="G255" s="40"/>
      <c r="H255" s="43">
        <v>45</v>
      </c>
      <c r="I255" s="40"/>
      <c r="J255" s="43">
        <v>47</v>
      </c>
      <c r="K255" s="43">
        <v>0</v>
      </c>
      <c r="L255" s="40"/>
      <c r="M255" s="40"/>
      <c r="N255" s="40"/>
      <c r="O255" s="43">
        <v>27</v>
      </c>
      <c r="P255" s="43">
        <v>0</v>
      </c>
      <c r="Q255" s="43">
        <v>0</v>
      </c>
      <c r="R255" s="43">
        <v>31</v>
      </c>
      <c r="S255" s="40"/>
      <c r="T255" s="40"/>
      <c r="U255" s="40"/>
      <c r="V255" s="40"/>
      <c r="W255" s="40"/>
      <c r="X255" s="40"/>
      <c r="Y255" s="43">
        <v>71</v>
      </c>
      <c r="Z255" s="43">
        <v>317</v>
      </c>
      <c r="AA255" s="43">
        <v>234</v>
      </c>
      <c r="AB255" s="43">
        <v>27</v>
      </c>
      <c r="AC255" s="43">
        <v>169</v>
      </c>
      <c r="AD255" s="43">
        <v>205</v>
      </c>
      <c r="AE255" s="43">
        <v>0</v>
      </c>
      <c r="AF255" s="40"/>
      <c r="AG255" s="40"/>
      <c r="AH255" s="40"/>
      <c r="AI255" s="40"/>
      <c r="AJ255" s="40"/>
      <c r="AK255" s="43">
        <v>0</v>
      </c>
      <c r="AL255" s="43">
        <v>0</v>
      </c>
      <c r="AM255" s="43">
        <v>0</v>
      </c>
      <c r="AN255" s="43">
        <v>0</v>
      </c>
      <c r="AO255" s="43">
        <v>0</v>
      </c>
      <c r="AP255" s="40"/>
      <c r="AQ255" s="43">
        <v>0</v>
      </c>
      <c r="AR255" s="40"/>
      <c r="AS255" s="43">
        <v>10</v>
      </c>
      <c r="AT255" s="43">
        <v>30</v>
      </c>
      <c r="AU255" s="43">
        <v>140</v>
      </c>
      <c r="AV255" s="43">
        <v>102</v>
      </c>
      <c r="AW255" s="40"/>
      <c r="AX255" s="43">
        <v>0</v>
      </c>
      <c r="AY255" s="43">
        <v>372</v>
      </c>
      <c r="AZ255" s="43">
        <v>83</v>
      </c>
      <c r="BA255" s="40"/>
      <c r="BB255" s="43">
        <v>60</v>
      </c>
      <c r="BC255" s="43">
        <v>0</v>
      </c>
      <c r="BD255" s="43">
        <v>135</v>
      </c>
      <c r="BE255" s="43">
        <v>363</v>
      </c>
      <c r="BF255" s="43">
        <v>0</v>
      </c>
      <c r="BG255" s="43">
        <v>101</v>
      </c>
      <c r="BH255" s="43">
        <v>61</v>
      </c>
      <c r="BI255" s="43">
        <v>0</v>
      </c>
      <c r="BJ255" s="43">
        <v>88</v>
      </c>
      <c r="BK255" s="43">
        <v>0</v>
      </c>
      <c r="BL255" s="43">
        <v>60</v>
      </c>
      <c r="BM255" s="43">
        <v>0</v>
      </c>
      <c r="BN255" s="43">
        <v>0</v>
      </c>
      <c r="BO255" s="43">
        <v>0</v>
      </c>
      <c r="BP255" s="43">
        <v>0</v>
      </c>
      <c r="BQ255" s="43">
        <v>0</v>
      </c>
      <c r="BR255" s="43">
        <v>0</v>
      </c>
      <c r="BS255" s="43">
        <v>0</v>
      </c>
      <c r="BT255" s="43">
        <v>0</v>
      </c>
      <c r="BU255" s="43">
        <v>0</v>
      </c>
      <c r="BV255" s="43">
        <v>0</v>
      </c>
      <c r="BW255" s="43">
        <v>29</v>
      </c>
      <c r="BX255" s="44" t="s">
        <v>132</v>
      </c>
      <c r="BY255" s="42">
        <v>41932</v>
      </c>
      <c r="BZ255" s="43">
        <v>2906</v>
      </c>
      <c r="CA255" s="43">
        <v>339347</v>
      </c>
      <c r="CB255" s="42">
        <v>41952</v>
      </c>
      <c r="CC255" s="43">
        <v>611</v>
      </c>
      <c r="CD255" s="43">
        <v>375729</v>
      </c>
      <c r="CE255" s="45"/>
    </row>
    <row r="256" spans="1:83" ht="16.5" thickBot="1" x14ac:dyDescent="0.3">
      <c r="A256" s="42">
        <v>41933</v>
      </c>
      <c r="B256" s="43">
        <v>0</v>
      </c>
      <c r="C256" s="43">
        <v>0</v>
      </c>
      <c r="D256" s="43">
        <v>59</v>
      </c>
      <c r="E256" s="43">
        <v>0</v>
      </c>
      <c r="F256" s="43">
        <v>0</v>
      </c>
      <c r="G256" s="40"/>
      <c r="H256" s="40"/>
      <c r="I256" s="40"/>
      <c r="J256" s="40"/>
      <c r="K256" s="40"/>
      <c r="L256" s="40"/>
      <c r="M256" s="40"/>
      <c r="N256" s="40"/>
      <c r="O256" s="43">
        <v>316</v>
      </c>
      <c r="P256" s="43">
        <v>0</v>
      </c>
      <c r="Q256" s="40"/>
      <c r="R256" s="40"/>
      <c r="S256" s="40"/>
      <c r="T256" s="40"/>
      <c r="U256" s="40"/>
      <c r="V256" s="40"/>
      <c r="W256" s="40"/>
      <c r="X256" s="40"/>
      <c r="Y256" s="43">
        <v>25</v>
      </c>
      <c r="Z256" s="43">
        <v>30</v>
      </c>
      <c r="AA256" s="43">
        <v>0</v>
      </c>
      <c r="AB256" s="43">
        <v>0</v>
      </c>
      <c r="AC256" s="43">
        <v>0</v>
      </c>
      <c r="AD256" s="43">
        <v>0</v>
      </c>
      <c r="AE256" s="40"/>
      <c r="AF256" s="40"/>
      <c r="AG256" s="40"/>
      <c r="AH256" s="40"/>
      <c r="AI256" s="40"/>
      <c r="AJ256" s="40"/>
      <c r="AK256" s="43">
        <v>0</v>
      </c>
      <c r="AL256" s="43">
        <v>0</v>
      </c>
      <c r="AM256" s="43">
        <v>0</v>
      </c>
      <c r="AN256" s="43">
        <v>0</v>
      </c>
      <c r="AO256" s="43">
        <v>0</v>
      </c>
      <c r="AP256" s="40"/>
      <c r="AQ256" s="43">
        <v>0</v>
      </c>
      <c r="AR256" s="40"/>
      <c r="AS256" s="43">
        <v>14</v>
      </c>
      <c r="AT256" s="43">
        <v>0</v>
      </c>
      <c r="AU256" s="43">
        <v>0</v>
      </c>
      <c r="AV256" s="43">
        <v>0</v>
      </c>
      <c r="AW256" s="40"/>
      <c r="AX256" s="43">
        <v>0</v>
      </c>
      <c r="AY256" s="40"/>
      <c r="AZ256" s="40"/>
      <c r="BA256" s="40"/>
      <c r="BB256" s="43">
        <v>0</v>
      </c>
      <c r="BC256" s="43">
        <v>0</v>
      </c>
      <c r="BD256" s="40"/>
      <c r="BE256" s="40"/>
      <c r="BF256" s="43">
        <v>0</v>
      </c>
      <c r="BG256" s="43">
        <v>278</v>
      </c>
      <c r="BH256" s="43">
        <v>0</v>
      </c>
      <c r="BI256" s="43">
        <v>40</v>
      </c>
      <c r="BJ256" s="43">
        <v>60</v>
      </c>
      <c r="BK256" s="43">
        <v>0</v>
      </c>
      <c r="BL256" s="43">
        <v>0</v>
      </c>
      <c r="BM256" s="43">
        <v>0</v>
      </c>
      <c r="BN256" s="43">
        <v>0</v>
      </c>
      <c r="BO256" s="43">
        <v>0</v>
      </c>
      <c r="BP256" s="43">
        <v>0</v>
      </c>
      <c r="BQ256" s="43">
        <v>0</v>
      </c>
      <c r="BR256" s="43">
        <v>0</v>
      </c>
      <c r="BS256" s="43">
        <v>0</v>
      </c>
      <c r="BT256" s="43">
        <v>0</v>
      </c>
      <c r="BU256" s="43">
        <v>0</v>
      </c>
      <c r="BV256" s="43">
        <v>0</v>
      </c>
      <c r="BW256" s="43">
        <v>84</v>
      </c>
      <c r="BX256" s="44" t="s">
        <v>132</v>
      </c>
      <c r="BY256" s="42">
        <v>41933</v>
      </c>
      <c r="BZ256" s="43">
        <v>906</v>
      </c>
      <c r="CA256" s="43">
        <v>340253</v>
      </c>
      <c r="CB256" s="42">
        <v>41953</v>
      </c>
      <c r="CC256" s="43">
        <v>6451</v>
      </c>
      <c r="CD256" s="43">
        <v>382180</v>
      </c>
      <c r="CE256" s="45"/>
    </row>
    <row r="257" spans="1:83" ht="16.5" thickBot="1" x14ac:dyDescent="0.3">
      <c r="A257" s="42">
        <v>41934</v>
      </c>
      <c r="B257" s="43">
        <v>0</v>
      </c>
      <c r="C257" s="43">
        <v>0</v>
      </c>
      <c r="D257" s="43">
        <v>0</v>
      </c>
      <c r="E257" s="43">
        <v>0</v>
      </c>
      <c r="F257" s="43">
        <v>0</v>
      </c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3">
        <v>0</v>
      </c>
      <c r="Z257" s="43">
        <v>0</v>
      </c>
      <c r="AA257" s="43">
        <v>60</v>
      </c>
      <c r="AB257" s="43">
        <v>0</v>
      </c>
      <c r="AC257" s="43">
        <v>0</v>
      </c>
      <c r="AD257" s="43">
        <v>0</v>
      </c>
      <c r="AE257" s="40"/>
      <c r="AF257" s="40"/>
      <c r="AG257" s="40"/>
      <c r="AH257" s="40"/>
      <c r="AI257" s="40"/>
      <c r="AJ257" s="40"/>
      <c r="AK257" s="43">
        <v>0</v>
      </c>
      <c r="AL257" s="43">
        <v>0</v>
      </c>
      <c r="AM257" s="43">
        <v>0</v>
      </c>
      <c r="AN257" s="43">
        <v>0</v>
      </c>
      <c r="AO257" s="43">
        <v>0</v>
      </c>
      <c r="AP257" s="40"/>
      <c r="AQ257" s="43">
        <v>0</v>
      </c>
      <c r="AR257" s="40"/>
      <c r="AS257" s="43">
        <v>40</v>
      </c>
      <c r="AT257" s="43">
        <v>0</v>
      </c>
      <c r="AU257" s="43">
        <v>0</v>
      </c>
      <c r="AV257" s="43">
        <v>0</v>
      </c>
      <c r="AW257" s="40"/>
      <c r="AX257" s="43">
        <v>0</v>
      </c>
      <c r="AY257" s="40"/>
      <c r="AZ257" s="40"/>
      <c r="BA257" s="40"/>
      <c r="BB257" s="40"/>
      <c r="BC257" s="40"/>
      <c r="BD257" s="40"/>
      <c r="BE257" s="40"/>
      <c r="BF257" s="43">
        <v>134</v>
      </c>
      <c r="BG257" s="43">
        <v>125</v>
      </c>
      <c r="BH257" s="43">
        <v>60</v>
      </c>
      <c r="BI257" s="43">
        <v>101</v>
      </c>
      <c r="BJ257" s="43">
        <v>188</v>
      </c>
      <c r="BK257" s="43">
        <v>91</v>
      </c>
      <c r="BL257" s="43">
        <v>0</v>
      </c>
      <c r="BM257" s="43">
        <v>0</v>
      </c>
      <c r="BN257" s="43">
        <v>37</v>
      </c>
      <c r="BO257" s="43">
        <v>0</v>
      </c>
      <c r="BP257" s="43">
        <v>0</v>
      </c>
      <c r="BQ257" s="43">
        <v>0</v>
      </c>
      <c r="BR257" s="43">
        <v>0</v>
      </c>
      <c r="BS257" s="43">
        <v>0</v>
      </c>
      <c r="BT257" s="43">
        <v>0</v>
      </c>
      <c r="BU257" s="43">
        <v>0</v>
      </c>
      <c r="BV257" s="43">
        <v>0</v>
      </c>
      <c r="BW257" s="43">
        <v>136</v>
      </c>
      <c r="BX257" s="44" t="s">
        <v>132</v>
      </c>
      <c r="BY257" s="42">
        <v>41934</v>
      </c>
      <c r="BZ257" s="43">
        <v>972</v>
      </c>
      <c r="CA257" s="43">
        <v>341225</v>
      </c>
      <c r="CB257" s="42">
        <v>41954</v>
      </c>
      <c r="CC257" s="43">
        <v>5277</v>
      </c>
      <c r="CD257" s="43">
        <v>387457</v>
      </c>
      <c r="CE257" s="45"/>
    </row>
    <row r="258" spans="1:83" ht="16.5" thickBot="1" x14ac:dyDescent="0.3">
      <c r="A258" s="42">
        <v>41935</v>
      </c>
      <c r="B258" s="43">
        <v>0</v>
      </c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3">
        <v>0</v>
      </c>
      <c r="Z258" s="43">
        <v>0</v>
      </c>
      <c r="AA258" s="40"/>
      <c r="AB258" s="43">
        <v>0</v>
      </c>
      <c r="AC258" s="40"/>
      <c r="AD258" s="43">
        <v>0</v>
      </c>
      <c r="AE258" s="40"/>
      <c r="AF258" s="40"/>
      <c r="AG258" s="40"/>
      <c r="AH258" s="40"/>
      <c r="AI258" s="40"/>
      <c r="AJ258" s="40"/>
      <c r="AK258" s="43">
        <v>0</v>
      </c>
      <c r="AL258" s="43">
        <v>0</v>
      </c>
      <c r="AM258" s="43">
        <v>0</v>
      </c>
      <c r="AN258" s="43">
        <v>0</v>
      </c>
      <c r="AO258" s="43">
        <v>0</v>
      </c>
      <c r="AP258" s="40"/>
      <c r="AQ258" s="40"/>
      <c r="AR258" s="40"/>
      <c r="AS258" s="43">
        <v>0</v>
      </c>
      <c r="AT258" s="43">
        <v>0</v>
      </c>
      <c r="AU258" s="43">
        <v>0</v>
      </c>
      <c r="AV258" s="43">
        <v>0</v>
      </c>
      <c r="AW258" s="40"/>
      <c r="AX258" s="43">
        <v>0</v>
      </c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4" t="s">
        <v>132</v>
      </c>
      <c r="BY258" s="42">
        <v>41935</v>
      </c>
      <c r="BZ258" s="43">
        <v>0</v>
      </c>
      <c r="CA258" s="43">
        <v>341225</v>
      </c>
      <c r="CB258" s="42">
        <v>41955</v>
      </c>
      <c r="CC258" s="43">
        <v>8780</v>
      </c>
      <c r="CD258" s="43">
        <v>396237</v>
      </c>
      <c r="CE258" s="45"/>
    </row>
    <row r="259" spans="1:83" ht="16.5" thickBot="1" x14ac:dyDescent="0.3">
      <c r="A259" s="42">
        <v>41936</v>
      </c>
      <c r="B259" s="43">
        <v>0</v>
      </c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3">
        <v>0</v>
      </c>
      <c r="Z259" s="43">
        <v>0</v>
      </c>
      <c r="AA259" s="40"/>
      <c r="AB259" s="43">
        <v>0</v>
      </c>
      <c r="AC259" s="40"/>
      <c r="AD259" s="43">
        <v>0</v>
      </c>
      <c r="AE259" s="40"/>
      <c r="AF259" s="40"/>
      <c r="AG259" s="40"/>
      <c r="AH259" s="40"/>
      <c r="AI259" s="40"/>
      <c r="AJ259" s="40"/>
      <c r="AK259" s="43">
        <v>0</v>
      </c>
      <c r="AL259" s="43">
        <v>0</v>
      </c>
      <c r="AM259" s="43">
        <v>0</v>
      </c>
      <c r="AN259" s="43">
        <v>0</v>
      </c>
      <c r="AO259" s="43">
        <v>0</v>
      </c>
      <c r="AP259" s="40"/>
      <c r="AQ259" s="40"/>
      <c r="AR259" s="40"/>
      <c r="AS259" s="43">
        <v>0</v>
      </c>
      <c r="AT259" s="43">
        <v>0</v>
      </c>
      <c r="AU259" s="43">
        <v>0</v>
      </c>
      <c r="AV259" s="43">
        <v>0</v>
      </c>
      <c r="AW259" s="40"/>
      <c r="AX259" s="43">
        <v>0</v>
      </c>
      <c r="AY259" s="40"/>
      <c r="AZ259" s="40"/>
      <c r="BA259" s="40"/>
      <c r="BB259" s="40"/>
      <c r="BC259" s="40"/>
      <c r="BD259" s="40"/>
      <c r="BE259" s="40"/>
      <c r="BF259" s="43">
        <v>20</v>
      </c>
      <c r="BG259" s="43">
        <v>50</v>
      </c>
      <c r="BH259" s="43">
        <v>0</v>
      </c>
      <c r="BI259" s="43">
        <v>40</v>
      </c>
      <c r="BJ259" s="43">
        <v>71</v>
      </c>
      <c r="BK259" s="43">
        <v>95</v>
      </c>
      <c r="BL259" s="43">
        <v>0</v>
      </c>
      <c r="BM259" s="43">
        <v>0</v>
      </c>
      <c r="BN259" s="43">
        <v>0</v>
      </c>
      <c r="BO259" s="43">
        <v>0</v>
      </c>
      <c r="BP259" s="43">
        <v>0</v>
      </c>
      <c r="BQ259" s="43">
        <v>0</v>
      </c>
      <c r="BR259" s="43">
        <v>0</v>
      </c>
      <c r="BS259" s="43">
        <v>202</v>
      </c>
      <c r="BT259" s="43">
        <v>0</v>
      </c>
      <c r="BU259" s="43">
        <v>0</v>
      </c>
      <c r="BV259" s="43">
        <v>0</v>
      </c>
      <c r="BW259" s="43">
        <v>54</v>
      </c>
      <c r="BX259" s="44" t="s">
        <v>132</v>
      </c>
      <c r="BY259" s="42">
        <v>41936</v>
      </c>
      <c r="BZ259" s="43">
        <v>532</v>
      </c>
      <c r="CA259" s="43">
        <v>341757</v>
      </c>
      <c r="CB259" s="42">
        <v>41956</v>
      </c>
      <c r="CC259" s="43">
        <v>7969</v>
      </c>
      <c r="CD259" s="43">
        <v>404206</v>
      </c>
      <c r="CE259" s="45"/>
    </row>
    <row r="260" spans="1:83" ht="16.5" thickBot="1" x14ac:dyDescent="0.3">
      <c r="A260" s="42">
        <v>41937</v>
      </c>
      <c r="B260" s="43">
        <v>0</v>
      </c>
      <c r="C260" s="40"/>
      <c r="D260" s="40"/>
      <c r="E260" s="40"/>
      <c r="F260" s="40"/>
      <c r="G260" s="40"/>
      <c r="H260" s="40"/>
      <c r="I260" s="40"/>
      <c r="J260" s="40"/>
      <c r="K260" s="40"/>
      <c r="L260" s="43">
        <v>10</v>
      </c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3">
        <v>0</v>
      </c>
      <c r="Z260" s="43">
        <v>3</v>
      </c>
      <c r="AA260" s="43">
        <v>0</v>
      </c>
      <c r="AB260" s="43">
        <v>0</v>
      </c>
      <c r="AC260" s="43">
        <v>0</v>
      </c>
      <c r="AD260" s="43">
        <v>0</v>
      </c>
      <c r="AE260" s="40"/>
      <c r="AF260" s="40"/>
      <c r="AG260" s="40"/>
      <c r="AH260" s="40"/>
      <c r="AI260" s="40"/>
      <c r="AJ260" s="40"/>
      <c r="AK260" s="43">
        <v>0</v>
      </c>
      <c r="AL260" s="43">
        <v>0</v>
      </c>
      <c r="AM260" s="43">
        <v>0</v>
      </c>
      <c r="AN260" s="43">
        <v>0</v>
      </c>
      <c r="AO260" s="43">
        <v>0</v>
      </c>
      <c r="AP260" s="40"/>
      <c r="AQ260" s="43">
        <v>0</v>
      </c>
      <c r="AR260" s="40"/>
      <c r="AS260" s="40"/>
      <c r="AT260" s="43">
        <v>0</v>
      </c>
      <c r="AU260" s="43">
        <v>0</v>
      </c>
      <c r="AV260" s="43">
        <v>0</v>
      </c>
      <c r="AW260" s="40"/>
      <c r="AX260" s="43">
        <v>0</v>
      </c>
      <c r="AY260" s="40"/>
      <c r="AZ260" s="40"/>
      <c r="BA260" s="40"/>
      <c r="BB260" s="40"/>
      <c r="BC260" s="40"/>
      <c r="BD260" s="40"/>
      <c r="BE260" s="40"/>
      <c r="BF260" s="43">
        <v>0</v>
      </c>
      <c r="BG260" s="43">
        <v>50</v>
      </c>
      <c r="BH260" s="43">
        <v>244</v>
      </c>
      <c r="BI260" s="43">
        <v>56</v>
      </c>
      <c r="BJ260" s="43">
        <v>103</v>
      </c>
      <c r="BK260" s="43">
        <v>48</v>
      </c>
      <c r="BL260" s="43">
        <v>0</v>
      </c>
      <c r="BM260" s="43">
        <v>48</v>
      </c>
      <c r="BN260" s="43">
        <v>0</v>
      </c>
      <c r="BO260" s="43">
        <v>0</v>
      </c>
      <c r="BP260" s="43">
        <v>0</v>
      </c>
      <c r="BQ260" s="43">
        <v>0</v>
      </c>
      <c r="BR260" s="43">
        <v>0</v>
      </c>
      <c r="BS260" s="43">
        <v>0</v>
      </c>
      <c r="BT260" s="43">
        <v>0</v>
      </c>
      <c r="BU260" s="43">
        <v>0</v>
      </c>
      <c r="BV260" s="43">
        <v>0</v>
      </c>
      <c r="BW260" s="43">
        <v>19</v>
      </c>
      <c r="BX260" s="44" t="s">
        <v>132</v>
      </c>
      <c r="BY260" s="42">
        <v>41937</v>
      </c>
      <c r="BZ260" s="43">
        <v>581</v>
      </c>
      <c r="CA260" s="43">
        <v>342338</v>
      </c>
      <c r="CB260" s="42">
        <v>41957</v>
      </c>
      <c r="CC260" s="43">
        <v>7829</v>
      </c>
      <c r="CD260" s="43">
        <v>412035</v>
      </c>
      <c r="CE260" s="45"/>
    </row>
    <row r="261" spans="1:83" ht="16.5" thickBot="1" x14ac:dyDescent="0.3">
      <c r="A261" s="42">
        <v>41938</v>
      </c>
      <c r="B261" s="43">
        <v>0</v>
      </c>
      <c r="C261" s="43">
        <v>0</v>
      </c>
      <c r="D261" s="43">
        <v>0</v>
      </c>
      <c r="E261" s="43">
        <v>0</v>
      </c>
      <c r="F261" s="43">
        <v>0</v>
      </c>
      <c r="G261" s="40"/>
      <c r="H261" s="40"/>
      <c r="I261" s="40"/>
      <c r="J261" s="40"/>
      <c r="K261" s="40"/>
      <c r="L261" s="43">
        <v>30</v>
      </c>
      <c r="M261" s="40"/>
      <c r="N261" s="40"/>
      <c r="O261" s="43">
        <v>65</v>
      </c>
      <c r="P261" s="43">
        <v>0</v>
      </c>
      <c r="Q261" s="40"/>
      <c r="R261" s="40"/>
      <c r="S261" s="40"/>
      <c r="T261" s="40"/>
      <c r="U261" s="40"/>
      <c r="V261" s="40"/>
      <c r="W261" s="40"/>
      <c r="X261" s="40"/>
      <c r="Y261" s="43">
        <v>0</v>
      </c>
      <c r="Z261" s="43">
        <v>0</v>
      </c>
      <c r="AA261" s="40"/>
      <c r="AB261" s="43">
        <v>0</v>
      </c>
      <c r="AC261" s="40"/>
      <c r="AD261" s="43">
        <v>0</v>
      </c>
      <c r="AE261" s="40"/>
      <c r="AF261" s="40"/>
      <c r="AG261" s="40"/>
      <c r="AH261" s="40"/>
      <c r="AI261" s="40"/>
      <c r="AJ261" s="40"/>
      <c r="AK261" s="43">
        <v>0</v>
      </c>
      <c r="AL261" s="43">
        <v>0</v>
      </c>
      <c r="AM261" s="43">
        <v>0</v>
      </c>
      <c r="AN261" s="43">
        <v>0</v>
      </c>
      <c r="AO261" s="43">
        <v>0</v>
      </c>
      <c r="AP261" s="40"/>
      <c r="AQ261" s="40"/>
      <c r="AR261" s="40"/>
      <c r="AS261" s="40"/>
      <c r="AT261" s="43">
        <v>0</v>
      </c>
      <c r="AU261" s="43">
        <v>0</v>
      </c>
      <c r="AV261" s="43">
        <v>0</v>
      </c>
      <c r="AW261" s="40"/>
      <c r="AX261" s="43">
        <v>0</v>
      </c>
      <c r="AY261" s="40"/>
      <c r="AZ261" s="40"/>
      <c r="BA261" s="40"/>
      <c r="BB261" s="40"/>
      <c r="BC261" s="40"/>
      <c r="BD261" s="40"/>
      <c r="BE261" s="40"/>
      <c r="BF261" s="43">
        <v>0</v>
      </c>
      <c r="BG261" s="43">
        <v>0</v>
      </c>
      <c r="BH261" s="43">
        <v>0</v>
      </c>
      <c r="BI261" s="40"/>
      <c r="BJ261" s="43">
        <v>0</v>
      </c>
      <c r="BK261" s="43">
        <v>35</v>
      </c>
      <c r="BL261" s="43">
        <v>0</v>
      </c>
      <c r="BM261" s="43">
        <v>0</v>
      </c>
      <c r="BN261" s="43">
        <v>0</v>
      </c>
      <c r="BO261" s="40"/>
      <c r="BP261" s="40"/>
      <c r="BQ261" s="40"/>
      <c r="BR261" s="40"/>
      <c r="BS261" s="40"/>
      <c r="BT261" s="40"/>
      <c r="BU261" s="40"/>
      <c r="BV261" s="40"/>
      <c r="BW261" s="40"/>
      <c r="BX261" s="44" t="s">
        <v>132</v>
      </c>
      <c r="BY261" s="42">
        <v>41938</v>
      </c>
      <c r="BZ261" s="43">
        <v>130</v>
      </c>
      <c r="CA261" s="43">
        <v>342468</v>
      </c>
      <c r="CB261" s="42">
        <v>41958</v>
      </c>
      <c r="CC261" s="43">
        <v>6384</v>
      </c>
      <c r="CD261" s="43">
        <v>418419</v>
      </c>
      <c r="CE261" s="45"/>
    </row>
    <row r="262" spans="1:83" ht="16.5" thickBot="1" x14ac:dyDescent="0.3">
      <c r="A262" s="42">
        <v>41939</v>
      </c>
      <c r="B262" s="43">
        <v>0</v>
      </c>
      <c r="C262" s="43">
        <v>0</v>
      </c>
      <c r="D262" s="43">
        <v>0</v>
      </c>
      <c r="E262" s="43">
        <v>0</v>
      </c>
      <c r="F262" s="43">
        <v>0</v>
      </c>
      <c r="G262" s="40"/>
      <c r="H262" s="40"/>
      <c r="I262" s="43">
        <v>39</v>
      </c>
      <c r="J262" s="40"/>
      <c r="K262" s="40"/>
      <c r="L262" s="43">
        <v>0</v>
      </c>
      <c r="M262" s="40"/>
      <c r="N262" s="40"/>
      <c r="O262" s="43">
        <v>0</v>
      </c>
      <c r="P262" s="43">
        <v>20</v>
      </c>
      <c r="Q262" s="40"/>
      <c r="R262" s="40"/>
      <c r="S262" s="40"/>
      <c r="T262" s="40"/>
      <c r="U262" s="40"/>
      <c r="V262" s="43">
        <v>32</v>
      </c>
      <c r="W262" s="43">
        <v>5</v>
      </c>
      <c r="X262" s="40"/>
      <c r="Y262" s="43">
        <v>140</v>
      </c>
      <c r="Z262" s="43">
        <v>224</v>
      </c>
      <c r="AA262" s="43">
        <v>42</v>
      </c>
      <c r="AB262" s="43">
        <v>79</v>
      </c>
      <c r="AC262" s="43">
        <v>39</v>
      </c>
      <c r="AD262" s="43">
        <v>66</v>
      </c>
      <c r="AE262" s="43">
        <v>198</v>
      </c>
      <c r="AF262" s="40"/>
      <c r="AG262" s="40"/>
      <c r="AH262" s="40"/>
      <c r="AI262" s="40"/>
      <c r="AJ262" s="40"/>
      <c r="AK262" s="43">
        <v>0</v>
      </c>
      <c r="AL262" s="43">
        <v>0</v>
      </c>
      <c r="AM262" s="43">
        <v>0</v>
      </c>
      <c r="AN262" s="43">
        <v>0</v>
      </c>
      <c r="AO262" s="43">
        <v>0</v>
      </c>
      <c r="AP262" s="40"/>
      <c r="AQ262" s="43">
        <v>0</v>
      </c>
      <c r="AR262" s="40"/>
      <c r="AS262" s="40"/>
      <c r="AT262" s="43">
        <v>17</v>
      </c>
      <c r="AU262" s="43">
        <v>300</v>
      </c>
      <c r="AV262" s="43">
        <v>37</v>
      </c>
      <c r="AW262" s="43">
        <v>55</v>
      </c>
      <c r="AX262" s="43">
        <v>0</v>
      </c>
      <c r="AY262" s="43">
        <v>182</v>
      </c>
      <c r="AZ262" s="40"/>
      <c r="BA262" s="40"/>
      <c r="BB262" s="40"/>
      <c r="BC262" s="40"/>
      <c r="BD262" s="43">
        <v>149</v>
      </c>
      <c r="BE262" s="43">
        <v>208</v>
      </c>
      <c r="BF262" s="43">
        <v>0</v>
      </c>
      <c r="BG262" s="43">
        <v>31</v>
      </c>
      <c r="BH262" s="43">
        <v>481</v>
      </c>
      <c r="BI262" s="43">
        <v>20</v>
      </c>
      <c r="BJ262" s="43">
        <v>0</v>
      </c>
      <c r="BK262" s="43">
        <v>67</v>
      </c>
      <c r="BL262" s="43">
        <v>30</v>
      </c>
      <c r="BM262" s="43">
        <v>60</v>
      </c>
      <c r="BN262" s="43">
        <v>0</v>
      </c>
      <c r="BO262" s="43">
        <v>0</v>
      </c>
      <c r="BP262" s="43">
        <v>0</v>
      </c>
      <c r="BQ262" s="43">
        <v>0</v>
      </c>
      <c r="BR262" s="43">
        <v>0</v>
      </c>
      <c r="BS262" s="43">
        <v>0</v>
      </c>
      <c r="BT262" s="43">
        <v>0</v>
      </c>
      <c r="BU262" s="43">
        <v>0</v>
      </c>
      <c r="BV262" s="43">
        <v>0</v>
      </c>
      <c r="BW262" s="43">
        <v>0</v>
      </c>
      <c r="BX262" s="44" t="s">
        <v>132</v>
      </c>
      <c r="BY262" s="42">
        <v>41939</v>
      </c>
      <c r="BZ262" s="43">
        <v>2521</v>
      </c>
      <c r="CA262" s="43">
        <v>344989</v>
      </c>
      <c r="CB262" s="42">
        <v>41959</v>
      </c>
      <c r="CC262" s="43">
        <v>653</v>
      </c>
      <c r="CD262" s="43">
        <v>419072</v>
      </c>
      <c r="CE262" s="45"/>
    </row>
    <row r="263" spans="1:83" ht="16.5" thickBot="1" x14ac:dyDescent="0.3">
      <c r="A263" s="42">
        <v>41940</v>
      </c>
      <c r="B263" s="43">
        <v>0</v>
      </c>
      <c r="C263" s="40"/>
      <c r="D263" s="40"/>
      <c r="E263" s="40"/>
      <c r="F263" s="40"/>
      <c r="G263" s="40"/>
      <c r="H263" s="40"/>
      <c r="I263" s="40"/>
      <c r="J263" s="40"/>
      <c r="K263" s="40"/>
      <c r="L263" s="43">
        <v>69</v>
      </c>
      <c r="M263" s="40"/>
      <c r="N263" s="40"/>
      <c r="O263" s="40"/>
      <c r="P263" s="40"/>
      <c r="Q263" s="40"/>
      <c r="R263" s="40"/>
      <c r="S263" s="43">
        <v>12</v>
      </c>
      <c r="T263" s="43">
        <v>0</v>
      </c>
      <c r="U263" s="43">
        <v>0</v>
      </c>
      <c r="V263" s="40"/>
      <c r="W263" s="40"/>
      <c r="X263" s="40"/>
      <c r="Y263" s="43">
        <v>219</v>
      </c>
      <c r="Z263" s="43">
        <v>26</v>
      </c>
      <c r="AA263" s="43">
        <v>38</v>
      </c>
      <c r="AB263" s="43">
        <v>120</v>
      </c>
      <c r="AC263" s="43">
        <v>39</v>
      </c>
      <c r="AD263" s="43">
        <v>104</v>
      </c>
      <c r="AE263" s="43">
        <v>99</v>
      </c>
      <c r="AF263" s="40"/>
      <c r="AG263" s="40"/>
      <c r="AH263" s="40"/>
      <c r="AI263" s="40"/>
      <c r="AJ263" s="40"/>
      <c r="AK263" s="43">
        <v>0</v>
      </c>
      <c r="AL263" s="43">
        <v>20</v>
      </c>
      <c r="AM263" s="43">
        <v>20</v>
      </c>
      <c r="AN263" s="43">
        <v>0</v>
      </c>
      <c r="AO263" s="43">
        <v>0</v>
      </c>
      <c r="AP263" s="40"/>
      <c r="AQ263" s="43">
        <v>0</v>
      </c>
      <c r="AR263" s="40"/>
      <c r="AS263" s="40"/>
      <c r="AT263" s="43">
        <v>16</v>
      </c>
      <c r="AU263" s="43">
        <v>100</v>
      </c>
      <c r="AV263" s="43">
        <v>344</v>
      </c>
      <c r="AW263" s="43">
        <v>173</v>
      </c>
      <c r="AX263" s="43">
        <v>0</v>
      </c>
      <c r="AY263" s="43">
        <v>326</v>
      </c>
      <c r="AZ263" s="43">
        <v>60</v>
      </c>
      <c r="BA263" s="40"/>
      <c r="BB263" s="40"/>
      <c r="BC263" s="40"/>
      <c r="BD263" s="43">
        <v>126</v>
      </c>
      <c r="BE263" s="43">
        <v>314</v>
      </c>
      <c r="BF263" s="43">
        <v>0</v>
      </c>
      <c r="BG263" s="43">
        <v>52</v>
      </c>
      <c r="BH263" s="43">
        <v>238</v>
      </c>
      <c r="BI263" s="43">
        <v>44</v>
      </c>
      <c r="BJ263" s="43">
        <v>108</v>
      </c>
      <c r="BK263" s="43">
        <v>47</v>
      </c>
      <c r="BL263" s="43">
        <v>60</v>
      </c>
      <c r="BM263" s="43">
        <v>101</v>
      </c>
      <c r="BN263" s="43">
        <v>0</v>
      </c>
      <c r="BO263" s="43">
        <v>0</v>
      </c>
      <c r="BP263" s="43">
        <v>0</v>
      </c>
      <c r="BQ263" s="43">
        <v>0</v>
      </c>
      <c r="BR263" s="43">
        <v>0</v>
      </c>
      <c r="BS263" s="43">
        <v>0</v>
      </c>
      <c r="BT263" s="43">
        <v>73</v>
      </c>
      <c r="BU263" s="43">
        <v>0</v>
      </c>
      <c r="BV263" s="43">
        <v>100</v>
      </c>
      <c r="BW263" s="43">
        <v>0</v>
      </c>
      <c r="BX263" s="44" t="s">
        <v>132</v>
      </c>
      <c r="BY263" s="42">
        <v>41940</v>
      </c>
      <c r="BZ263" s="43">
        <v>3048</v>
      </c>
      <c r="CA263" s="43">
        <v>348037</v>
      </c>
      <c r="CB263" s="42">
        <v>41960</v>
      </c>
      <c r="CC263" s="43">
        <v>8248</v>
      </c>
      <c r="CD263" s="43">
        <v>427320</v>
      </c>
      <c r="CE263" s="45"/>
    </row>
    <row r="264" spans="1:83" ht="16.5" thickBot="1" x14ac:dyDescent="0.3">
      <c r="A264" s="42">
        <v>41941</v>
      </c>
      <c r="B264" s="43">
        <v>0</v>
      </c>
      <c r="C264" s="40"/>
      <c r="D264" s="40"/>
      <c r="E264" s="40"/>
      <c r="F264" s="40"/>
      <c r="G264" s="40"/>
      <c r="H264" s="43">
        <v>0</v>
      </c>
      <c r="I264" s="40"/>
      <c r="J264" s="43">
        <v>24</v>
      </c>
      <c r="K264" s="40"/>
      <c r="L264" s="43">
        <v>77</v>
      </c>
      <c r="M264" s="40"/>
      <c r="N264" s="40"/>
      <c r="O264" s="40"/>
      <c r="P264" s="40"/>
      <c r="Q264" s="40"/>
      <c r="R264" s="40"/>
      <c r="S264" s="40"/>
      <c r="T264" s="40"/>
      <c r="U264" s="40"/>
      <c r="V264" s="43">
        <v>0</v>
      </c>
      <c r="W264" s="43">
        <v>0</v>
      </c>
      <c r="X264" s="40"/>
      <c r="Y264" s="43">
        <v>198</v>
      </c>
      <c r="Z264" s="43">
        <v>132</v>
      </c>
      <c r="AA264" s="43">
        <v>0</v>
      </c>
      <c r="AB264" s="43">
        <v>412</v>
      </c>
      <c r="AC264" s="43">
        <v>306</v>
      </c>
      <c r="AD264" s="43">
        <v>75</v>
      </c>
      <c r="AE264" s="43">
        <v>303</v>
      </c>
      <c r="AF264" s="40"/>
      <c r="AG264" s="40"/>
      <c r="AH264" s="40"/>
      <c r="AI264" s="40"/>
      <c r="AJ264" s="40"/>
      <c r="AK264" s="43">
        <v>0</v>
      </c>
      <c r="AL264" s="43">
        <v>0</v>
      </c>
      <c r="AM264" s="43">
        <v>0</v>
      </c>
      <c r="AN264" s="43">
        <v>0</v>
      </c>
      <c r="AO264" s="43">
        <v>0</v>
      </c>
      <c r="AP264" s="40"/>
      <c r="AQ264" s="43">
        <v>0</v>
      </c>
      <c r="AR264" s="40"/>
      <c r="AS264" s="40"/>
      <c r="AT264" s="43">
        <v>0</v>
      </c>
      <c r="AU264" s="43">
        <v>110</v>
      </c>
      <c r="AV264" s="43">
        <v>161</v>
      </c>
      <c r="AW264" s="43">
        <v>24</v>
      </c>
      <c r="AX264" s="43">
        <v>0</v>
      </c>
      <c r="AY264" s="43">
        <v>364</v>
      </c>
      <c r="AZ264" s="40"/>
      <c r="BA264" s="40"/>
      <c r="BB264" s="43">
        <v>95</v>
      </c>
      <c r="BC264" s="43">
        <v>0</v>
      </c>
      <c r="BD264" s="43">
        <v>44</v>
      </c>
      <c r="BE264" s="40"/>
      <c r="BF264" s="43">
        <v>240</v>
      </c>
      <c r="BG264" s="43">
        <v>53</v>
      </c>
      <c r="BH264" s="43">
        <v>0</v>
      </c>
      <c r="BI264" s="43">
        <v>133</v>
      </c>
      <c r="BJ264" s="43">
        <v>64</v>
      </c>
      <c r="BK264" s="43">
        <v>126</v>
      </c>
      <c r="BL264" s="43">
        <v>0</v>
      </c>
      <c r="BM264" s="43">
        <v>0</v>
      </c>
      <c r="BN264" s="43">
        <v>0</v>
      </c>
      <c r="BO264" s="43">
        <v>0</v>
      </c>
      <c r="BP264" s="43">
        <v>0</v>
      </c>
      <c r="BQ264" s="43">
        <v>0</v>
      </c>
      <c r="BR264" s="43">
        <v>0</v>
      </c>
      <c r="BS264" s="43">
        <v>0</v>
      </c>
      <c r="BT264" s="43">
        <v>80</v>
      </c>
      <c r="BU264" s="43">
        <v>0</v>
      </c>
      <c r="BV264" s="43">
        <v>0</v>
      </c>
      <c r="BW264" s="43">
        <v>0</v>
      </c>
      <c r="BX264" s="44" t="s">
        <v>132</v>
      </c>
      <c r="BY264" s="42">
        <v>41941</v>
      </c>
      <c r="BZ264" s="43">
        <v>3021</v>
      </c>
      <c r="CA264" s="43">
        <v>351058</v>
      </c>
      <c r="CB264" s="42">
        <v>41961</v>
      </c>
      <c r="CC264" s="43">
        <v>7571</v>
      </c>
      <c r="CD264" s="43">
        <v>434891</v>
      </c>
      <c r="CE264" s="45"/>
    </row>
    <row r="265" spans="1:83" ht="16.5" thickBot="1" x14ac:dyDescent="0.3">
      <c r="A265" s="42">
        <v>41942</v>
      </c>
      <c r="B265" s="43">
        <v>0</v>
      </c>
      <c r="C265" s="43">
        <v>16</v>
      </c>
      <c r="D265" s="43">
        <v>0</v>
      </c>
      <c r="E265" s="43">
        <v>0</v>
      </c>
      <c r="F265" s="43">
        <v>0</v>
      </c>
      <c r="G265" s="40"/>
      <c r="H265" s="43">
        <v>0</v>
      </c>
      <c r="I265" s="40"/>
      <c r="J265" s="43">
        <v>25</v>
      </c>
      <c r="K265" s="40"/>
      <c r="L265" s="43">
        <v>71</v>
      </c>
      <c r="M265" s="40"/>
      <c r="N265" s="40"/>
      <c r="O265" s="43">
        <v>12</v>
      </c>
      <c r="P265" s="43">
        <v>0</v>
      </c>
      <c r="Q265" s="40"/>
      <c r="R265" s="40"/>
      <c r="S265" s="43">
        <v>2</v>
      </c>
      <c r="T265" s="43">
        <v>0</v>
      </c>
      <c r="U265" s="43">
        <v>0</v>
      </c>
      <c r="V265" s="43">
        <v>78</v>
      </c>
      <c r="W265" s="43">
        <v>0</v>
      </c>
      <c r="X265" s="43">
        <v>0</v>
      </c>
      <c r="Y265" s="43">
        <v>326</v>
      </c>
      <c r="Z265" s="43">
        <v>716</v>
      </c>
      <c r="AA265" s="43">
        <v>137</v>
      </c>
      <c r="AB265" s="43">
        <v>0</v>
      </c>
      <c r="AC265" s="43">
        <v>85</v>
      </c>
      <c r="AD265" s="43">
        <v>131</v>
      </c>
      <c r="AE265" s="43">
        <v>506</v>
      </c>
      <c r="AF265" s="40"/>
      <c r="AG265" s="40"/>
      <c r="AH265" s="40"/>
      <c r="AI265" s="40"/>
      <c r="AJ265" s="40"/>
      <c r="AK265" s="43">
        <v>0</v>
      </c>
      <c r="AL265" s="43">
        <v>0</v>
      </c>
      <c r="AM265" s="43">
        <v>0</v>
      </c>
      <c r="AN265" s="43">
        <v>0</v>
      </c>
      <c r="AO265" s="43">
        <v>0</v>
      </c>
      <c r="AP265" s="40"/>
      <c r="AQ265" s="43">
        <v>0</v>
      </c>
      <c r="AR265" s="40"/>
      <c r="AS265" s="40"/>
      <c r="AT265" s="43">
        <v>0</v>
      </c>
      <c r="AU265" s="43">
        <v>50</v>
      </c>
      <c r="AV265" s="43">
        <v>0</v>
      </c>
      <c r="AW265" s="40"/>
      <c r="AX265" s="43">
        <v>0</v>
      </c>
      <c r="AY265" s="43">
        <v>132</v>
      </c>
      <c r="AZ265" s="43">
        <v>104</v>
      </c>
      <c r="BA265" s="40"/>
      <c r="BB265" s="43">
        <v>0</v>
      </c>
      <c r="BC265" s="43">
        <v>0</v>
      </c>
      <c r="BD265" s="43">
        <v>127</v>
      </c>
      <c r="BE265" s="43">
        <v>168</v>
      </c>
      <c r="BF265" s="43">
        <v>0</v>
      </c>
      <c r="BG265" s="43">
        <v>11</v>
      </c>
      <c r="BH265" s="43">
        <v>270</v>
      </c>
      <c r="BI265" s="43">
        <v>0</v>
      </c>
      <c r="BJ265" s="43">
        <v>0</v>
      </c>
      <c r="BK265" s="43">
        <v>68</v>
      </c>
      <c r="BL265" s="43">
        <v>63</v>
      </c>
      <c r="BM265" s="43">
        <v>0</v>
      </c>
      <c r="BN265" s="43">
        <v>0</v>
      </c>
      <c r="BO265" s="43">
        <v>0</v>
      </c>
      <c r="BP265" s="43">
        <v>0</v>
      </c>
      <c r="BQ265" s="43">
        <v>0</v>
      </c>
      <c r="BR265" s="43">
        <v>0</v>
      </c>
      <c r="BS265" s="43">
        <v>0</v>
      </c>
      <c r="BT265" s="43">
        <v>80</v>
      </c>
      <c r="BU265" s="43">
        <v>0</v>
      </c>
      <c r="BV265" s="43">
        <v>43</v>
      </c>
      <c r="BW265" s="43">
        <v>120</v>
      </c>
      <c r="BX265" s="44" t="s">
        <v>132</v>
      </c>
      <c r="BY265" s="42">
        <v>41942</v>
      </c>
      <c r="BZ265" s="43">
        <v>3341</v>
      </c>
      <c r="CA265" s="43">
        <v>354399</v>
      </c>
      <c r="CB265" s="42">
        <v>41962</v>
      </c>
      <c r="CC265" s="43">
        <v>7340</v>
      </c>
      <c r="CD265" s="43">
        <v>442231</v>
      </c>
      <c r="CE265" s="45"/>
    </row>
    <row r="266" spans="1:83" ht="16.5" thickBot="1" x14ac:dyDescent="0.3">
      <c r="A266" s="42">
        <v>41943</v>
      </c>
      <c r="B266" s="43">
        <v>0</v>
      </c>
      <c r="C266" s="43">
        <v>9</v>
      </c>
      <c r="D266" s="43">
        <v>0</v>
      </c>
      <c r="E266" s="43">
        <v>0</v>
      </c>
      <c r="F266" s="43">
        <v>0</v>
      </c>
      <c r="G266" s="40"/>
      <c r="H266" s="40"/>
      <c r="I266" s="40"/>
      <c r="J266" s="43">
        <v>163</v>
      </c>
      <c r="K266" s="40"/>
      <c r="L266" s="43">
        <v>159</v>
      </c>
      <c r="M266" s="40"/>
      <c r="N266" s="40"/>
      <c r="O266" s="43">
        <v>32</v>
      </c>
      <c r="P266" s="43">
        <v>0</v>
      </c>
      <c r="Q266" s="43">
        <v>0</v>
      </c>
      <c r="R266" s="43">
        <v>68</v>
      </c>
      <c r="S266" s="43">
        <v>73</v>
      </c>
      <c r="T266" s="43">
        <v>0</v>
      </c>
      <c r="U266" s="43">
        <v>0</v>
      </c>
      <c r="V266" s="43">
        <v>1</v>
      </c>
      <c r="W266" s="43">
        <v>0</v>
      </c>
      <c r="X266" s="43">
        <v>168</v>
      </c>
      <c r="Y266" s="43">
        <v>247</v>
      </c>
      <c r="Z266" s="43">
        <v>225</v>
      </c>
      <c r="AA266" s="43">
        <v>143</v>
      </c>
      <c r="AB266" s="43">
        <v>0</v>
      </c>
      <c r="AC266" s="43">
        <v>0</v>
      </c>
      <c r="AD266" s="43">
        <v>386</v>
      </c>
      <c r="AE266" s="43">
        <v>259</v>
      </c>
      <c r="AF266" s="40"/>
      <c r="AG266" s="40"/>
      <c r="AH266" s="40"/>
      <c r="AI266" s="40"/>
      <c r="AJ266" s="40"/>
      <c r="AK266" s="43">
        <v>0</v>
      </c>
      <c r="AL266" s="43">
        <v>0</v>
      </c>
      <c r="AM266" s="43">
        <v>0</v>
      </c>
      <c r="AN266" s="43">
        <v>0</v>
      </c>
      <c r="AO266" s="43">
        <v>0</v>
      </c>
      <c r="AP266" s="40"/>
      <c r="AQ266" s="43">
        <v>0</v>
      </c>
      <c r="AR266" s="40"/>
      <c r="AS266" s="43">
        <v>65</v>
      </c>
      <c r="AT266" s="43">
        <v>136</v>
      </c>
      <c r="AU266" s="43">
        <v>160</v>
      </c>
      <c r="AV266" s="43">
        <v>40</v>
      </c>
      <c r="AW266" s="40"/>
      <c r="AX266" s="43">
        <v>0</v>
      </c>
      <c r="AY266" s="43">
        <v>190</v>
      </c>
      <c r="AZ266" s="40"/>
      <c r="BA266" s="40"/>
      <c r="BB266" s="40"/>
      <c r="BC266" s="40"/>
      <c r="BD266" s="43">
        <v>59</v>
      </c>
      <c r="BE266" s="43">
        <v>26</v>
      </c>
      <c r="BF266" s="43">
        <v>0</v>
      </c>
      <c r="BG266" s="43">
        <v>0</v>
      </c>
      <c r="BH266" s="43">
        <v>0</v>
      </c>
      <c r="BI266" s="43">
        <v>99</v>
      </c>
      <c r="BJ266" s="43">
        <v>0</v>
      </c>
      <c r="BK266" s="43">
        <v>70</v>
      </c>
      <c r="BL266" s="43">
        <v>187</v>
      </c>
      <c r="BM266" s="43">
        <v>0</v>
      </c>
      <c r="BN266" s="43">
        <v>0</v>
      </c>
      <c r="BO266" s="43">
        <v>0</v>
      </c>
      <c r="BP266" s="43">
        <v>0</v>
      </c>
      <c r="BQ266" s="43">
        <v>0</v>
      </c>
      <c r="BR266" s="43">
        <v>0</v>
      </c>
      <c r="BS266" s="43">
        <v>0</v>
      </c>
      <c r="BT266" s="43">
        <v>20</v>
      </c>
      <c r="BU266" s="43">
        <v>0</v>
      </c>
      <c r="BV266" s="43">
        <v>0</v>
      </c>
      <c r="BW266" s="43">
        <v>32</v>
      </c>
      <c r="BX266" s="44" t="s">
        <v>132</v>
      </c>
      <c r="BY266" s="42">
        <v>41943</v>
      </c>
      <c r="BZ266" s="43">
        <v>3017</v>
      </c>
      <c r="CA266" s="43">
        <v>357416</v>
      </c>
      <c r="CB266" s="42">
        <v>41963</v>
      </c>
      <c r="CC266" s="43">
        <v>7521</v>
      </c>
      <c r="CD266" s="43">
        <v>449752</v>
      </c>
      <c r="CE266" s="45"/>
    </row>
    <row r="267" spans="1:83" ht="16.5" thickBot="1" x14ac:dyDescent="0.3">
      <c r="A267" s="42">
        <v>41944</v>
      </c>
      <c r="B267" s="43">
        <v>0</v>
      </c>
      <c r="C267" s="43">
        <v>0</v>
      </c>
      <c r="D267" s="43">
        <v>0</v>
      </c>
      <c r="E267" s="43">
        <v>0</v>
      </c>
      <c r="F267" s="43">
        <v>0</v>
      </c>
      <c r="G267" s="40"/>
      <c r="H267" s="40"/>
      <c r="I267" s="40"/>
      <c r="J267" s="43">
        <v>69</v>
      </c>
      <c r="K267" s="43">
        <v>39</v>
      </c>
      <c r="L267" s="43">
        <v>193</v>
      </c>
      <c r="M267" s="40"/>
      <c r="N267" s="40"/>
      <c r="O267" s="40"/>
      <c r="P267" s="40"/>
      <c r="Q267" s="43">
        <v>0</v>
      </c>
      <c r="R267" s="43">
        <v>21</v>
      </c>
      <c r="S267" s="43">
        <v>49</v>
      </c>
      <c r="T267" s="43">
        <v>0</v>
      </c>
      <c r="U267" s="43">
        <v>0</v>
      </c>
      <c r="V267" s="43">
        <v>50</v>
      </c>
      <c r="W267" s="43">
        <v>0</v>
      </c>
      <c r="X267" s="40"/>
      <c r="Y267" s="43">
        <v>132</v>
      </c>
      <c r="Z267" s="43">
        <v>148</v>
      </c>
      <c r="AA267" s="43">
        <v>27</v>
      </c>
      <c r="AB267" s="43">
        <v>0</v>
      </c>
      <c r="AC267" s="43">
        <v>127</v>
      </c>
      <c r="AD267" s="43">
        <v>8</v>
      </c>
      <c r="AE267" s="43">
        <v>263</v>
      </c>
      <c r="AF267" s="40"/>
      <c r="AG267" s="40"/>
      <c r="AH267" s="40"/>
      <c r="AI267" s="40"/>
      <c r="AJ267" s="40"/>
      <c r="AK267" s="43">
        <v>0</v>
      </c>
      <c r="AL267" s="43">
        <v>31</v>
      </c>
      <c r="AM267" s="43">
        <v>11</v>
      </c>
      <c r="AN267" s="43">
        <v>0</v>
      </c>
      <c r="AO267" s="43">
        <v>0</v>
      </c>
      <c r="AP267" s="40"/>
      <c r="AQ267" s="43">
        <v>0</v>
      </c>
      <c r="AR267" s="40"/>
      <c r="AS267" s="43">
        <v>50</v>
      </c>
      <c r="AT267" s="43">
        <v>180</v>
      </c>
      <c r="AU267" s="43">
        <v>170</v>
      </c>
      <c r="AV267" s="43">
        <v>34</v>
      </c>
      <c r="AW267" s="40"/>
      <c r="AX267" s="43">
        <v>0</v>
      </c>
      <c r="AY267" s="43">
        <v>179</v>
      </c>
      <c r="AZ267" s="40"/>
      <c r="BA267" s="40"/>
      <c r="BB267" s="40"/>
      <c r="BC267" s="40"/>
      <c r="BD267" s="43">
        <v>41</v>
      </c>
      <c r="BE267" s="43">
        <v>70</v>
      </c>
      <c r="BF267" s="43">
        <v>0</v>
      </c>
      <c r="BG267" s="43">
        <v>0</v>
      </c>
      <c r="BH267" s="43">
        <v>202</v>
      </c>
      <c r="BI267" s="40"/>
      <c r="BJ267" s="43">
        <v>0</v>
      </c>
      <c r="BK267" s="43">
        <v>0</v>
      </c>
      <c r="BL267" s="43">
        <v>0</v>
      </c>
      <c r="BM267" s="43">
        <v>0</v>
      </c>
      <c r="BN267" s="43">
        <v>0</v>
      </c>
      <c r="BO267" s="40"/>
      <c r="BP267" s="40"/>
      <c r="BQ267" s="40"/>
      <c r="BR267" s="40"/>
      <c r="BS267" s="40"/>
      <c r="BT267" s="40"/>
      <c r="BU267" s="40"/>
      <c r="BV267" s="40"/>
      <c r="BW267" s="40"/>
      <c r="BX267" s="44" t="s">
        <v>133</v>
      </c>
      <c r="BY267" s="42">
        <v>41944</v>
      </c>
      <c r="BZ267" s="43">
        <v>2094</v>
      </c>
      <c r="CA267" s="43">
        <v>359510</v>
      </c>
      <c r="CB267" s="42">
        <v>41964</v>
      </c>
      <c r="CC267" s="43">
        <v>6629</v>
      </c>
      <c r="CD267" s="43">
        <v>456381</v>
      </c>
      <c r="CE267" s="45"/>
    </row>
    <row r="268" spans="1:83" ht="16.5" thickBot="1" x14ac:dyDescent="0.3">
      <c r="A268" s="42">
        <v>41945</v>
      </c>
      <c r="B268" s="43">
        <v>0</v>
      </c>
      <c r="C268" s="43">
        <v>0</v>
      </c>
      <c r="D268" s="43">
        <v>0</v>
      </c>
      <c r="E268" s="43">
        <v>0</v>
      </c>
      <c r="F268" s="43">
        <v>0</v>
      </c>
      <c r="G268" s="40"/>
      <c r="H268" s="43">
        <v>0</v>
      </c>
      <c r="I268" s="40"/>
      <c r="J268" s="40"/>
      <c r="K268" s="43">
        <v>5</v>
      </c>
      <c r="L268" s="43">
        <v>0</v>
      </c>
      <c r="M268" s="40"/>
      <c r="N268" s="40"/>
      <c r="O268" s="40"/>
      <c r="P268" s="40"/>
      <c r="Q268" s="43">
        <v>0</v>
      </c>
      <c r="R268" s="43">
        <v>32</v>
      </c>
      <c r="S268" s="40"/>
      <c r="T268" s="40"/>
      <c r="U268" s="40"/>
      <c r="V268" s="43">
        <v>3</v>
      </c>
      <c r="W268" s="43">
        <v>8</v>
      </c>
      <c r="X268" s="40"/>
      <c r="Y268" s="43">
        <v>0</v>
      </c>
      <c r="Z268" s="43">
        <v>0</v>
      </c>
      <c r="AA268" s="43">
        <v>0</v>
      </c>
      <c r="AB268" s="43">
        <v>0</v>
      </c>
      <c r="AC268" s="43">
        <v>0</v>
      </c>
      <c r="AD268" s="43">
        <v>0</v>
      </c>
      <c r="AE268" s="40"/>
      <c r="AF268" s="40"/>
      <c r="AG268" s="40"/>
      <c r="AH268" s="40"/>
      <c r="AI268" s="40"/>
      <c r="AJ268" s="40"/>
      <c r="AK268" s="43">
        <v>0</v>
      </c>
      <c r="AL268" s="43">
        <v>0</v>
      </c>
      <c r="AM268" s="43">
        <v>0</v>
      </c>
      <c r="AN268" s="43">
        <v>0</v>
      </c>
      <c r="AO268" s="43">
        <v>0</v>
      </c>
      <c r="AP268" s="40"/>
      <c r="AQ268" s="40"/>
      <c r="AR268" s="40"/>
      <c r="AS268" s="43">
        <v>20</v>
      </c>
      <c r="AT268" s="43">
        <v>0</v>
      </c>
      <c r="AU268" s="43">
        <v>0</v>
      </c>
      <c r="AV268" s="43">
        <v>0</v>
      </c>
      <c r="AW268" s="40"/>
      <c r="AX268" s="43">
        <v>0</v>
      </c>
      <c r="AY268" s="40"/>
      <c r="AZ268" s="40"/>
      <c r="BA268" s="40"/>
      <c r="BB268" s="40"/>
      <c r="BC268" s="40"/>
      <c r="BD268" s="43">
        <v>12</v>
      </c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4" t="s">
        <v>133</v>
      </c>
      <c r="BY268" s="42">
        <v>41945</v>
      </c>
      <c r="BZ268" s="43">
        <v>80</v>
      </c>
      <c r="CA268" s="43">
        <v>359590</v>
      </c>
      <c r="CB268" s="42">
        <v>41965</v>
      </c>
      <c r="CC268" s="43">
        <v>5592</v>
      </c>
      <c r="CD268" s="43">
        <v>461973</v>
      </c>
      <c r="CE268" s="45"/>
    </row>
    <row r="269" spans="1:83" ht="16.5" thickBot="1" x14ac:dyDescent="0.3">
      <c r="A269" s="42">
        <v>41946</v>
      </c>
      <c r="B269" s="43">
        <v>0</v>
      </c>
      <c r="C269" s="43">
        <v>0</v>
      </c>
      <c r="D269" s="43">
        <v>0</v>
      </c>
      <c r="E269" s="43">
        <v>0</v>
      </c>
      <c r="F269" s="43">
        <v>0</v>
      </c>
      <c r="G269" s="40"/>
      <c r="H269" s="43">
        <v>66</v>
      </c>
      <c r="I269" s="40"/>
      <c r="J269" s="43">
        <v>223</v>
      </c>
      <c r="K269" s="43">
        <v>30</v>
      </c>
      <c r="L269" s="43">
        <v>159</v>
      </c>
      <c r="M269" s="40"/>
      <c r="N269" s="40"/>
      <c r="O269" s="40"/>
      <c r="P269" s="40"/>
      <c r="Q269" s="43">
        <v>0</v>
      </c>
      <c r="R269" s="43">
        <v>57</v>
      </c>
      <c r="S269" s="43">
        <v>53</v>
      </c>
      <c r="T269" s="43">
        <v>0</v>
      </c>
      <c r="U269" s="43">
        <v>0</v>
      </c>
      <c r="V269" s="43">
        <v>51</v>
      </c>
      <c r="W269" s="43">
        <v>178</v>
      </c>
      <c r="X269" s="43">
        <v>30</v>
      </c>
      <c r="Y269" s="43">
        <v>0</v>
      </c>
      <c r="Z269" s="43">
        <v>228</v>
      </c>
      <c r="AA269" s="43">
        <v>43</v>
      </c>
      <c r="AB269" s="43">
        <v>0</v>
      </c>
      <c r="AC269" s="43">
        <v>0</v>
      </c>
      <c r="AD269" s="43">
        <v>25</v>
      </c>
      <c r="AE269" s="43">
        <v>117</v>
      </c>
      <c r="AF269" s="40"/>
      <c r="AG269" s="40"/>
      <c r="AH269" s="40"/>
      <c r="AI269" s="40"/>
      <c r="AJ269" s="40"/>
      <c r="AK269" s="43">
        <v>0</v>
      </c>
      <c r="AL269" s="43">
        <v>0</v>
      </c>
      <c r="AM269" s="43">
        <v>0</v>
      </c>
      <c r="AN269" s="43">
        <v>0</v>
      </c>
      <c r="AO269" s="43">
        <v>0</v>
      </c>
      <c r="AP269" s="40"/>
      <c r="AQ269" s="43">
        <v>96</v>
      </c>
      <c r="AR269" s="43">
        <v>0</v>
      </c>
      <c r="AS269" s="43">
        <v>252</v>
      </c>
      <c r="AT269" s="43">
        <v>166</v>
      </c>
      <c r="AU269" s="43">
        <v>70</v>
      </c>
      <c r="AV269" s="43">
        <v>445</v>
      </c>
      <c r="AW269" s="40"/>
      <c r="AX269" s="43">
        <v>0</v>
      </c>
      <c r="AY269" s="43">
        <v>222</v>
      </c>
      <c r="AZ269" s="40"/>
      <c r="BA269" s="40"/>
      <c r="BB269" s="43">
        <v>110</v>
      </c>
      <c r="BC269" s="43">
        <v>0</v>
      </c>
      <c r="BD269" s="43">
        <v>373</v>
      </c>
      <c r="BE269" s="40"/>
      <c r="BF269" s="43">
        <v>50</v>
      </c>
      <c r="BG269" s="43">
        <v>0</v>
      </c>
      <c r="BH269" s="43">
        <v>0</v>
      </c>
      <c r="BI269" s="40"/>
      <c r="BJ269" s="43">
        <v>0</v>
      </c>
      <c r="BK269" s="43">
        <v>0</v>
      </c>
      <c r="BL269" s="43">
        <v>0</v>
      </c>
      <c r="BM269" s="43">
        <v>0</v>
      </c>
      <c r="BN269" s="43">
        <v>0</v>
      </c>
      <c r="BO269" s="40"/>
      <c r="BP269" s="40"/>
      <c r="BQ269" s="40"/>
      <c r="BR269" s="40"/>
      <c r="BS269" s="40"/>
      <c r="BT269" s="40"/>
      <c r="BU269" s="40"/>
      <c r="BV269" s="40"/>
      <c r="BW269" s="40"/>
      <c r="BX269" s="44" t="s">
        <v>133</v>
      </c>
      <c r="BY269" s="42">
        <v>41946</v>
      </c>
      <c r="BZ269" s="43">
        <v>3044</v>
      </c>
      <c r="CA269" s="43">
        <v>362634</v>
      </c>
      <c r="CB269" s="42">
        <v>41966</v>
      </c>
      <c r="CC269" s="43">
        <v>483</v>
      </c>
      <c r="CD269" s="43">
        <v>462456</v>
      </c>
      <c r="CE269" s="45"/>
    </row>
    <row r="270" spans="1:83" ht="16.5" thickBot="1" x14ac:dyDescent="0.3">
      <c r="A270" s="42">
        <v>41947</v>
      </c>
      <c r="B270" s="43">
        <v>0</v>
      </c>
      <c r="C270" s="43">
        <v>0</v>
      </c>
      <c r="D270" s="43">
        <v>0</v>
      </c>
      <c r="E270" s="43">
        <v>0</v>
      </c>
      <c r="F270" s="43">
        <v>0</v>
      </c>
      <c r="G270" s="40"/>
      <c r="H270" s="43">
        <v>117</v>
      </c>
      <c r="I270" s="40"/>
      <c r="J270" s="43">
        <v>12</v>
      </c>
      <c r="K270" s="43">
        <v>0</v>
      </c>
      <c r="L270" s="43">
        <v>0</v>
      </c>
      <c r="M270" s="40"/>
      <c r="N270" s="40"/>
      <c r="O270" s="40"/>
      <c r="P270" s="40"/>
      <c r="Q270" s="43">
        <v>0</v>
      </c>
      <c r="R270" s="43">
        <v>70</v>
      </c>
      <c r="S270" s="43">
        <v>50</v>
      </c>
      <c r="T270" s="43">
        <v>0</v>
      </c>
      <c r="U270" s="43">
        <v>0</v>
      </c>
      <c r="V270" s="43">
        <v>0</v>
      </c>
      <c r="W270" s="43">
        <v>44</v>
      </c>
      <c r="X270" s="43">
        <v>0</v>
      </c>
      <c r="Y270" s="43">
        <v>0</v>
      </c>
      <c r="Z270" s="43">
        <v>0</v>
      </c>
      <c r="AA270" s="43">
        <v>101</v>
      </c>
      <c r="AB270" s="43">
        <v>0</v>
      </c>
      <c r="AC270" s="43">
        <v>0</v>
      </c>
      <c r="AD270" s="43">
        <v>0</v>
      </c>
      <c r="AE270" s="40"/>
      <c r="AF270" s="43">
        <v>0</v>
      </c>
      <c r="AG270" s="43">
        <v>300</v>
      </c>
      <c r="AH270" s="40"/>
      <c r="AI270" s="40"/>
      <c r="AJ270" s="40"/>
      <c r="AK270" s="43">
        <v>0</v>
      </c>
      <c r="AL270" s="43">
        <v>0</v>
      </c>
      <c r="AM270" s="43">
        <v>0</v>
      </c>
      <c r="AN270" s="43">
        <v>0</v>
      </c>
      <c r="AO270" s="43">
        <v>0</v>
      </c>
      <c r="AP270" s="40"/>
      <c r="AQ270" s="43">
        <v>77</v>
      </c>
      <c r="AR270" s="43">
        <v>0</v>
      </c>
      <c r="AS270" s="43">
        <v>20</v>
      </c>
      <c r="AT270" s="43">
        <v>0</v>
      </c>
      <c r="AU270" s="43">
        <v>0</v>
      </c>
      <c r="AV270" s="43">
        <v>0</v>
      </c>
      <c r="AW270" s="40"/>
      <c r="AX270" s="43">
        <v>0</v>
      </c>
      <c r="AY270" s="43">
        <v>197</v>
      </c>
      <c r="AZ270" s="40"/>
      <c r="BA270" s="40"/>
      <c r="BB270" s="40"/>
      <c r="BC270" s="40"/>
      <c r="BD270" s="43">
        <v>59</v>
      </c>
      <c r="BE270" s="40"/>
      <c r="BF270" s="43">
        <v>79</v>
      </c>
      <c r="BG270" s="43">
        <v>0</v>
      </c>
      <c r="BH270" s="43">
        <v>0</v>
      </c>
      <c r="BI270" s="43">
        <v>0</v>
      </c>
      <c r="BJ270" s="43">
        <v>0</v>
      </c>
      <c r="BK270" s="43">
        <v>0</v>
      </c>
      <c r="BL270" s="43">
        <v>0</v>
      </c>
      <c r="BM270" s="43">
        <v>0</v>
      </c>
      <c r="BN270" s="43">
        <v>0</v>
      </c>
      <c r="BO270" s="43">
        <v>0</v>
      </c>
      <c r="BP270" s="43">
        <v>0</v>
      </c>
      <c r="BQ270" s="43">
        <v>0</v>
      </c>
      <c r="BR270" s="43">
        <v>0</v>
      </c>
      <c r="BS270" s="43">
        <v>0</v>
      </c>
      <c r="BT270" s="43">
        <v>0</v>
      </c>
      <c r="BU270" s="43">
        <v>0</v>
      </c>
      <c r="BV270" s="43">
        <v>0</v>
      </c>
      <c r="BW270" s="43">
        <v>0</v>
      </c>
      <c r="BX270" s="44" t="s">
        <v>133</v>
      </c>
      <c r="BY270" s="42">
        <v>41947</v>
      </c>
      <c r="BZ270" s="43">
        <v>1126</v>
      </c>
      <c r="CA270" s="43">
        <v>363760</v>
      </c>
      <c r="CB270" s="42">
        <v>41967</v>
      </c>
      <c r="CC270" s="43">
        <v>7872</v>
      </c>
      <c r="CD270" s="43">
        <v>470328</v>
      </c>
      <c r="CE270" s="45"/>
    </row>
    <row r="271" spans="1:83" ht="16.5" thickBot="1" x14ac:dyDescent="0.3">
      <c r="A271" s="42">
        <v>41948</v>
      </c>
      <c r="B271" s="43">
        <v>0</v>
      </c>
      <c r="C271" s="43">
        <v>102</v>
      </c>
      <c r="D271" s="43">
        <v>0</v>
      </c>
      <c r="E271" s="43">
        <v>0</v>
      </c>
      <c r="F271" s="43">
        <v>0</v>
      </c>
      <c r="G271" s="40"/>
      <c r="H271" s="43">
        <v>0</v>
      </c>
      <c r="I271" s="40"/>
      <c r="J271" s="43">
        <v>67</v>
      </c>
      <c r="K271" s="43">
        <v>140</v>
      </c>
      <c r="L271" s="43">
        <v>190</v>
      </c>
      <c r="M271" s="43">
        <v>0</v>
      </c>
      <c r="N271" s="43">
        <v>0</v>
      </c>
      <c r="O271" s="43">
        <v>201</v>
      </c>
      <c r="P271" s="43">
        <v>0</v>
      </c>
      <c r="Q271" s="43">
        <v>0</v>
      </c>
      <c r="R271" s="43">
        <v>80</v>
      </c>
      <c r="S271" s="43">
        <v>13</v>
      </c>
      <c r="T271" s="43">
        <v>0</v>
      </c>
      <c r="U271" s="43">
        <v>48</v>
      </c>
      <c r="V271" s="43">
        <v>210</v>
      </c>
      <c r="W271" s="43">
        <v>9</v>
      </c>
      <c r="X271" s="43">
        <v>197</v>
      </c>
      <c r="Y271" s="43">
        <v>11</v>
      </c>
      <c r="Z271" s="43">
        <v>241</v>
      </c>
      <c r="AA271" s="43">
        <v>127</v>
      </c>
      <c r="AB271" s="43">
        <v>0</v>
      </c>
      <c r="AC271" s="43">
        <v>0</v>
      </c>
      <c r="AD271" s="43">
        <v>48</v>
      </c>
      <c r="AE271" s="43">
        <v>155</v>
      </c>
      <c r="AF271" s="43">
        <v>0</v>
      </c>
      <c r="AG271" s="43">
        <v>450</v>
      </c>
      <c r="AH271" s="40"/>
      <c r="AI271" s="40"/>
      <c r="AJ271" s="40"/>
      <c r="AK271" s="43">
        <v>0</v>
      </c>
      <c r="AL271" s="43">
        <v>0</v>
      </c>
      <c r="AM271" s="43">
        <v>60</v>
      </c>
      <c r="AN271" s="43">
        <v>0</v>
      </c>
      <c r="AO271" s="43">
        <v>0</v>
      </c>
      <c r="AP271" s="40"/>
      <c r="AQ271" s="43">
        <v>0</v>
      </c>
      <c r="AR271" s="43">
        <v>10</v>
      </c>
      <c r="AS271" s="43">
        <v>30</v>
      </c>
      <c r="AT271" s="43">
        <v>216</v>
      </c>
      <c r="AU271" s="43">
        <v>100</v>
      </c>
      <c r="AV271" s="43">
        <v>59</v>
      </c>
      <c r="AW271" s="40"/>
      <c r="AX271" s="43">
        <v>0</v>
      </c>
      <c r="AY271" s="43">
        <v>578</v>
      </c>
      <c r="AZ271" s="40"/>
      <c r="BA271" s="40"/>
      <c r="BB271" s="43">
        <v>119</v>
      </c>
      <c r="BC271" s="43">
        <v>0</v>
      </c>
      <c r="BD271" s="43">
        <v>87</v>
      </c>
      <c r="BE271" s="40"/>
      <c r="BF271" s="43">
        <v>0</v>
      </c>
      <c r="BG271" s="43">
        <v>0</v>
      </c>
      <c r="BH271" s="43">
        <v>0</v>
      </c>
      <c r="BI271" s="40"/>
      <c r="BJ271" s="43">
        <v>0</v>
      </c>
      <c r="BK271" s="43">
        <v>0</v>
      </c>
      <c r="BL271" s="43">
        <v>0</v>
      </c>
      <c r="BM271" s="43">
        <v>0</v>
      </c>
      <c r="BN271" s="43">
        <v>0</v>
      </c>
      <c r="BO271" s="40"/>
      <c r="BP271" s="40"/>
      <c r="BQ271" s="40"/>
      <c r="BR271" s="40"/>
      <c r="BS271" s="40"/>
      <c r="BT271" s="40"/>
      <c r="BU271" s="40"/>
      <c r="BV271" s="40"/>
      <c r="BW271" s="40"/>
      <c r="BX271" s="44" t="s">
        <v>133</v>
      </c>
      <c r="BY271" s="42">
        <v>41948</v>
      </c>
      <c r="BZ271" s="43">
        <v>3548</v>
      </c>
      <c r="CA271" s="43">
        <v>367308</v>
      </c>
      <c r="CB271" s="42">
        <v>41968</v>
      </c>
      <c r="CC271" s="43">
        <v>7794</v>
      </c>
      <c r="CD271" s="43">
        <v>478122</v>
      </c>
      <c r="CE271" s="45"/>
    </row>
    <row r="272" spans="1:83" ht="16.5" thickBot="1" x14ac:dyDescent="0.3">
      <c r="A272" s="42">
        <v>41949</v>
      </c>
      <c r="B272" s="43">
        <v>0</v>
      </c>
      <c r="C272" s="43">
        <v>0</v>
      </c>
      <c r="D272" s="43">
        <v>0</v>
      </c>
      <c r="E272" s="43">
        <v>0</v>
      </c>
      <c r="F272" s="43">
        <v>0</v>
      </c>
      <c r="G272" s="40"/>
      <c r="H272" s="43">
        <v>0</v>
      </c>
      <c r="I272" s="40"/>
      <c r="J272" s="43">
        <v>6</v>
      </c>
      <c r="K272" s="43">
        <v>0</v>
      </c>
      <c r="L272" s="43">
        <v>0</v>
      </c>
      <c r="M272" s="40"/>
      <c r="N272" s="40"/>
      <c r="O272" s="43">
        <v>24</v>
      </c>
      <c r="P272" s="43">
        <v>0</v>
      </c>
      <c r="Q272" s="43">
        <v>0</v>
      </c>
      <c r="R272" s="43">
        <v>15</v>
      </c>
      <c r="S272" s="43">
        <v>20</v>
      </c>
      <c r="T272" s="43">
        <v>0</v>
      </c>
      <c r="U272" s="43">
        <v>0</v>
      </c>
      <c r="V272" s="43">
        <v>0</v>
      </c>
      <c r="W272" s="43">
        <v>0</v>
      </c>
      <c r="X272" s="43">
        <v>174</v>
      </c>
      <c r="Y272" s="43">
        <v>0</v>
      </c>
      <c r="Z272" s="43">
        <v>0</v>
      </c>
      <c r="AA272" s="43">
        <v>0</v>
      </c>
      <c r="AB272" s="43">
        <v>0</v>
      </c>
      <c r="AC272" s="43">
        <v>0</v>
      </c>
      <c r="AD272" s="43">
        <v>0</v>
      </c>
      <c r="AE272" s="40"/>
      <c r="AF272" s="43">
        <v>0</v>
      </c>
      <c r="AG272" s="43">
        <v>0</v>
      </c>
      <c r="AH272" s="40"/>
      <c r="AI272" s="40"/>
      <c r="AJ272" s="40"/>
      <c r="AK272" s="43">
        <v>0</v>
      </c>
      <c r="AL272" s="43">
        <v>0</v>
      </c>
      <c r="AM272" s="43">
        <v>0</v>
      </c>
      <c r="AN272" s="43">
        <v>0</v>
      </c>
      <c r="AO272" s="43">
        <v>0</v>
      </c>
      <c r="AP272" s="43">
        <v>0</v>
      </c>
      <c r="AQ272" s="43">
        <v>0</v>
      </c>
      <c r="AR272" s="40"/>
      <c r="AS272" s="43">
        <v>60</v>
      </c>
      <c r="AT272" s="43">
        <v>0</v>
      </c>
      <c r="AU272" s="43">
        <v>0</v>
      </c>
      <c r="AV272" s="43">
        <v>0</v>
      </c>
      <c r="AW272" s="40"/>
      <c r="AX272" s="43">
        <v>0</v>
      </c>
      <c r="AY272" s="43">
        <v>0</v>
      </c>
      <c r="AZ272" s="40"/>
      <c r="BA272" s="40"/>
      <c r="BB272" s="40"/>
      <c r="BC272" s="40"/>
      <c r="BD272" s="43">
        <v>9</v>
      </c>
      <c r="BE272" s="40"/>
      <c r="BF272" s="43">
        <v>0</v>
      </c>
      <c r="BG272" s="43">
        <v>0</v>
      </c>
      <c r="BH272" s="43">
        <v>0</v>
      </c>
      <c r="BI272" s="43">
        <v>35</v>
      </c>
      <c r="BJ272" s="43">
        <v>0</v>
      </c>
      <c r="BK272" s="43">
        <v>0</v>
      </c>
      <c r="BL272" s="43">
        <v>0</v>
      </c>
      <c r="BM272" s="43">
        <v>0</v>
      </c>
      <c r="BN272" s="43">
        <v>0</v>
      </c>
      <c r="BO272" s="43">
        <v>0</v>
      </c>
      <c r="BP272" s="43">
        <v>0</v>
      </c>
      <c r="BQ272" s="43">
        <v>0</v>
      </c>
      <c r="BR272" s="43">
        <v>0</v>
      </c>
      <c r="BS272" s="43">
        <v>0</v>
      </c>
      <c r="BT272" s="43">
        <v>100</v>
      </c>
      <c r="BU272" s="43">
        <v>0</v>
      </c>
      <c r="BV272" s="43">
        <v>40</v>
      </c>
      <c r="BW272" s="43">
        <v>0</v>
      </c>
      <c r="BX272" s="44" t="s">
        <v>133</v>
      </c>
      <c r="BY272" s="42">
        <v>41949</v>
      </c>
      <c r="BZ272" s="43">
        <v>483</v>
      </c>
      <c r="CA272" s="43">
        <v>367791</v>
      </c>
      <c r="CB272" s="42">
        <v>41969</v>
      </c>
      <c r="CC272" s="43">
        <v>7705</v>
      </c>
      <c r="CD272" s="43">
        <v>485827</v>
      </c>
      <c r="CE272" s="45"/>
    </row>
    <row r="273" spans="1:83" ht="16.5" thickBot="1" x14ac:dyDescent="0.3">
      <c r="A273" s="42">
        <v>41950</v>
      </c>
      <c r="B273" s="43">
        <v>30</v>
      </c>
      <c r="C273" s="43">
        <v>0</v>
      </c>
      <c r="D273" s="43">
        <v>0</v>
      </c>
      <c r="E273" s="43">
        <v>0</v>
      </c>
      <c r="F273" s="43">
        <v>0</v>
      </c>
      <c r="G273" s="40"/>
      <c r="H273" s="43">
        <v>0</v>
      </c>
      <c r="I273" s="40"/>
      <c r="J273" s="43">
        <v>39</v>
      </c>
      <c r="K273" s="43">
        <v>0</v>
      </c>
      <c r="L273" s="43">
        <v>120</v>
      </c>
      <c r="M273" s="43">
        <v>0</v>
      </c>
      <c r="N273" s="43">
        <v>0</v>
      </c>
      <c r="O273" s="43">
        <v>0</v>
      </c>
      <c r="P273" s="43">
        <v>0</v>
      </c>
      <c r="Q273" s="43">
        <v>0</v>
      </c>
      <c r="R273" s="43">
        <v>0</v>
      </c>
      <c r="S273" s="43">
        <v>40</v>
      </c>
      <c r="T273" s="43">
        <v>0</v>
      </c>
      <c r="U273" s="43">
        <v>138</v>
      </c>
      <c r="V273" s="43">
        <v>0</v>
      </c>
      <c r="W273" s="43">
        <v>0</v>
      </c>
      <c r="X273" s="43">
        <v>88</v>
      </c>
      <c r="Y273" s="43">
        <v>0</v>
      </c>
      <c r="Z273" s="43">
        <v>735</v>
      </c>
      <c r="AA273" s="43">
        <v>188</v>
      </c>
      <c r="AB273" s="43">
        <v>0</v>
      </c>
      <c r="AC273" s="43">
        <v>148</v>
      </c>
      <c r="AD273" s="43">
        <v>242</v>
      </c>
      <c r="AE273" s="40"/>
      <c r="AF273" s="43">
        <v>0</v>
      </c>
      <c r="AG273" s="43">
        <v>35</v>
      </c>
      <c r="AH273" s="40"/>
      <c r="AI273" s="40"/>
      <c r="AJ273" s="40"/>
      <c r="AK273" s="43">
        <v>236</v>
      </c>
      <c r="AL273" s="43">
        <v>100</v>
      </c>
      <c r="AM273" s="43">
        <v>93</v>
      </c>
      <c r="AN273" s="43">
        <v>66</v>
      </c>
      <c r="AO273" s="43">
        <v>130</v>
      </c>
      <c r="AP273" s="43">
        <v>0</v>
      </c>
      <c r="AQ273" s="43">
        <v>107</v>
      </c>
      <c r="AR273" s="43">
        <v>65</v>
      </c>
      <c r="AS273" s="43">
        <v>130</v>
      </c>
      <c r="AT273" s="43">
        <v>121</v>
      </c>
      <c r="AU273" s="43">
        <v>50</v>
      </c>
      <c r="AV273" s="43">
        <v>207</v>
      </c>
      <c r="AW273" s="40"/>
      <c r="AX273" s="43">
        <v>0</v>
      </c>
      <c r="AY273" s="43">
        <v>0</v>
      </c>
      <c r="AZ273" s="43">
        <v>56</v>
      </c>
      <c r="BA273" s="40"/>
      <c r="BB273" s="43">
        <v>105</v>
      </c>
      <c r="BC273" s="43">
        <v>0</v>
      </c>
      <c r="BD273" s="43">
        <v>194</v>
      </c>
      <c r="BE273" s="40"/>
      <c r="BF273" s="43">
        <v>0</v>
      </c>
      <c r="BG273" s="43">
        <v>0</v>
      </c>
      <c r="BH273" s="43">
        <v>0</v>
      </c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4" t="s">
        <v>133</v>
      </c>
      <c r="BY273" s="42">
        <v>41950</v>
      </c>
      <c r="BZ273" s="43">
        <v>3463</v>
      </c>
      <c r="CA273" s="43">
        <v>371254</v>
      </c>
      <c r="CB273" s="42">
        <v>41970</v>
      </c>
      <c r="CC273" s="43">
        <v>8639</v>
      </c>
      <c r="CD273" s="43">
        <v>494466</v>
      </c>
      <c r="CE273" s="45"/>
    </row>
    <row r="274" spans="1:83" ht="16.5" thickBot="1" x14ac:dyDescent="0.3">
      <c r="A274" s="42">
        <v>41951</v>
      </c>
      <c r="B274" s="43">
        <v>13</v>
      </c>
      <c r="C274" s="43">
        <v>0</v>
      </c>
      <c r="D274" s="43">
        <v>0</v>
      </c>
      <c r="E274" s="43">
        <v>0</v>
      </c>
      <c r="F274" s="43">
        <v>0</v>
      </c>
      <c r="G274" s="40"/>
      <c r="H274" s="43">
        <v>0</v>
      </c>
      <c r="I274" s="40"/>
      <c r="J274" s="43">
        <v>41</v>
      </c>
      <c r="K274" s="43">
        <v>0</v>
      </c>
      <c r="L274" s="40"/>
      <c r="M274" s="43">
        <v>0</v>
      </c>
      <c r="N274" s="43">
        <v>0</v>
      </c>
      <c r="O274" s="43">
        <v>257</v>
      </c>
      <c r="P274" s="43">
        <v>0</v>
      </c>
      <c r="Q274" s="43">
        <v>0</v>
      </c>
      <c r="R274" s="43">
        <v>0</v>
      </c>
      <c r="S274" s="43">
        <v>19</v>
      </c>
      <c r="T274" s="43">
        <v>0</v>
      </c>
      <c r="U274" s="43">
        <v>80</v>
      </c>
      <c r="V274" s="43">
        <v>0</v>
      </c>
      <c r="W274" s="43">
        <v>0</v>
      </c>
      <c r="X274" s="43">
        <v>15</v>
      </c>
      <c r="Y274" s="43">
        <v>0</v>
      </c>
      <c r="Z274" s="43">
        <v>198</v>
      </c>
      <c r="AA274" s="43">
        <v>178</v>
      </c>
      <c r="AB274" s="43">
        <v>108</v>
      </c>
      <c r="AC274" s="43">
        <v>0</v>
      </c>
      <c r="AD274" s="43">
        <v>84</v>
      </c>
      <c r="AE274" s="43">
        <v>22</v>
      </c>
      <c r="AF274" s="43">
        <v>0</v>
      </c>
      <c r="AG274" s="43">
        <v>0</v>
      </c>
      <c r="AH274" s="40"/>
      <c r="AI274" s="40"/>
      <c r="AJ274" s="40"/>
      <c r="AK274" s="43">
        <v>290</v>
      </c>
      <c r="AL274" s="43">
        <v>80</v>
      </c>
      <c r="AM274" s="43">
        <v>192</v>
      </c>
      <c r="AN274" s="43">
        <v>99</v>
      </c>
      <c r="AO274" s="43">
        <v>27</v>
      </c>
      <c r="AP274" s="43">
        <v>65</v>
      </c>
      <c r="AQ274" s="43">
        <v>415</v>
      </c>
      <c r="AR274" s="43">
        <v>80</v>
      </c>
      <c r="AS274" s="43">
        <v>225</v>
      </c>
      <c r="AT274" s="43">
        <v>173</v>
      </c>
      <c r="AU274" s="43">
        <v>290</v>
      </c>
      <c r="AV274" s="43">
        <v>0</v>
      </c>
      <c r="AW274" s="40"/>
      <c r="AX274" s="43">
        <v>86</v>
      </c>
      <c r="AY274" s="43">
        <v>242</v>
      </c>
      <c r="AZ274" s="40"/>
      <c r="BA274" s="40"/>
      <c r="BB274" s="43">
        <v>251</v>
      </c>
      <c r="BC274" s="43">
        <v>0</v>
      </c>
      <c r="BD274" s="43">
        <v>308</v>
      </c>
      <c r="BE274" s="43">
        <v>26</v>
      </c>
      <c r="BF274" s="43">
        <v>0</v>
      </c>
      <c r="BG274" s="43">
        <v>0</v>
      </c>
      <c r="BH274" s="43">
        <v>0</v>
      </c>
      <c r="BI274" s="40"/>
      <c r="BJ274" s="43">
        <v>0</v>
      </c>
      <c r="BK274" s="43">
        <v>0</v>
      </c>
      <c r="BL274" s="43">
        <v>0</v>
      </c>
      <c r="BM274" s="43">
        <v>0</v>
      </c>
      <c r="BN274" s="43">
        <v>0</v>
      </c>
      <c r="BO274" s="40"/>
      <c r="BP274" s="40"/>
      <c r="BQ274" s="40"/>
      <c r="BR274" s="40"/>
      <c r="BS274" s="40"/>
      <c r="BT274" s="40"/>
      <c r="BU274" s="40"/>
      <c r="BV274" s="40"/>
      <c r="BW274" s="40"/>
      <c r="BX274" s="44" t="s">
        <v>133</v>
      </c>
      <c r="BY274" s="42">
        <v>41951</v>
      </c>
      <c r="BZ274" s="43">
        <v>3864</v>
      </c>
      <c r="CA274" s="43">
        <v>375118</v>
      </c>
      <c r="CB274" s="42">
        <v>41971</v>
      </c>
      <c r="CC274" s="43">
        <v>9328</v>
      </c>
      <c r="CD274" s="43">
        <v>503794</v>
      </c>
      <c r="CE274" s="45"/>
    </row>
    <row r="275" spans="1:83" ht="16.5" thickBot="1" x14ac:dyDescent="0.3">
      <c r="A275" s="42">
        <v>41952</v>
      </c>
      <c r="B275" s="43">
        <v>0</v>
      </c>
      <c r="C275" s="43">
        <v>52</v>
      </c>
      <c r="D275" s="43">
        <v>0</v>
      </c>
      <c r="E275" s="43">
        <v>0</v>
      </c>
      <c r="F275" s="43">
        <v>0</v>
      </c>
      <c r="G275" s="40"/>
      <c r="H275" s="43">
        <v>0</v>
      </c>
      <c r="I275" s="40"/>
      <c r="J275" s="40"/>
      <c r="K275" s="43">
        <v>0</v>
      </c>
      <c r="L275" s="40"/>
      <c r="M275" s="43">
        <v>0</v>
      </c>
      <c r="N275" s="43">
        <v>0</v>
      </c>
      <c r="O275" s="43">
        <v>20</v>
      </c>
      <c r="P275" s="43">
        <v>0</v>
      </c>
      <c r="Q275" s="43">
        <v>0</v>
      </c>
      <c r="R275" s="43">
        <v>0</v>
      </c>
      <c r="S275" s="40"/>
      <c r="T275" s="40"/>
      <c r="U275" s="40"/>
      <c r="V275" s="40"/>
      <c r="W275" s="40"/>
      <c r="X275" s="43">
        <v>32</v>
      </c>
      <c r="Y275" s="43">
        <v>0</v>
      </c>
      <c r="Z275" s="43">
        <v>0</v>
      </c>
      <c r="AA275" s="40"/>
      <c r="AB275" s="43">
        <v>0</v>
      </c>
      <c r="AC275" s="40"/>
      <c r="AD275" s="43">
        <v>0</v>
      </c>
      <c r="AE275" s="40"/>
      <c r="AF275" s="43">
        <v>0</v>
      </c>
      <c r="AG275" s="43">
        <v>0</v>
      </c>
      <c r="AH275" s="40"/>
      <c r="AI275" s="40"/>
      <c r="AJ275" s="40"/>
      <c r="AK275" s="43">
        <v>0</v>
      </c>
      <c r="AL275" s="43">
        <v>0</v>
      </c>
      <c r="AM275" s="43">
        <v>0</v>
      </c>
      <c r="AN275" s="43">
        <v>0</v>
      </c>
      <c r="AO275" s="43">
        <v>0</v>
      </c>
      <c r="AP275" s="43">
        <v>0</v>
      </c>
      <c r="AQ275" s="40"/>
      <c r="AR275" s="40"/>
      <c r="AS275" s="40"/>
      <c r="AT275" s="43">
        <v>0</v>
      </c>
      <c r="AU275" s="43">
        <v>0</v>
      </c>
      <c r="AV275" s="43">
        <v>0</v>
      </c>
      <c r="AW275" s="40"/>
      <c r="AX275" s="43">
        <v>0</v>
      </c>
      <c r="AY275" s="40"/>
      <c r="AZ275" s="43">
        <v>0</v>
      </c>
      <c r="BA275" s="40"/>
      <c r="BB275" s="40"/>
      <c r="BC275" s="40"/>
      <c r="BD275" s="43">
        <v>5</v>
      </c>
      <c r="BE275" s="40"/>
      <c r="BF275" s="43">
        <v>50</v>
      </c>
      <c r="BG275" s="43">
        <v>0</v>
      </c>
      <c r="BH275" s="43">
        <v>50</v>
      </c>
      <c r="BI275" s="40"/>
      <c r="BJ275" s="43">
        <v>117</v>
      </c>
      <c r="BK275" s="43">
        <v>0</v>
      </c>
      <c r="BL275" s="43">
        <v>0</v>
      </c>
      <c r="BM275" s="43">
        <v>0</v>
      </c>
      <c r="BN275" s="43">
        <v>285</v>
      </c>
      <c r="BO275" s="40"/>
      <c r="BP275" s="40"/>
      <c r="BQ275" s="40"/>
      <c r="BR275" s="40"/>
      <c r="BS275" s="40"/>
      <c r="BT275" s="40"/>
      <c r="BU275" s="40"/>
      <c r="BV275" s="40"/>
      <c r="BW275" s="40"/>
      <c r="BX275" s="44" t="s">
        <v>133</v>
      </c>
      <c r="BY275" s="42">
        <v>41952</v>
      </c>
      <c r="BZ275" s="43">
        <v>611</v>
      </c>
      <c r="CA275" s="43">
        <v>375729</v>
      </c>
      <c r="CB275" s="42">
        <v>41972</v>
      </c>
      <c r="CC275" s="43">
        <v>7623</v>
      </c>
      <c r="CD275" s="43">
        <v>511417</v>
      </c>
      <c r="CE275" s="45"/>
    </row>
    <row r="276" spans="1:83" ht="16.5" thickBot="1" x14ac:dyDescent="0.3">
      <c r="A276" s="42">
        <v>41953</v>
      </c>
      <c r="B276" s="43">
        <v>0</v>
      </c>
      <c r="C276" s="43">
        <v>0</v>
      </c>
      <c r="D276" s="43">
        <v>0</v>
      </c>
      <c r="E276" s="43">
        <v>0</v>
      </c>
      <c r="F276" s="43">
        <v>0</v>
      </c>
      <c r="G276" s="40"/>
      <c r="H276" s="43">
        <v>468</v>
      </c>
      <c r="I276" s="43">
        <v>29</v>
      </c>
      <c r="J276" s="43">
        <v>42</v>
      </c>
      <c r="K276" s="43">
        <v>60</v>
      </c>
      <c r="L276" s="43">
        <v>41</v>
      </c>
      <c r="M276" s="43">
        <v>0</v>
      </c>
      <c r="N276" s="43">
        <v>0</v>
      </c>
      <c r="O276" s="43">
        <v>0</v>
      </c>
      <c r="P276" s="43">
        <v>0</v>
      </c>
      <c r="Q276" s="43">
        <v>0</v>
      </c>
      <c r="R276" s="43">
        <v>0</v>
      </c>
      <c r="S276" s="43">
        <v>196</v>
      </c>
      <c r="T276" s="43">
        <v>50</v>
      </c>
      <c r="U276" s="43">
        <v>114</v>
      </c>
      <c r="V276" s="43">
        <v>130</v>
      </c>
      <c r="W276" s="43">
        <v>45</v>
      </c>
      <c r="X276" s="40"/>
      <c r="Y276" s="43">
        <v>0</v>
      </c>
      <c r="Z276" s="43">
        <v>313</v>
      </c>
      <c r="AA276" s="43">
        <v>159</v>
      </c>
      <c r="AB276" s="43">
        <v>237</v>
      </c>
      <c r="AC276" s="43">
        <v>0</v>
      </c>
      <c r="AD276" s="43">
        <v>322</v>
      </c>
      <c r="AE276" s="40"/>
      <c r="AF276" s="43">
        <v>0</v>
      </c>
      <c r="AG276" s="43">
        <v>0</v>
      </c>
      <c r="AH276" s="40"/>
      <c r="AI276" s="40"/>
      <c r="AJ276" s="40"/>
      <c r="AK276" s="43">
        <v>100</v>
      </c>
      <c r="AL276" s="43">
        <v>45</v>
      </c>
      <c r="AM276" s="43">
        <v>218</v>
      </c>
      <c r="AN276" s="43">
        <v>296</v>
      </c>
      <c r="AO276" s="43">
        <v>106</v>
      </c>
      <c r="AP276" s="43">
        <v>87</v>
      </c>
      <c r="AQ276" s="43">
        <v>238</v>
      </c>
      <c r="AR276" s="43">
        <v>53</v>
      </c>
      <c r="AS276" s="43">
        <v>105</v>
      </c>
      <c r="AT276" s="43">
        <v>129</v>
      </c>
      <c r="AU276" s="43">
        <v>180</v>
      </c>
      <c r="AV276" s="43">
        <v>202</v>
      </c>
      <c r="AW276" s="40"/>
      <c r="AX276" s="43">
        <v>388</v>
      </c>
      <c r="AY276" s="43">
        <v>909</v>
      </c>
      <c r="AZ276" s="43">
        <v>164</v>
      </c>
      <c r="BA276" s="40"/>
      <c r="BB276" s="43">
        <v>110</v>
      </c>
      <c r="BC276" s="43">
        <v>0</v>
      </c>
      <c r="BD276" s="43">
        <v>76</v>
      </c>
      <c r="BE276" s="43">
        <v>16</v>
      </c>
      <c r="BF276" s="43">
        <v>84</v>
      </c>
      <c r="BG276" s="43">
        <v>100</v>
      </c>
      <c r="BH276" s="43">
        <v>0</v>
      </c>
      <c r="BI276" s="43">
        <v>49</v>
      </c>
      <c r="BJ276" s="43">
        <v>160</v>
      </c>
      <c r="BK276" s="43">
        <v>123</v>
      </c>
      <c r="BL276" s="43">
        <v>0</v>
      </c>
      <c r="BM276" s="43">
        <v>97</v>
      </c>
      <c r="BN276" s="43">
        <v>71</v>
      </c>
      <c r="BO276" s="43">
        <v>0</v>
      </c>
      <c r="BP276" s="43">
        <v>0</v>
      </c>
      <c r="BQ276" s="43">
        <v>0</v>
      </c>
      <c r="BR276" s="43">
        <v>0</v>
      </c>
      <c r="BS276" s="43">
        <v>60</v>
      </c>
      <c r="BT276" s="43">
        <v>79</v>
      </c>
      <c r="BU276" s="43">
        <v>0</v>
      </c>
      <c r="BV276" s="43">
        <v>0</v>
      </c>
      <c r="BW276" s="43">
        <v>0</v>
      </c>
      <c r="BX276" s="44" t="s">
        <v>133</v>
      </c>
      <c r="BY276" s="42">
        <v>41953</v>
      </c>
      <c r="BZ276" s="43">
        <v>6451</v>
      </c>
      <c r="CA276" s="43">
        <v>382180</v>
      </c>
      <c r="CB276" s="42">
        <v>41973</v>
      </c>
      <c r="CC276" s="43">
        <v>1153</v>
      </c>
      <c r="CD276" s="43">
        <v>512570</v>
      </c>
      <c r="CE276" s="45"/>
    </row>
    <row r="277" spans="1:83" ht="16.5" thickBot="1" x14ac:dyDescent="0.3">
      <c r="A277" s="42">
        <v>41954</v>
      </c>
      <c r="B277" s="43">
        <v>0</v>
      </c>
      <c r="C277" s="40"/>
      <c r="D277" s="40"/>
      <c r="E277" s="40"/>
      <c r="F277" s="40"/>
      <c r="G277" s="40"/>
      <c r="H277" s="43">
        <v>0</v>
      </c>
      <c r="I277" s="40"/>
      <c r="J277" s="43">
        <v>41</v>
      </c>
      <c r="K277" s="43">
        <v>194</v>
      </c>
      <c r="L277" s="43">
        <v>155</v>
      </c>
      <c r="M277" s="43">
        <v>0</v>
      </c>
      <c r="N277" s="43">
        <v>0</v>
      </c>
      <c r="O277" s="43">
        <v>0</v>
      </c>
      <c r="P277" s="43">
        <v>154</v>
      </c>
      <c r="Q277" s="43">
        <v>0</v>
      </c>
      <c r="R277" s="43">
        <v>0</v>
      </c>
      <c r="S277" s="43">
        <v>0</v>
      </c>
      <c r="T277" s="43">
        <v>0</v>
      </c>
      <c r="U277" s="43">
        <v>59</v>
      </c>
      <c r="V277" s="43">
        <v>71</v>
      </c>
      <c r="W277" s="43">
        <v>150</v>
      </c>
      <c r="X277" s="40"/>
      <c r="Y277" s="43">
        <v>60</v>
      </c>
      <c r="Z277" s="43">
        <v>0</v>
      </c>
      <c r="AA277" s="43">
        <v>348</v>
      </c>
      <c r="AB277" s="43">
        <v>0</v>
      </c>
      <c r="AC277" s="43">
        <v>0</v>
      </c>
      <c r="AD277" s="43">
        <v>226</v>
      </c>
      <c r="AE277" s="43">
        <v>105</v>
      </c>
      <c r="AF277" s="43">
        <v>288</v>
      </c>
      <c r="AG277" s="43">
        <v>0</v>
      </c>
      <c r="AH277" s="40"/>
      <c r="AI277" s="40"/>
      <c r="AJ277" s="40"/>
      <c r="AK277" s="43">
        <v>197</v>
      </c>
      <c r="AL277" s="43">
        <v>28</v>
      </c>
      <c r="AM277" s="43">
        <v>240</v>
      </c>
      <c r="AN277" s="43">
        <v>111</v>
      </c>
      <c r="AO277" s="43">
        <v>179</v>
      </c>
      <c r="AP277" s="43">
        <v>30</v>
      </c>
      <c r="AQ277" s="43">
        <v>289</v>
      </c>
      <c r="AR277" s="43">
        <v>121</v>
      </c>
      <c r="AS277" s="43">
        <v>107</v>
      </c>
      <c r="AT277" s="43">
        <v>96</v>
      </c>
      <c r="AU277" s="43">
        <v>0</v>
      </c>
      <c r="AV277" s="43">
        <v>207</v>
      </c>
      <c r="AW277" s="40"/>
      <c r="AX277" s="43">
        <v>142</v>
      </c>
      <c r="AY277" s="43">
        <v>253</v>
      </c>
      <c r="AZ277" s="43">
        <v>90</v>
      </c>
      <c r="BA277" s="40"/>
      <c r="BB277" s="40"/>
      <c r="BC277" s="40"/>
      <c r="BD277" s="43">
        <v>272</v>
      </c>
      <c r="BE277" s="40"/>
      <c r="BF277" s="43">
        <v>0</v>
      </c>
      <c r="BG277" s="43">
        <v>81</v>
      </c>
      <c r="BH277" s="43">
        <v>337</v>
      </c>
      <c r="BI277" s="43">
        <v>133</v>
      </c>
      <c r="BJ277" s="43">
        <v>48</v>
      </c>
      <c r="BK277" s="43">
        <v>85</v>
      </c>
      <c r="BL277" s="43">
        <v>0</v>
      </c>
      <c r="BM277" s="43">
        <v>144</v>
      </c>
      <c r="BN277" s="43">
        <v>0</v>
      </c>
      <c r="BO277" s="43">
        <v>0</v>
      </c>
      <c r="BP277" s="43">
        <v>100</v>
      </c>
      <c r="BQ277" s="43">
        <v>0</v>
      </c>
      <c r="BR277" s="43">
        <v>100</v>
      </c>
      <c r="BS277" s="43">
        <v>0</v>
      </c>
      <c r="BT277" s="43">
        <v>36</v>
      </c>
      <c r="BU277" s="43">
        <v>0</v>
      </c>
      <c r="BV277" s="43">
        <v>0</v>
      </c>
      <c r="BW277" s="43">
        <v>0</v>
      </c>
      <c r="BX277" s="44" t="s">
        <v>133</v>
      </c>
      <c r="BY277" s="42">
        <v>41954</v>
      </c>
      <c r="BZ277" s="43">
        <v>5277</v>
      </c>
      <c r="CA277" s="43">
        <v>387457</v>
      </c>
      <c r="CB277" s="42">
        <v>41974</v>
      </c>
      <c r="CC277" s="43">
        <v>7837</v>
      </c>
      <c r="CD277" s="43">
        <v>520407</v>
      </c>
      <c r="CE277" s="45"/>
    </row>
    <row r="278" spans="1:83" ht="16.5" thickBot="1" x14ac:dyDescent="0.3">
      <c r="A278" s="42">
        <v>41955</v>
      </c>
      <c r="B278" s="43">
        <v>0</v>
      </c>
      <c r="C278" s="43">
        <v>0</v>
      </c>
      <c r="D278" s="43">
        <v>0</v>
      </c>
      <c r="E278" s="43">
        <v>0</v>
      </c>
      <c r="F278" s="43">
        <v>0</v>
      </c>
      <c r="G278" s="43">
        <v>119</v>
      </c>
      <c r="H278" s="43">
        <v>154</v>
      </c>
      <c r="I278" s="40"/>
      <c r="J278" s="43">
        <v>191</v>
      </c>
      <c r="K278" s="43">
        <v>300</v>
      </c>
      <c r="L278" s="43">
        <v>374</v>
      </c>
      <c r="M278" s="43">
        <v>0</v>
      </c>
      <c r="N278" s="43">
        <v>0</v>
      </c>
      <c r="O278" s="43">
        <v>63</v>
      </c>
      <c r="P278" s="43">
        <v>486</v>
      </c>
      <c r="Q278" s="40"/>
      <c r="R278" s="40"/>
      <c r="S278" s="43">
        <v>120</v>
      </c>
      <c r="T278" s="43">
        <v>69</v>
      </c>
      <c r="U278" s="43">
        <v>144</v>
      </c>
      <c r="V278" s="43">
        <v>97</v>
      </c>
      <c r="W278" s="43">
        <v>200</v>
      </c>
      <c r="X278" s="40"/>
      <c r="Y278" s="43">
        <v>0</v>
      </c>
      <c r="Z278" s="43">
        <v>40</v>
      </c>
      <c r="AA278" s="43">
        <v>290</v>
      </c>
      <c r="AB278" s="43">
        <v>121</v>
      </c>
      <c r="AC278" s="43">
        <v>0</v>
      </c>
      <c r="AD278" s="43">
        <v>162</v>
      </c>
      <c r="AE278" s="43">
        <v>164</v>
      </c>
      <c r="AF278" s="43">
        <v>971</v>
      </c>
      <c r="AG278" s="43">
        <v>0</v>
      </c>
      <c r="AH278" s="40"/>
      <c r="AI278" s="40"/>
      <c r="AJ278" s="40"/>
      <c r="AK278" s="43">
        <v>213</v>
      </c>
      <c r="AL278" s="43">
        <v>32</v>
      </c>
      <c r="AM278" s="43">
        <v>0</v>
      </c>
      <c r="AN278" s="43">
        <v>761</v>
      </c>
      <c r="AO278" s="43">
        <v>500</v>
      </c>
      <c r="AP278" s="43">
        <v>76</v>
      </c>
      <c r="AQ278" s="43">
        <v>309</v>
      </c>
      <c r="AR278" s="43">
        <v>190</v>
      </c>
      <c r="AS278" s="43">
        <v>38</v>
      </c>
      <c r="AT278" s="43">
        <v>0</v>
      </c>
      <c r="AU278" s="43">
        <v>90</v>
      </c>
      <c r="AV278" s="43">
        <v>159</v>
      </c>
      <c r="AW278" s="40"/>
      <c r="AX278" s="43">
        <v>237</v>
      </c>
      <c r="AY278" s="43">
        <v>544</v>
      </c>
      <c r="AZ278" s="43">
        <v>209</v>
      </c>
      <c r="BA278" s="43">
        <v>62</v>
      </c>
      <c r="BB278" s="43">
        <v>250</v>
      </c>
      <c r="BC278" s="43">
        <v>0</v>
      </c>
      <c r="BD278" s="43">
        <v>134</v>
      </c>
      <c r="BE278" s="40"/>
      <c r="BF278" s="43">
        <v>306</v>
      </c>
      <c r="BG278" s="43">
        <v>100</v>
      </c>
      <c r="BH278" s="43">
        <v>0</v>
      </c>
      <c r="BI278" s="43">
        <v>140</v>
      </c>
      <c r="BJ278" s="43">
        <v>127</v>
      </c>
      <c r="BK278" s="43">
        <v>95</v>
      </c>
      <c r="BL278" s="43">
        <v>57</v>
      </c>
      <c r="BM278" s="43">
        <v>48</v>
      </c>
      <c r="BN278" s="43">
        <v>0</v>
      </c>
      <c r="BO278" s="43">
        <v>0</v>
      </c>
      <c r="BP278" s="43">
        <v>0</v>
      </c>
      <c r="BQ278" s="43">
        <v>0</v>
      </c>
      <c r="BR278" s="43">
        <v>20</v>
      </c>
      <c r="BS278" s="43">
        <v>0</v>
      </c>
      <c r="BT278" s="43">
        <v>18</v>
      </c>
      <c r="BU278" s="43">
        <v>0</v>
      </c>
      <c r="BV278" s="43">
        <v>0</v>
      </c>
      <c r="BW278" s="43">
        <v>0</v>
      </c>
      <c r="BX278" s="44" t="s">
        <v>133</v>
      </c>
      <c r="BY278" s="42">
        <v>41955</v>
      </c>
      <c r="BZ278" s="43">
        <v>8780</v>
      </c>
      <c r="CA278" s="43">
        <v>396237</v>
      </c>
      <c r="CB278" s="42">
        <v>41975</v>
      </c>
      <c r="CC278" s="43">
        <v>8149</v>
      </c>
      <c r="CD278" s="43">
        <v>528556</v>
      </c>
      <c r="CE278" s="45"/>
    </row>
    <row r="279" spans="1:83" ht="16.5" thickBot="1" x14ac:dyDescent="0.3">
      <c r="A279" s="42">
        <v>41956</v>
      </c>
      <c r="B279" s="43">
        <v>0</v>
      </c>
      <c r="C279" s="40"/>
      <c r="D279" s="40"/>
      <c r="E279" s="40"/>
      <c r="F279" s="40"/>
      <c r="G279" s="40"/>
      <c r="H279" s="43">
        <v>126</v>
      </c>
      <c r="I279" s="40"/>
      <c r="J279" s="43">
        <v>128</v>
      </c>
      <c r="K279" s="43">
        <v>267</v>
      </c>
      <c r="L279" s="43">
        <v>305</v>
      </c>
      <c r="M279" s="43">
        <v>0</v>
      </c>
      <c r="N279" s="43">
        <v>0</v>
      </c>
      <c r="O279" s="43">
        <v>0</v>
      </c>
      <c r="P279" s="43">
        <v>455</v>
      </c>
      <c r="Q279" s="40"/>
      <c r="R279" s="40"/>
      <c r="S279" s="43">
        <v>209</v>
      </c>
      <c r="T279" s="43">
        <v>109</v>
      </c>
      <c r="U279" s="43">
        <v>53</v>
      </c>
      <c r="V279" s="43">
        <v>100</v>
      </c>
      <c r="W279" s="43">
        <v>170</v>
      </c>
      <c r="X279" s="40"/>
      <c r="Y279" s="43">
        <v>0</v>
      </c>
      <c r="Z279" s="43">
        <v>58</v>
      </c>
      <c r="AA279" s="43">
        <v>301</v>
      </c>
      <c r="AB279" s="43">
        <v>25</v>
      </c>
      <c r="AC279" s="43">
        <v>0</v>
      </c>
      <c r="AD279" s="43">
        <v>287</v>
      </c>
      <c r="AE279" s="43">
        <v>434</v>
      </c>
      <c r="AF279" s="43">
        <v>218</v>
      </c>
      <c r="AG279" s="43">
        <v>0</v>
      </c>
      <c r="AH279" s="40"/>
      <c r="AI279" s="40"/>
      <c r="AJ279" s="40"/>
      <c r="AK279" s="43">
        <v>176</v>
      </c>
      <c r="AL279" s="43">
        <v>0</v>
      </c>
      <c r="AM279" s="43">
        <v>274</v>
      </c>
      <c r="AN279" s="43">
        <v>0</v>
      </c>
      <c r="AO279" s="43">
        <v>0</v>
      </c>
      <c r="AP279" s="43">
        <v>143</v>
      </c>
      <c r="AQ279" s="43">
        <v>368</v>
      </c>
      <c r="AR279" s="43">
        <v>94</v>
      </c>
      <c r="AS279" s="40"/>
      <c r="AT279" s="43">
        <v>156</v>
      </c>
      <c r="AU279" s="43">
        <v>100</v>
      </c>
      <c r="AV279" s="43">
        <v>360</v>
      </c>
      <c r="AW279" s="40"/>
      <c r="AX279" s="43">
        <v>254</v>
      </c>
      <c r="AY279" s="43">
        <v>1499</v>
      </c>
      <c r="AZ279" s="43">
        <v>200</v>
      </c>
      <c r="BA279" s="43">
        <v>0</v>
      </c>
      <c r="BB279" s="43">
        <v>126</v>
      </c>
      <c r="BC279" s="43">
        <v>0</v>
      </c>
      <c r="BD279" s="43">
        <v>119</v>
      </c>
      <c r="BE279" s="43">
        <v>0</v>
      </c>
      <c r="BF279" s="43">
        <v>110</v>
      </c>
      <c r="BG279" s="43">
        <v>175</v>
      </c>
      <c r="BH279" s="43">
        <v>247</v>
      </c>
      <c r="BI279" s="43">
        <v>77</v>
      </c>
      <c r="BJ279" s="43">
        <v>0</v>
      </c>
      <c r="BK279" s="43">
        <v>53</v>
      </c>
      <c r="BL279" s="43">
        <v>0</v>
      </c>
      <c r="BM279" s="43">
        <v>72</v>
      </c>
      <c r="BN279" s="43">
        <v>81</v>
      </c>
      <c r="BO279" s="43">
        <v>0</v>
      </c>
      <c r="BP279" s="43">
        <v>20</v>
      </c>
      <c r="BQ279" s="43">
        <v>0</v>
      </c>
      <c r="BR279" s="43">
        <v>20</v>
      </c>
      <c r="BS279" s="43">
        <v>0</v>
      </c>
      <c r="BT279" s="43">
        <v>0</v>
      </c>
      <c r="BU279" s="43">
        <v>0</v>
      </c>
      <c r="BV279" s="43">
        <v>0</v>
      </c>
      <c r="BW279" s="43">
        <v>0</v>
      </c>
      <c r="BX279" s="44" t="s">
        <v>133</v>
      </c>
      <c r="BY279" s="42">
        <v>41956</v>
      </c>
      <c r="BZ279" s="43">
        <v>7969</v>
      </c>
      <c r="CA279" s="43">
        <v>404206</v>
      </c>
      <c r="CB279" s="42">
        <v>41976</v>
      </c>
      <c r="CC279" s="43">
        <v>6660</v>
      </c>
      <c r="CD279" s="43">
        <v>535216</v>
      </c>
      <c r="CE279" s="45"/>
    </row>
    <row r="280" spans="1:83" ht="16.5" thickBot="1" x14ac:dyDescent="0.3">
      <c r="A280" s="42">
        <v>41957</v>
      </c>
      <c r="B280" s="43">
        <v>24</v>
      </c>
      <c r="C280" s="43">
        <v>156</v>
      </c>
      <c r="D280" s="43">
        <v>0</v>
      </c>
      <c r="E280" s="43">
        <v>74</v>
      </c>
      <c r="F280" s="43">
        <v>1500</v>
      </c>
      <c r="G280" s="40"/>
      <c r="H280" s="43">
        <v>205</v>
      </c>
      <c r="I280" s="40"/>
      <c r="J280" s="43">
        <v>89</v>
      </c>
      <c r="K280" s="43">
        <v>182</v>
      </c>
      <c r="L280" s="43">
        <v>214</v>
      </c>
      <c r="M280" s="43">
        <v>93</v>
      </c>
      <c r="N280" s="43">
        <v>0</v>
      </c>
      <c r="O280" s="43">
        <v>0</v>
      </c>
      <c r="P280" s="43">
        <v>524</v>
      </c>
      <c r="Q280" s="40"/>
      <c r="R280" s="40"/>
      <c r="S280" s="43">
        <v>0</v>
      </c>
      <c r="T280" s="43">
        <v>280</v>
      </c>
      <c r="U280" s="43">
        <v>205</v>
      </c>
      <c r="V280" s="43">
        <v>57</v>
      </c>
      <c r="W280" s="43">
        <v>245</v>
      </c>
      <c r="X280" s="40"/>
      <c r="Y280" s="43">
        <v>158</v>
      </c>
      <c r="Z280" s="43">
        <v>88</v>
      </c>
      <c r="AA280" s="43">
        <v>210</v>
      </c>
      <c r="AB280" s="43">
        <v>137</v>
      </c>
      <c r="AC280" s="43">
        <v>30</v>
      </c>
      <c r="AD280" s="43">
        <v>166</v>
      </c>
      <c r="AE280" s="43">
        <v>431</v>
      </c>
      <c r="AF280" s="43">
        <v>131</v>
      </c>
      <c r="AG280" s="43">
        <v>0</v>
      </c>
      <c r="AH280" s="43">
        <v>0</v>
      </c>
      <c r="AI280" s="43">
        <v>80</v>
      </c>
      <c r="AJ280" s="43">
        <v>0</v>
      </c>
      <c r="AK280" s="43">
        <v>295</v>
      </c>
      <c r="AL280" s="43">
        <v>42</v>
      </c>
      <c r="AM280" s="43">
        <v>255</v>
      </c>
      <c r="AN280" s="43">
        <v>163</v>
      </c>
      <c r="AO280" s="43">
        <v>0</v>
      </c>
      <c r="AP280" s="43">
        <v>100</v>
      </c>
      <c r="AQ280" s="40"/>
      <c r="AR280" s="43">
        <v>136</v>
      </c>
      <c r="AS280" s="43">
        <v>160</v>
      </c>
      <c r="AT280" s="43">
        <v>30</v>
      </c>
      <c r="AU280" s="43">
        <v>70</v>
      </c>
      <c r="AV280" s="43">
        <v>24</v>
      </c>
      <c r="AW280" s="43">
        <v>251</v>
      </c>
      <c r="AX280" s="43">
        <v>68</v>
      </c>
      <c r="AY280" s="43">
        <v>304</v>
      </c>
      <c r="AZ280" s="43">
        <v>75</v>
      </c>
      <c r="BA280" s="43">
        <v>0</v>
      </c>
      <c r="BB280" s="43">
        <v>112</v>
      </c>
      <c r="BC280" s="43">
        <v>0</v>
      </c>
      <c r="BD280" s="43">
        <v>261</v>
      </c>
      <c r="BE280" s="43">
        <v>0</v>
      </c>
      <c r="BF280" s="43">
        <v>42</v>
      </c>
      <c r="BG280" s="43">
        <v>72</v>
      </c>
      <c r="BH280" s="43">
        <v>0</v>
      </c>
      <c r="BI280" s="40"/>
      <c r="BJ280" s="43">
        <v>16</v>
      </c>
      <c r="BK280" s="43">
        <v>74</v>
      </c>
      <c r="BL280" s="43">
        <v>0</v>
      </c>
      <c r="BM280" s="43">
        <v>0</v>
      </c>
      <c r="BN280" s="43">
        <v>0</v>
      </c>
      <c r="BO280" s="40"/>
      <c r="BP280" s="40"/>
      <c r="BQ280" s="40"/>
      <c r="BR280" s="40"/>
      <c r="BS280" s="40"/>
      <c r="BT280" s="40"/>
      <c r="BU280" s="40"/>
      <c r="BV280" s="40"/>
      <c r="BW280" s="40"/>
      <c r="BX280" s="44" t="s">
        <v>133</v>
      </c>
      <c r="BY280" s="42">
        <v>41957</v>
      </c>
      <c r="BZ280" s="43">
        <v>7829</v>
      </c>
      <c r="CA280" s="43">
        <v>412035</v>
      </c>
      <c r="CB280" s="42">
        <v>41977</v>
      </c>
      <c r="CC280" s="43">
        <v>5940</v>
      </c>
      <c r="CD280" s="43">
        <v>541156</v>
      </c>
      <c r="CE280" s="45"/>
    </row>
    <row r="281" spans="1:83" ht="16.5" thickBot="1" x14ac:dyDescent="0.3">
      <c r="A281" s="42">
        <v>41958</v>
      </c>
      <c r="B281" s="43">
        <v>74</v>
      </c>
      <c r="C281" s="40"/>
      <c r="D281" s="40"/>
      <c r="E281" s="40"/>
      <c r="F281" s="40"/>
      <c r="G281" s="40"/>
      <c r="H281" s="43">
        <v>50</v>
      </c>
      <c r="I281" s="40"/>
      <c r="J281" s="43">
        <v>165</v>
      </c>
      <c r="K281" s="43">
        <v>225</v>
      </c>
      <c r="L281" s="43">
        <v>144</v>
      </c>
      <c r="M281" s="43">
        <v>0</v>
      </c>
      <c r="N281" s="43">
        <v>0</v>
      </c>
      <c r="O281" s="43">
        <v>0</v>
      </c>
      <c r="P281" s="43">
        <v>405</v>
      </c>
      <c r="Q281" s="40"/>
      <c r="R281" s="40"/>
      <c r="S281" s="43">
        <v>71</v>
      </c>
      <c r="T281" s="43">
        <v>268</v>
      </c>
      <c r="U281" s="43">
        <v>12</v>
      </c>
      <c r="V281" s="43">
        <v>110</v>
      </c>
      <c r="W281" s="43">
        <v>0</v>
      </c>
      <c r="X281" s="40"/>
      <c r="Y281" s="43">
        <v>104</v>
      </c>
      <c r="Z281" s="43">
        <v>878</v>
      </c>
      <c r="AA281" s="43">
        <v>40</v>
      </c>
      <c r="AB281" s="43">
        <v>55</v>
      </c>
      <c r="AC281" s="43">
        <v>0</v>
      </c>
      <c r="AD281" s="43">
        <v>98</v>
      </c>
      <c r="AE281" s="43">
        <v>395</v>
      </c>
      <c r="AF281" s="43">
        <v>532</v>
      </c>
      <c r="AG281" s="43">
        <v>0</v>
      </c>
      <c r="AH281" s="43">
        <v>0</v>
      </c>
      <c r="AI281" s="43">
        <v>73</v>
      </c>
      <c r="AJ281" s="43">
        <v>0</v>
      </c>
      <c r="AK281" s="43">
        <v>0</v>
      </c>
      <c r="AL281" s="43">
        <v>80</v>
      </c>
      <c r="AM281" s="43">
        <v>132</v>
      </c>
      <c r="AN281" s="43">
        <v>446</v>
      </c>
      <c r="AO281" s="43">
        <v>0</v>
      </c>
      <c r="AP281" s="43">
        <v>141</v>
      </c>
      <c r="AQ281" s="40"/>
      <c r="AR281" s="43">
        <v>36</v>
      </c>
      <c r="AS281" s="43">
        <v>465</v>
      </c>
      <c r="AT281" s="43">
        <v>0</v>
      </c>
      <c r="AU281" s="43">
        <v>50</v>
      </c>
      <c r="AV281" s="43">
        <v>39</v>
      </c>
      <c r="AW281" s="43">
        <v>64</v>
      </c>
      <c r="AX281" s="43">
        <v>370</v>
      </c>
      <c r="AY281" s="43">
        <v>224</v>
      </c>
      <c r="AZ281" s="43">
        <v>80</v>
      </c>
      <c r="BA281" s="43">
        <v>0</v>
      </c>
      <c r="BB281" s="43">
        <v>167</v>
      </c>
      <c r="BC281" s="43">
        <v>0</v>
      </c>
      <c r="BD281" s="43">
        <v>238</v>
      </c>
      <c r="BE281" s="43">
        <v>153</v>
      </c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4" t="s">
        <v>133</v>
      </c>
      <c r="BY281" s="42">
        <v>41958</v>
      </c>
      <c r="BZ281" s="43">
        <v>6384</v>
      </c>
      <c r="CA281" s="43">
        <v>418419</v>
      </c>
      <c r="CB281" s="42">
        <v>41978</v>
      </c>
      <c r="CC281" s="43">
        <v>7183</v>
      </c>
      <c r="CD281" s="43">
        <v>548339</v>
      </c>
      <c r="CE281" s="45"/>
    </row>
    <row r="282" spans="1:83" ht="16.5" thickBot="1" x14ac:dyDescent="0.3">
      <c r="A282" s="42">
        <v>41959</v>
      </c>
      <c r="B282" s="43">
        <v>0</v>
      </c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3">
        <v>0</v>
      </c>
      <c r="P282" s="43">
        <v>10</v>
      </c>
      <c r="Q282" s="40"/>
      <c r="R282" s="40"/>
      <c r="S282" s="40"/>
      <c r="T282" s="40"/>
      <c r="U282" s="40"/>
      <c r="V282" s="43">
        <v>20</v>
      </c>
      <c r="W282" s="43">
        <v>0</v>
      </c>
      <c r="X282" s="40"/>
      <c r="Y282" s="43">
        <v>195</v>
      </c>
      <c r="Z282" s="43">
        <v>20</v>
      </c>
      <c r="AA282" s="40"/>
      <c r="AB282" s="43">
        <v>0</v>
      </c>
      <c r="AC282" s="40"/>
      <c r="AD282" s="43">
        <v>0</v>
      </c>
      <c r="AE282" s="40"/>
      <c r="AF282" s="43">
        <v>24</v>
      </c>
      <c r="AG282" s="43">
        <v>0</v>
      </c>
      <c r="AH282" s="40"/>
      <c r="AI282" s="40"/>
      <c r="AJ282" s="40"/>
      <c r="AK282" s="43">
        <v>0</v>
      </c>
      <c r="AL282" s="43">
        <v>0</v>
      </c>
      <c r="AM282" s="43">
        <v>0</v>
      </c>
      <c r="AN282" s="43">
        <v>0</v>
      </c>
      <c r="AO282" s="43">
        <v>0</v>
      </c>
      <c r="AP282" s="40"/>
      <c r="AQ282" s="40"/>
      <c r="AR282" s="43">
        <v>30</v>
      </c>
      <c r="AS282" s="43">
        <v>21</v>
      </c>
      <c r="AT282" s="43">
        <v>0</v>
      </c>
      <c r="AU282" s="43">
        <v>0</v>
      </c>
      <c r="AV282" s="43">
        <v>0</v>
      </c>
      <c r="AW282" s="40"/>
      <c r="AX282" s="43">
        <v>313</v>
      </c>
      <c r="AY282" s="40"/>
      <c r="AZ282" s="40"/>
      <c r="BA282" s="43">
        <v>0</v>
      </c>
      <c r="BB282" s="40"/>
      <c r="BC282" s="40"/>
      <c r="BD282" s="43">
        <v>20</v>
      </c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  <c r="BX282" s="44" t="s">
        <v>133</v>
      </c>
      <c r="BY282" s="42">
        <v>41959</v>
      </c>
      <c r="BZ282" s="43">
        <v>653</v>
      </c>
      <c r="CA282" s="43">
        <v>419072</v>
      </c>
      <c r="CB282" s="42">
        <v>41979</v>
      </c>
      <c r="CC282" s="43">
        <v>4668</v>
      </c>
      <c r="CD282" s="43">
        <v>553007</v>
      </c>
      <c r="CE282" s="45"/>
    </row>
    <row r="283" spans="1:83" ht="16.5" thickBot="1" x14ac:dyDescent="0.3">
      <c r="A283" s="42">
        <v>41960</v>
      </c>
      <c r="B283" s="43">
        <v>0</v>
      </c>
      <c r="C283" s="40"/>
      <c r="D283" s="40"/>
      <c r="E283" s="40"/>
      <c r="F283" s="40"/>
      <c r="G283" s="40"/>
      <c r="H283" s="43">
        <v>161</v>
      </c>
      <c r="I283" s="40"/>
      <c r="J283" s="43">
        <v>104</v>
      </c>
      <c r="K283" s="43">
        <v>199</v>
      </c>
      <c r="L283" s="43">
        <v>129</v>
      </c>
      <c r="M283" s="40"/>
      <c r="N283" s="40"/>
      <c r="O283" s="43">
        <v>0</v>
      </c>
      <c r="P283" s="43">
        <v>264</v>
      </c>
      <c r="Q283" s="40"/>
      <c r="R283" s="40"/>
      <c r="S283" s="43">
        <v>295</v>
      </c>
      <c r="T283" s="43">
        <v>232</v>
      </c>
      <c r="U283" s="43">
        <v>140</v>
      </c>
      <c r="V283" s="43">
        <v>188</v>
      </c>
      <c r="W283" s="43">
        <v>0</v>
      </c>
      <c r="X283" s="40"/>
      <c r="Y283" s="43">
        <v>0</v>
      </c>
      <c r="Z283" s="43">
        <v>570</v>
      </c>
      <c r="AA283" s="43">
        <v>101</v>
      </c>
      <c r="AB283" s="43">
        <v>0</v>
      </c>
      <c r="AC283" s="43">
        <v>0</v>
      </c>
      <c r="AD283" s="43">
        <v>137</v>
      </c>
      <c r="AE283" s="43">
        <v>156</v>
      </c>
      <c r="AF283" s="43">
        <v>10</v>
      </c>
      <c r="AG283" s="43">
        <v>0</v>
      </c>
      <c r="AH283" s="43">
        <v>0</v>
      </c>
      <c r="AI283" s="43">
        <v>80</v>
      </c>
      <c r="AJ283" s="43">
        <v>0</v>
      </c>
      <c r="AK283" s="43">
        <v>218</v>
      </c>
      <c r="AL283" s="43">
        <v>190</v>
      </c>
      <c r="AM283" s="43">
        <v>273</v>
      </c>
      <c r="AN283" s="43">
        <v>399</v>
      </c>
      <c r="AO283" s="43">
        <v>0</v>
      </c>
      <c r="AP283" s="43">
        <v>146</v>
      </c>
      <c r="AQ283" s="40"/>
      <c r="AR283" s="43">
        <v>90</v>
      </c>
      <c r="AS283" s="43">
        <v>125</v>
      </c>
      <c r="AT283" s="43">
        <v>544</v>
      </c>
      <c r="AU283" s="43">
        <v>160</v>
      </c>
      <c r="AV283" s="43">
        <v>64</v>
      </c>
      <c r="AW283" s="40"/>
      <c r="AX283" s="43">
        <v>240</v>
      </c>
      <c r="AY283" s="43">
        <v>1782</v>
      </c>
      <c r="AZ283" s="43">
        <v>77</v>
      </c>
      <c r="BA283" s="43">
        <v>0</v>
      </c>
      <c r="BB283" s="43">
        <v>202</v>
      </c>
      <c r="BC283" s="43">
        <v>0</v>
      </c>
      <c r="BD283" s="43">
        <v>362</v>
      </c>
      <c r="BE283" s="43">
        <v>228</v>
      </c>
      <c r="BF283" s="43">
        <v>151</v>
      </c>
      <c r="BG283" s="43">
        <v>46</v>
      </c>
      <c r="BH283" s="43">
        <v>61</v>
      </c>
      <c r="BI283" s="43">
        <v>40</v>
      </c>
      <c r="BJ283" s="43">
        <v>24</v>
      </c>
      <c r="BK283" s="43">
        <v>60</v>
      </c>
      <c r="BL283" s="43">
        <v>0</v>
      </c>
      <c r="BM283" s="43">
        <v>0</v>
      </c>
      <c r="BN283" s="43">
        <v>0</v>
      </c>
      <c r="BO283" s="43">
        <v>0</v>
      </c>
      <c r="BP283" s="43">
        <v>0</v>
      </c>
      <c r="BQ283" s="43">
        <v>0</v>
      </c>
      <c r="BR283" s="43">
        <v>0</v>
      </c>
      <c r="BS283" s="43">
        <v>0</v>
      </c>
      <c r="BT283" s="43">
        <v>0</v>
      </c>
      <c r="BU283" s="43">
        <v>0</v>
      </c>
      <c r="BV283" s="43">
        <v>0</v>
      </c>
      <c r="BW283" s="43">
        <v>0</v>
      </c>
      <c r="BX283" s="44" t="s">
        <v>133</v>
      </c>
      <c r="BY283" s="42">
        <v>41960</v>
      </c>
      <c r="BZ283" s="43">
        <v>8248</v>
      </c>
      <c r="CA283" s="43">
        <v>427320</v>
      </c>
      <c r="CB283" s="42">
        <v>41980</v>
      </c>
      <c r="CC283" s="43">
        <v>344</v>
      </c>
      <c r="CD283" s="43">
        <v>553351</v>
      </c>
      <c r="CE283" s="45"/>
    </row>
    <row r="284" spans="1:83" ht="16.5" thickBot="1" x14ac:dyDescent="0.3">
      <c r="A284" s="42">
        <v>41961</v>
      </c>
      <c r="B284" s="43">
        <v>0</v>
      </c>
      <c r="C284" s="40"/>
      <c r="D284" s="40"/>
      <c r="E284" s="40"/>
      <c r="F284" s="40"/>
      <c r="G284" s="40"/>
      <c r="H284" s="43">
        <v>82</v>
      </c>
      <c r="I284" s="40"/>
      <c r="J284" s="43">
        <v>90</v>
      </c>
      <c r="K284" s="43">
        <v>444</v>
      </c>
      <c r="L284" s="43">
        <v>255</v>
      </c>
      <c r="M284" s="40"/>
      <c r="N284" s="40"/>
      <c r="O284" s="43">
        <v>0</v>
      </c>
      <c r="P284" s="43">
        <v>846</v>
      </c>
      <c r="Q284" s="40"/>
      <c r="R284" s="40"/>
      <c r="S284" s="43">
        <v>164</v>
      </c>
      <c r="T284" s="43">
        <v>0</v>
      </c>
      <c r="U284" s="43">
        <v>0</v>
      </c>
      <c r="V284" s="43">
        <v>210</v>
      </c>
      <c r="W284" s="43">
        <v>0</v>
      </c>
      <c r="X284" s="40"/>
      <c r="Y284" s="43">
        <v>0</v>
      </c>
      <c r="Z284" s="43">
        <v>537</v>
      </c>
      <c r="AA284" s="43">
        <v>110</v>
      </c>
      <c r="AB284" s="43">
        <v>221</v>
      </c>
      <c r="AC284" s="43">
        <v>20</v>
      </c>
      <c r="AD284" s="43">
        <v>74</v>
      </c>
      <c r="AE284" s="40"/>
      <c r="AF284" s="43">
        <v>89</v>
      </c>
      <c r="AG284" s="43">
        <v>0</v>
      </c>
      <c r="AH284" s="40"/>
      <c r="AI284" s="40"/>
      <c r="AJ284" s="40"/>
      <c r="AK284" s="43">
        <v>176</v>
      </c>
      <c r="AL284" s="43">
        <v>192</v>
      </c>
      <c r="AM284" s="43">
        <v>312</v>
      </c>
      <c r="AN284" s="43">
        <v>162</v>
      </c>
      <c r="AO284" s="43">
        <v>0</v>
      </c>
      <c r="AP284" s="43">
        <v>185</v>
      </c>
      <c r="AQ284" s="40"/>
      <c r="AR284" s="43">
        <v>71</v>
      </c>
      <c r="AS284" s="43">
        <v>277</v>
      </c>
      <c r="AT284" s="43">
        <v>683</v>
      </c>
      <c r="AU284" s="43">
        <v>200</v>
      </c>
      <c r="AV284" s="43">
        <v>336</v>
      </c>
      <c r="AW284" s="40"/>
      <c r="AX284" s="43">
        <v>60</v>
      </c>
      <c r="AY284" s="43">
        <v>162</v>
      </c>
      <c r="AZ284" s="43">
        <v>220</v>
      </c>
      <c r="BA284" s="40"/>
      <c r="BB284" s="43">
        <v>150</v>
      </c>
      <c r="BC284" s="43">
        <v>0</v>
      </c>
      <c r="BD284" s="43">
        <v>497</v>
      </c>
      <c r="BE284" s="43">
        <v>390</v>
      </c>
      <c r="BF284" s="43">
        <v>0</v>
      </c>
      <c r="BG284" s="43">
        <v>162</v>
      </c>
      <c r="BH284" s="43">
        <v>110</v>
      </c>
      <c r="BI284" s="43">
        <v>38</v>
      </c>
      <c r="BJ284" s="40"/>
      <c r="BK284" s="40"/>
      <c r="BL284" s="40"/>
      <c r="BM284" s="40"/>
      <c r="BN284" s="40"/>
      <c r="BO284" s="43">
        <v>0</v>
      </c>
      <c r="BP284" s="43">
        <v>0</v>
      </c>
      <c r="BQ284" s="43">
        <v>0</v>
      </c>
      <c r="BR284" s="43">
        <v>35</v>
      </c>
      <c r="BS284" s="43">
        <v>0</v>
      </c>
      <c r="BT284" s="43">
        <v>0</v>
      </c>
      <c r="BU284" s="43">
        <v>0</v>
      </c>
      <c r="BV284" s="43">
        <v>0</v>
      </c>
      <c r="BW284" s="43">
        <v>11</v>
      </c>
      <c r="BX284" s="44" t="s">
        <v>133</v>
      </c>
      <c r="BY284" s="42">
        <v>41961</v>
      </c>
      <c r="BZ284" s="43">
        <v>7571</v>
      </c>
      <c r="CA284" s="43">
        <v>434891</v>
      </c>
      <c r="CB284" s="42">
        <v>41981</v>
      </c>
      <c r="CC284" s="43">
        <v>3825</v>
      </c>
      <c r="CD284" s="43">
        <v>557176</v>
      </c>
      <c r="CE284" s="45"/>
    </row>
    <row r="285" spans="1:83" ht="16.5" thickBot="1" x14ac:dyDescent="0.3">
      <c r="A285" s="42">
        <v>41962</v>
      </c>
      <c r="B285" s="43">
        <v>0</v>
      </c>
      <c r="C285" s="40"/>
      <c r="D285" s="40"/>
      <c r="E285" s="40"/>
      <c r="F285" s="40"/>
      <c r="G285" s="40"/>
      <c r="H285" s="43">
        <v>124</v>
      </c>
      <c r="I285" s="40"/>
      <c r="J285" s="43">
        <v>113</v>
      </c>
      <c r="K285" s="43">
        <v>270</v>
      </c>
      <c r="L285" s="43">
        <v>281</v>
      </c>
      <c r="M285" s="40"/>
      <c r="N285" s="40"/>
      <c r="O285" s="43">
        <v>0</v>
      </c>
      <c r="P285" s="43">
        <v>259</v>
      </c>
      <c r="Q285" s="40"/>
      <c r="R285" s="40"/>
      <c r="S285" s="43">
        <v>0</v>
      </c>
      <c r="T285" s="43">
        <v>0</v>
      </c>
      <c r="U285" s="43">
        <v>0</v>
      </c>
      <c r="V285" s="43">
        <v>128</v>
      </c>
      <c r="W285" s="43">
        <v>0</v>
      </c>
      <c r="X285" s="40"/>
      <c r="Y285" s="43">
        <v>334</v>
      </c>
      <c r="Z285" s="43">
        <v>760</v>
      </c>
      <c r="AA285" s="43">
        <v>173</v>
      </c>
      <c r="AB285" s="43">
        <v>221</v>
      </c>
      <c r="AC285" s="43">
        <v>155</v>
      </c>
      <c r="AD285" s="43">
        <v>177</v>
      </c>
      <c r="AE285" s="43">
        <v>364</v>
      </c>
      <c r="AF285" s="43">
        <v>20</v>
      </c>
      <c r="AG285" s="43">
        <v>0</v>
      </c>
      <c r="AH285" s="40"/>
      <c r="AI285" s="40"/>
      <c r="AJ285" s="40"/>
      <c r="AK285" s="43">
        <v>148</v>
      </c>
      <c r="AL285" s="43">
        <v>210</v>
      </c>
      <c r="AM285" s="43">
        <v>162</v>
      </c>
      <c r="AN285" s="43">
        <v>115</v>
      </c>
      <c r="AO285" s="43">
        <v>0</v>
      </c>
      <c r="AP285" s="43">
        <v>155</v>
      </c>
      <c r="AQ285" s="40"/>
      <c r="AR285" s="43">
        <v>47</v>
      </c>
      <c r="AS285" s="43">
        <v>100</v>
      </c>
      <c r="AT285" s="43">
        <v>550</v>
      </c>
      <c r="AU285" s="43">
        <v>180</v>
      </c>
      <c r="AV285" s="43">
        <v>170</v>
      </c>
      <c r="AW285" s="40"/>
      <c r="AX285" s="43">
        <v>382</v>
      </c>
      <c r="AY285" s="43">
        <v>234</v>
      </c>
      <c r="AZ285" s="43">
        <v>110</v>
      </c>
      <c r="BA285" s="40"/>
      <c r="BB285" s="43">
        <v>178</v>
      </c>
      <c r="BC285" s="43">
        <v>0</v>
      </c>
      <c r="BD285" s="43">
        <v>135</v>
      </c>
      <c r="BE285" s="43">
        <v>518</v>
      </c>
      <c r="BF285" s="43">
        <v>0</v>
      </c>
      <c r="BG285" s="43">
        <v>235</v>
      </c>
      <c r="BH285" s="43">
        <v>0</v>
      </c>
      <c r="BI285" s="43">
        <v>14</v>
      </c>
      <c r="BJ285" s="43">
        <v>0</v>
      </c>
      <c r="BK285" s="43">
        <v>156</v>
      </c>
      <c r="BL285" s="43">
        <v>0</v>
      </c>
      <c r="BM285" s="43">
        <v>67</v>
      </c>
      <c r="BN285" s="43">
        <v>0</v>
      </c>
      <c r="BO285" s="43">
        <v>0</v>
      </c>
      <c r="BP285" s="43">
        <v>0</v>
      </c>
      <c r="BQ285" s="43">
        <v>55</v>
      </c>
      <c r="BR285" s="43">
        <v>40</v>
      </c>
      <c r="BS285" s="43">
        <v>0</v>
      </c>
      <c r="BT285" s="43">
        <v>0</v>
      </c>
      <c r="BU285" s="43">
        <v>0</v>
      </c>
      <c r="BV285" s="43">
        <v>0</v>
      </c>
      <c r="BW285" s="43">
        <v>0</v>
      </c>
      <c r="BX285" s="44" t="s">
        <v>133</v>
      </c>
      <c r="BY285" s="42">
        <v>41962</v>
      </c>
      <c r="BZ285" s="43">
        <v>7340</v>
      </c>
      <c r="CA285" s="43">
        <v>442231</v>
      </c>
      <c r="CB285" s="42">
        <v>41982</v>
      </c>
      <c r="CC285" s="43">
        <v>5230</v>
      </c>
      <c r="CD285" s="43">
        <v>562406</v>
      </c>
      <c r="CE285" s="45"/>
    </row>
    <row r="286" spans="1:83" ht="16.5" thickBot="1" x14ac:dyDescent="0.3">
      <c r="A286" s="42">
        <v>41963</v>
      </c>
      <c r="B286" s="43">
        <v>0</v>
      </c>
      <c r="C286" s="43">
        <v>25</v>
      </c>
      <c r="D286" s="43">
        <v>0</v>
      </c>
      <c r="E286" s="43">
        <v>587</v>
      </c>
      <c r="F286" s="43">
        <v>0</v>
      </c>
      <c r="G286" s="40"/>
      <c r="H286" s="43">
        <v>100</v>
      </c>
      <c r="I286" s="40"/>
      <c r="J286" s="43">
        <v>103</v>
      </c>
      <c r="K286" s="43">
        <v>110</v>
      </c>
      <c r="L286" s="43">
        <v>59</v>
      </c>
      <c r="M286" s="40"/>
      <c r="N286" s="40"/>
      <c r="O286" s="43">
        <v>0</v>
      </c>
      <c r="P286" s="43">
        <v>529</v>
      </c>
      <c r="Q286" s="43">
        <v>0</v>
      </c>
      <c r="R286" s="43">
        <v>0</v>
      </c>
      <c r="S286" s="43">
        <v>291</v>
      </c>
      <c r="T286" s="43">
        <v>0</v>
      </c>
      <c r="U286" s="43">
        <v>0</v>
      </c>
      <c r="V286" s="43">
        <v>33</v>
      </c>
      <c r="W286" s="43">
        <v>0</v>
      </c>
      <c r="X286" s="43">
        <v>0</v>
      </c>
      <c r="Y286" s="43">
        <v>25</v>
      </c>
      <c r="Z286" s="43">
        <v>793</v>
      </c>
      <c r="AA286" s="43">
        <v>108</v>
      </c>
      <c r="AB286" s="43">
        <v>210</v>
      </c>
      <c r="AC286" s="43">
        <v>290</v>
      </c>
      <c r="AD286" s="43">
        <v>54</v>
      </c>
      <c r="AE286" s="43">
        <v>397</v>
      </c>
      <c r="AF286" s="40"/>
      <c r="AG286" s="40"/>
      <c r="AH286" s="40"/>
      <c r="AI286" s="40"/>
      <c r="AJ286" s="40"/>
      <c r="AK286" s="43">
        <v>167</v>
      </c>
      <c r="AL286" s="43">
        <v>375</v>
      </c>
      <c r="AM286" s="43">
        <v>194</v>
      </c>
      <c r="AN286" s="43">
        <v>106</v>
      </c>
      <c r="AO286" s="43">
        <v>0</v>
      </c>
      <c r="AP286" s="43">
        <v>155</v>
      </c>
      <c r="AQ286" s="40"/>
      <c r="AR286" s="43">
        <v>0</v>
      </c>
      <c r="AS286" s="43">
        <v>258</v>
      </c>
      <c r="AT286" s="43">
        <v>12</v>
      </c>
      <c r="AU286" s="43">
        <v>291</v>
      </c>
      <c r="AV286" s="43">
        <v>69</v>
      </c>
      <c r="AW286" s="40"/>
      <c r="AX286" s="43">
        <v>90</v>
      </c>
      <c r="AY286" s="43">
        <v>140</v>
      </c>
      <c r="AZ286" s="43">
        <v>41</v>
      </c>
      <c r="BA286" s="40"/>
      <c r="BB286" s="43">
        <v>184</v>
      </c>
      <c r="BC286" s="43">
        <v>0</v>
      </c>
      <c r="BD286" s="43">
        <v>567</v>
      </c>
      <c r="BE286" s="43">
        <v>433</v>
      </c>
      <c r="BF286" s="43">
        <v>100</v>
      </c>
      <c r="BG286" s="43">
        <v>40</v>
      </c>
      <c r="BH286" s="43">
        <v>0</v>
      </c>
      <c r="BI286" s="43">
        <v>80</v>
      </c>
      <c r="BJ286" s="43">
        <v>103</v>
      </c>
      <c r="BK286" s="43">
        <v>52</v>
      </c>
      <c r="BL286" s="43">
        <v>0</v>
      </c>
      <c r="BM286" s="43">
        <v>24</v>
      </c>
      <c r="BN286" s="43">
        <v>149</v>
      </c>
      <c r="BO286" s="43">
        <v>0</v>
      </c>
      <c r="BP286" s="43">
        <v>0</v>
      </c>
      <c r="BQ286" s="43">
        <v>0</v>
      </c>
      <c r="BR286" s="43">
        <v>78</v>
      </c>
      <c r="BS286" s="43">
        <v>99</v>
      </c>
      <c r="BT286" s="43">
        <v>0</v>
      </c>
      <c r="BU286" s="43">
        <v>0</v>
      </c>
      <c r="BV286" s="43">
        <v>0</v>
      </c>
      <c r="BW286" s="43">
        <v>0</v>
      </c>
      <c r="BX286" s="44" t="s">
        <v>133</v>
      </c>
      <c r="BY286" s="42">
        <v>41963</v>
      </c>
      <c r="BZ286" s="43">
        <v>7521</v>
      </c>
      <c r="CA286" s="43">
        <v>449752</v>
      </c>
      <c r="CB286" s="42">
        <v>41983</v>
      </c>
      <c r="CC286" s="43">
        <v>3774</v>
      </c>
      <c r="CD286" s="43">
        <v>566180</v>
      </c>
      <c r="CE286" s="45"/>
    </row>
    <row r="287" spans="1:83" ht="16.5" thickBot="1" x14ac:dyDescent="0.3">
      <c r="A287" s="42">
        <v>41964</v>
      </c>
      <c r="B287" s="43">
        <v>0</v>
      </c>
      <c r="C287" s="43">
        <v>0</v>
      </c>
      <c r="D287" s="43">
        <v>100</v>
      </c>
      <c r="E287" s="43">
        <v>14</v>
      </c>
      <c r="F287" s="43">
        <v>0</v>
      </c>
      <c r="G287" s="40"/>
      <c r="H287" s="43">
        <v>19</v>
      </c>
      <c r="I287" s="40"/>
      <c r="J287" s="43">
        <v>91</v>
      </c>
      <c r="K287" s="43">
        <v>98</v>
      </c>
      <c r="L287" s="43">
        <v>34</v>
      </c>
      <c r="M287" s="40"/>
      <c r="N287" s="40"/>
      <c r="O287" s="43">
        <v>0</v>
      </c>
      <c r="P287" s="43">
        <v>0</v>
      </c>
      <c r="Q287" s="43">
        <v>0</v>
      </c>
      <c r="R287" s="43">
        <v>0</v>
      </c>
      <c r="S287" s="43">
        <v>231</v>
      </c>
      <c r="T287" s="43">
        <v>0</v>
      </c>
      <c r="U287" s="43">
        <v>0</v>
      </c>
      <c r="V287" s="43">
        <v>18</v>
      </c>
      <c r="W287" s="43">
        <v>0</v>
      </c>
      <c r="X287" s="43">
        <v>0</v>
      </c>
      <c r="Y287" s="43">
        <v>96</v>
      </c>
      <c r="Z287" s="43">
        <v>550</v>
      </c>
      <c r="AA287" s="43">
        <v>155</v>
      </c>
      <c r="AB287" s="43">
        <v>463</v>
      </c>
      <c r="AC287" s="43">
        <v>90</v>
      </c>
      <c r="AD287" s="43">
        <v>40</v>
      </c>
      <c r="AE287" s="43">
        <v>78</v>
      </c>
      <c r="AF287" s="40"/>
      <c r="AG287" s="40"/>
      <c r="AH287" s="40"/>
      <c r="AI287" s="40"/>
      <c r="AJ287" s="40"/>
      <c r="AK287" s="43">
        <v>238</v>
      </c>
      <c r="AL287" s="43">
        <v>274</v>
      </c>
      <c r="AM287" s="43">
        <v>114</v>
      </c>
      <c r="AN287" s="43">
        <v>330</v>
      </c>
      <c r="AO287" s="43">
        <v>0</v>
      </c>
      <c r="AP287" s="43">
        <v>156</v>
      </c>
      <c r="AQ287" s="40"/>
      <c r="AR287" s="40"/>
      <c r="AS287" s="43">
        <v>295</v>
      </c>
      <c r="AT287" s="43">
        <v>364</v>
      </c>
      <c r="AU287" s="43">
        <v>230</v>
      </c>
      <c r="AV287" s="43">
        <v>217</v>
      </c>
      <c r="AW287" s="40"/>
      <c r="AX287" s="43">
        <v>65</v>
      </c>
      <c r="AY287" s="43">
        <v>632</v>
      </c>
      <c r="AZ287" s="43">
        <v>31</v>
      </c>
      <c r="BA287" s="40"/>
      <c r="BB287" s="43">
        <v>312</v>
      </c>
      <c r="BC287" s="43">
        <v>0</v>
      </c>
      <c r="BD287" s="43">
        <v>424</v>
      </c>
      <c r="BE287" s="43">
        <v>371</v>
      </c>
      <c r="BF287" s="43">
        <v>208</v>
      </c>
      <c r="BG287" s="43">
        <v>84</v>
      </c>
      <c r="BH287" s="43">
        <v>75</v>
      </c>
      <c r="BI287" s="43">
        <v>0</v>
      </c>
      <c r="BJ287" s="43">
        <v>0</v>
      </c>
      <c r="BK287" s="43">
        <v>57</v>
      </c>
      <c r="BL287" s="43">
        <v>0</v>
      </c>
      <c r="BM287" s="43">
        <v>0</v>
      </c>
      <c r="BN287" s="43">
        <v>22</v>
      </c>
      <c r="BO287" s="43">
        <v>0</v>
      </c>
      <c r="BP287" s="43">
        <v>0</v>
      </c>
      <c r="BQ287" s="43">
        <v>0</v>
      </c>
      <c r="BR287" s="43">
        <v>0</v>
      </c>
      <c r="BS287" s="43">
        <v>0</v>
      </c>
      <c r="BT287" s="43">
        <v>0</v>
      </c>
      <c r="BU287" s="43">
        <v>0</v>
      </c>
      <c r="BV287" s="43">
        <v>0</v>
      </c>
      <c r="BW287" s="43">
        <v>53</v>
      </c>
      <c r="BX287" s="44" t="s">
        <v>133</v>
      </c>
      <c r="BY287" s="42">
        <v>41964</v>
      </c>
      <c r="BZ287" s="43">
        <v>6629</v>
      </c>
      <c r="CA287" s="43">
        <v>456381</v>
      </c>
      <c r="CB287" s="42">
        <v>41984</v>
      </c>
      <c r="CC287" s="43">
        <v>4106</v>
      </c>
      <c r="CD287" s="43">
        <v>570286</v>
      </c>
      <c r="CE287" s="45"/>
    </row>
    <row r="288" spans="1:83" ht="16.5" thickBot="1" x14ac:dyDescent="0.3">
      <c r="A288" s="42">
        <v>41965</v>
      </c>
      <c r="B288" s="43">
        <v>28</v>
      </c>
      <c r="C288" s="43">
        <v>0</v>
      </c>
      <c r="D288" s="43">
        <v>213</v>
      </c>
      <c r="E288" s="43">
        <v>5</v>
      </c>
      <c r="F288" s="43">
        <v>0</v>
      </c>
      <c r="G288" s="43">
        <v>0</v>
      </c>
      <c r="H288" s="40"/>
      <c r="I288" s="43">
        <v>0</v>
      </c>
      <c r="J288" s="43">
        <v>109</v>
      </c>
      <c r="K288" s="43">
        <v>120</v>
      </c>
      <c r="L288" s="43">
        <v>0</v>
      </c>
      <c r="M288" s="40"/>
      <c r="N288" s="40"/>
      <c r="O288" s="43">
        <v>0</v>
      </c>
      <c r="P288" s="43">
        <v>6</v>
      </c>
      <c r="Q288" s="43">
        <v>0</v>
      </c>
      <c r="R288" s="43">
        <v>0</v>
      </c>
      <c r="S288" s="43">
        <v>84</v>
      </c>
      <c r="T288" s="43">
        <v>0</v>
      </c>
      <c r="U288" s="43">
        <v>0</v>
      </c>
      <c r="V288" s="40"/>
      <c r="W288" s="40"/>
      <c r="X288" s="43">
        <v>0</v>
      </c>
      <c r="Y288" s="43">
        <v>81</v>
      </c>
      <c r="Z288" s="43">
        <v>321</v>
      </c>
      <c r="AA288" s="43">
        <v>124</v>
      </c>
      <c r="AB288" s="43">
        <v>264</v>
      </c>
      <c r="AC288" s="43">
        <v>130</v>
      </c>
      <c r="AD288" s="43">
        <v>20</v>
      </c>
      <c r="AE288" s="43">
        <v>200</v>
      </c>
      <c r="AF288" s="40"/>
      <c r="AG288" s="40"/>
      <c r="AH288" s="40"/>
      <c r="AI288" s="40"/>
      <c r="AJ288" s="40"/>
      <c r="AK288" s="43">
        <v>197</v>
      </c>
      <c r="AL288" s="43">
        <v>234</v>
      </c>
      <c r="AM288" s="43">
        <v>355</v>
      </c>
      <c r="AN288" s="43">
        <v>183</v>
      </c>
      <c r="AO288" s="43">
        <v>0</v>
      </c>
      <c r="AP288" s="43">
        <v>180</v>
      </c>
      <c r="AQ288" s="40"/>
      <c r="AR288" s="40"/>
      <c r="AS288" s="43">
        <v>275</v>
      </c>
      <c r="AT288" s="43">
        <v>0</v>
      </c>
      <c r="AU288" s="43">
        <v>146</v>
      </c>
      <c r="AV288" s="43">
        <v>0</v>
      </c>
      <c r="AW288" s="40"/>
      <c r="AX288" s="43">
        <v>60</v>
      </c>
      <c r="AY288" s="43">
        <v>543</v>
      </c>
      <c r="AZ288" s="43">
        <v>161</v>
      </c>
      <c r="BA288" s="40"/>
      <c r="BB288" s="43">
        <v>315</v>
      </c>
      <c r="BC288" s="43">
        <v>0</v>
      </c>
      <c r="BD288" s="43">
        <v>675</v>
      </c>
      <c r="BE288" s="43">
        <v>0</v>
      </c>
      <c r="BF288" s="43">
        <v>0</v>
      </c>
      <c r="BG288" s="43">
        <v>100</v>
      </c>
      <c r="BH288" s="43">
        <v>0</v>
      </c>
      <c r="BI288" s="40"/>
      <c r="BJ288" s="43">
        <v>240</v>
      </c>
      <c r="BK288" s="43">
        <v>97</v>
      </c>
      <c r="BL288" s="43">
        <v>69</v>
      </c>
      <c r="BM288" s="43">
        <v>0</v>
      </c>
      <c r="BN288" s="43">
        <v>57</v>
      </c>
      <c r="BO288" s="40"/>
      <c r="BP288" s="40"/>
      <c r="BQ288" s="40"/>
      <c r="BR288" s="40"/>
      <c r="BS288" s="40"/>
      <c r="BT288" s="40"/>
      <c r="BU288" s="40"/>
      <c r="BV288" s="40"/>
      <c r="BW288" s="40"/>
      <c r="BX288" s="44" t="s">
        <v>133</v>
      </c>
      <c r="BY288" s="42">
        <v>41965</v>
      </c>
      <c r="BZ288" s="43">
        <v>5592</v>
      </c>
      <c r="CA288" s="43">
        <v>461973</v>
      </c>
      <c r="CB288" s="42">
        <v>41985</v>
      </c>
      <c r="CC288" s="43">
        <v>3548</v>
      </c>
      <c r="CD288" s="43">
        <v>573834</v>
      </c>
      <c r="CE288" s="45"/>
    </row>
    <row r="289" spans="1:83" ht="16.5" thickBot="1" x14ac:dyDescent="0.3">
      <c r="A289" s="42">
        <v>41966</v>
      </c>
      <c r="B289" s="43">
        <v>0</v>
      </c>
      <c r="C289" s="43">
        <v>0</v>
      </c>
      <c r="D289" s="43">
        <v>88</v>
      </c>
      <c r="E289" s="43">
        <v>0</v>
      </c>
      <c r="F289" s="43">
        <v>0</v>
      </c>
      <c r="G289" s="40"/>
      <c r="H289" s="40"/>
      <c r="I289" s="40"/>
      <c r="J289" s="43">
        <v>41</v>
      </c>
      <c r="K289" s="43">
        <v>0</v>
      </c>
      <c r="L289" s="43">
        <v>69</v>
      </c>
      <c r="M289" s="40"/>
      <c r="N289" s="40"/>
      <c r="O289" s="43">
        <v>0</v>
      </c>
      <c r="P289" s="43">
        <v>32</v>
      </c>
      <c r="Q289" s="43">
        <v>0</v>
      </c>
      <c r="R289" s="43">
        <v>0</v>
      </c>
      <c r="S289" s="40"/>
      <c r="T289" s="40"/>
      <c r="U289" s="40"/>
      <c r="V289" s="40"/>
      <c r="W289" s="40"/>
      <c r="X289" s="43">
        <v>0</v>
      </c>
      <c r="Y289" s="43">
        <v>0</v>
      </c>
      <c r="Z289" s="43">
        <v>25</v>
      </c>
      <c r="AA289" s="40"/>
      <c r="AB289" s="43">
        <v>20</v>
      </c>
      <c r="AC289" s="40"/>
      <c r="AD289" s="43">
        <v>0</v>
      </c>
      <c r="AE289" s="40"/>
      <c r="AF289" s="40"/>
      <c r="AG289" s="40"/>
      <c r="AH289" s="43">
        <v>0</v>
      </c>
      <c r="AI289" s="43">
        <v>0</v>
      </c>
      <c r="AJ289" s="43">
        <v>0</v>
      </c>
      <c r="AK289" s="40"/>
      <c r="AL289" s="40"/>
      <c r="AM289" s="40"/>
      <c r="AN289" s="40"/>
      <c r="AO289" s="40"/>
      <c r="AP289" s="40"/>
      <c r="AQ289" s="40"/>
      <c r="AR289" s="40"/>
      <c r="AS289" s="43">
        <v>128</v>
      </c>
      <c r="AT289" s="43">
        <v>0</v>
      </c>
      <c r="AU289" s="43">
        <v>0</v>
      </c>
      <c r="AV289" s="43">
        <v>0</v>
      </c>
      <c r="AW289" s="40"/>
      <c r="AX289" s="43">
        <v>0</v>
      </c>
      <c r="AY289" s="40"/>
      <c r="AZ289" s="40"/>
      <c r="BA289" s="40"/>
      <c r="BB289" s="40"/>
      <c r="BC289" s="40"/>
      <c r="BD289" s="43">
        <v>80</v>
      </c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  <c r="BX289" s="44" t="s">
        <v>133</v>
      </c>
      <c r="BY289" s="42">
        <v>41966</v>
      </c>
      <c r="BZ289" s="43">
        <v>483</v>
      </c>
      <c r="CA289" s="43">
        <v>462456</v>
      </c>
      <c r="CB289" s="42">
        <v>41986</v>
      </c>
      <c r="CC289" s="43">
        <v>3324</v>
      </c>
      <c r="CD289" s="43">
        <v>577158</v>
      </c>
      <c r="CE289" s="45"/>
    </row>
    <row r="290" spans="1:83" ht="16.5" thickBot="1" x14ac:dyDescent="0.3">
      <c r="A290" s="42">
        <v>41967</v>
      </c>
      <c r="B290" s="43">
        <v>0</v>
      </c>
      <c r="C290" s="43">
        <v>32</v>
      </c>
      <c r="D290" s="43">
        <v>60</v>
      </c>
      <c r="E290" s="43">
        <v>0</v>
      </c>
      <c r="F290" s="43">
        <v>0</v>
      </c>
      <c r="G290" s="43">
        <v>722</v>
      </c>
      <c r="H290" s="43">
        <v>105</v>
      </c>
      <c r="I290" s="40"/>
      <c r="J290" s="43">
        <v>117</v>
      </c>
      <c r="K290" s="43">
        <v>132</v>
      </c>
      <c r="L290" s="43">
        <v>274</v>
      </c>
      <c r="M290" s="40"/>
      <c r="N290" s="40"/>
      <c r="O290" s="43">
        <v>0</v>
      </c>
      <c r="P290" s="43">
        <v>36</v>
      </c>
      <c r="Q290" s="43">
        <v>0</v>
      </c>
      <c r="R290" s="43">
        <v>0</v>
      </c>
      <c r="S290" s="43">
        <v>182</v>
      </c>
      <c r="T290" s="43">
        <v>0</v>
      </c>
      <c r="U290" s="43">
        <v>0</v>
      </c>
      <c r="V290" s="40"/>
      <c r="W290" s="40"/>
      <c r="X290" s="43">
        <v>0</v>
      </c>
      <c r="Y290" s="43">
        <v>5</v>
      </c>
      <c r="Z290" s="43">
        <v>668</v>
      </c>
      <c r="AA290" s="43">
        <v>40</v>
      </c>
      <c r="AB290" s="43">
        <v>121</v>
      </c>
      <c r="AC290" s="43">
        <v>0</v>
      </c>
      <c r="AD290" s="43">
        <v>96</v>
      </c>
      <c r="AE290" s="43">
        <v>372</v>
      </c>
      <c r="AF290" s="40"/>
      <c r="AG290" s="40"/>
      <c r="AH290" s="40"/>
      <c r="AI290" s="40"/>
      <c r="AJ290" s="40"/>
      <c r="AK290" s="43">
        <v>352</v>
      </c>
      <c r="AL290" s="43">
        <v>367</v>
      </c>
      <c r="AM290" s="43">
        <v>197</v>
      </c>
      <c r="AN290" s="43">
        <v>260</v>
      </c>
      <c r="AO290" s="43">
        <v>0</v>
      </c>
      <c r="AP290" s="43">
        <v>60</v>
      </c>
      <c r="AQ290" s="40"/>
      <c r="AR290" s="40"/>
      <c r="AS290" s="43">
        <v>486</v>
      </c>
      <c r="AT290" s="43">
        <v>280</v>
      </c>
      <c r="AU290" s="43">
        <v>260</v>
      </c>
      <c r="AV290" s="43">
        <v>274</v>
      </c>
      <c r="AW290" s="40"/>
      <c r="AX290" s="43">
        <v>100</v>
      </c>
      <c r="AY290" s="43">
        <v>346</v>
      </c>
      <c r="AZ290" s="43">
        <v>352</v>
      </c>
      <c r="BA290" s="40"/>
      <c r="BB290" s="43">
        <v>283</v>
      </c>
      <c r="BC290" s="43">
        <v>0</v>
      </c>
      <c r="BD290" s="43">
        <v>376</v>
      </c>
      <c r="BE290" s="43">
        <v>601</v>
      </c>
      <c r="BF290" s="43">
        <v>0</v>
      </c>
      <c r="BG290" s="43">
        <v>166</v>
      </c>
      <c r="BH290" s="43">
        <v>60</v>
      </c>
      <c r="BI290" s="40"/>
      <c r="BJ290" s="43">
        <v>22</v>
      </c>
      <c r="BK290" s="43">
        <v>68</v>
      </c>
      <c r="BL290" s="43">
        <v>0</v>
      </c>
      <c r="BM290" s="43">
        <v>0</v>
      </c>
      <c r="BN290" s="43">
        <v>0</v>
      </c>
      <c r="BO290" s="40"/>
      <c r="BP290" s="40"/>
      <c r="BQ290" s="40"/>
      <c r="BR290" s="40"/>
      <c r="BS290" s="40"/>
      <c r="BT290" s="40"/>
      <c r="BU290" s="40"/>
      <c r="BV290" s="40"/>
      <c r="BW290" s="40"/>
      <c r="BX290" s="44" t="s">
        <v>133</v>
      </c>
      <c r="BY290" s="42">
        <v>41967</v>
      </c>
      <c r="BZ290" s="43">
        <v>7872</v>
      </c>
      <c r="CA290" s="43">
        <v>470328</v>
      </c>
      <c r="CB290" s="42">
        <v>41987</v>
      </c>
      <c r="CC290" s="43">
        <v>109</v>
      </c>
      <c r="CD290" s="43">
        <v>577267</v>
      </c>
      <c r="CE290" s="45"/>
    </row>
    <row r="291" spans="1:83" ht="16.5" thickBot="1" x14ac:dyDescent="0.3">
      <c r="A291" s="42">
        <v>41968</v>
      </c>
      <c r="B291" s="43">
        <v>0</v>
      </c>
      <c r="C291" s="43">
        <v>5</v>
      </c>
      <c r="D291" s="43">
        <v>19</v>
      </c>
      <c r="E291" s="43">
        <v>0</v>
      </c>
      <c r="F291" s="43">
        <v>0</v>
      </c>
      <c r="G291" s="43">
        <v>607</v>
      </c>
      <c r="H291" s="43">
        <v>140</v>
      </c>
      <c r="I291" s="43">
        <v>0</v>
      </c>
      <c r="J291" s="43">
        <v>46</v>
      </c>
      <c r="K291" s="43">
        <v>127</v>
      </c>
      <c r="L291" s="43">
        <v>0</v>
      </c>
      <c r="M291" s="40"/>
      <c r="N291" s="40"/>
      <c r="O291" s="43">
        <v>48</v>
      </c>
      <c r="P291" s="43">
        <v>35</v>
      </c>
      <c r="Q291" s="43">
        <v>0</v>
      </c>
      <c r="R291" s="43">
        <v>0</v>
      </c>
      <c r="S291" s="43">
        <v>628</v>
      </c>
      <c r="T291" s="43">
        <v>38</v>
      </c>
      <c r="U291" s="43">
        <v>0</v>
      </c>
      <c r="V291" s="40"/>
      <c r="W291" s="40"/>
      <c r="X291" s="43">
        <v>0</v>
      </c>
      <c r="Y291" s="43">
        <v>459</v>
      </c>
      <c r="Z291" s="43">
        <v>501</v>
      </c>
      <c r="AA291" s="43">
        <v>0</v>
      </c>
      <c r="AB291" s="43">
        <v>39</v>
      </c>
      <c r="AC291" s="43">
        <v>50</v>
      </c>
      <c r="AD291" s="43">
        <v>333</v>
      </c>
      <c r="AE291" s="43">
        <v>257</v>
      </c>
      <c r="AF291" s="43">
        <v>0</v>
      </c>
      <c r="AG291" s="43">
        <v>0</v>
      </c>
      <c r="AH291" s="43">
        <v>0</v>
      </c>
      <c r="AI291" s="43">
        <v>70</v>
      </c>
      <c r="AJ291" s="43">
        <v>0</v>
      </c>
      <c r="AK291" s="43">
        <v>341</v>
      </c>
      <c r="AL291" s="43">
        <v>109</v>
      </c>
      <c r="AM291" s="43">
        <v>169</v>
      </c>
      <c r="AN291" s="43">
        <v>112</v>
      </c>
      <c r="AO291" s="43">
        <v>0</v>
      </c>
      <c r="AP291" s="43">
        <v>147</v>
      </c>
      <c r="AQ291" s="40"/>
      <c r="AR291" s="40"/>
      <c r="AS291" s="43">
        <v>234</v>
      </c>
      <c r="AT291" s="43">
        <v>153</v>
      </c>
      <c r="AU291" s="43">
        <v>250</v>
      </c>
      <c r="AV291" s="43">
        <v>156</v>
      </c>
      <c r="AW291" s="40"/>
      <c r="AX291" s="43">
        <v>213</v>
      </c>
      <c r="AY291" s="43">
        <v>294</v>
      </c>
      <c r="AZ291" s="43">
        <v>83</v>
      </c>
      <c r="BA291" s="40"/>
      <c r="BB291" s="43">
        <v>230</v>
      </c>
      <c r="BC291" s="43">
        <v>0</v>
      </c>
      <c r="BD291" s="43">
        <v>906</v>
      </c>
      <c r="BE291" s="43">
        <v>329</v>
      </c>
      <c r="BF291" s="43">
        <v>44</v>
      </c>
      <c r="BG291" s="43">
        <v>130</v>
      </c>
      <c r="BH291" s="43">
        <v>100</v>
      </c>
      <c r="BI291" s="40"/>
      <c r="BJ291" s="43">
        <v>72</v>
      </c>
      <c r="BK291" s="43">
        <v>180</v>
      </c>
      <c r="BL291" s="43">
        <v>0</v>
      </c>
      <c r="BM291" s="43">
        <v>0</v>
      </c>
      <c r="BN291" s="43">
        <v>140</v>
      </c>
      <c r="BO291" s="40"/>
      <c r="BP291" s="40"/>
      <c r="BQ291" s="40"/>
      <c r="BR291" s="40"/>
      <c r="BS291" s="40"/>
      <c r="BT291" s="40"/>
      <c r="BU291" s="40"/>
      <c r="BV291" s="40"/>
      <c r="BW291" s="40"/>
      <c r="BX291" s="44" t="s">
        <v>133</v>
      </c>
      <c r="BY291" s="42">
        <v>41968</v>
      </c>
      <c r="BZ291" s="43">
        <v>7794</v>
      </c>
      <c r="CA291" s="43">
        <v>478122</v>
      </c>
      <c r="CB291" s="42">
        <v>41988</v>
      </c>
      <c r="CC291" s="43">
        <v>5993</v>
      </c>
      <c r="CD291" s="43">
        <v>583260</v>
      </c>
      <c r="CE291" s="45"/>
    </row>
    <row r="292" spans="1:83" ht="16.5" thickBot="1" x14ac:dyDescent="0.3">
      <c r="A292" s="42">
        <v>41969</v>
      </c>
      <c r="B292" s="43">
        <v>20</v>
      </c>
      <c r="C292" s="43">
        <v>24</v>
      </c>
      <c r="D292" s="43">
        <v>134</v>
      </c>
      <c r="E292" s="43">
        <v>0</v>
      </c>
      <c r="F292" s="43">
        <v>0</v>
      </c>
      <c r="G292" s="43">
        <v>0</v>
      </c>
      <c r="H292" s="43">
        <v>254</v>
      </c>
      <c r="I292" s="43">
        <v>0</v>
      </c>
      <c r="J292" s="43">
        <v>52</v>
      </c>
      <c r="K292" s="43">
        <v>320</v>
      </c>
      <c r="L292" s="43">
        <v>171</v>
      </c>
      <c r="M292" s="43">
        <v>812</v>
      </c>
      <c r="N292" s="43">
        <v>0</v>
      </c>
      <c r="O292" s="43">
        <v>30</v>
      </c>
      <c r="P292" s="43">
        <v>15</v>
      </c>
      <c r="Q292" s="43">
        <v>0</v>
      </c>
      <c r="R292" s="43">
        <v>37</v>
      </c>
      <c r="S292" s="43">
        <v>231</v>
      </c>
      <c r="T292" s="43">
        <v>0</v>
      </c>
      <c r="U292" s="43">
        <v>0</v>
      </c>
      <c r="V292" s="40"/>
      <c r="W292" s="40"/>
      <c r="X292" s="43">
        <v>0</v>
      </c>
      <c r="Y292" s="43">
        <v>79</v>
      </c>
      <c r="Z292" s="43">
        <v>90</v>
      </c>
      <c r="AA292" s="43">
        <v>0</v>
      </c>
      <c r="AB292" s="43">
        <v>350</v>
      </c>
      <c r="AC292" s="43">
        <v>200</v>
      </c>
      <c r="AD292" s="43">
        <v>251</v>
      </c>
      <c r="AE292" s="40"/>
      <c r="AF292" s="43">
        <v>560</v>
      </c>
      <c r="AG292" s="43">
        <v>0</v>
      </c>
      <c r="AH292" s="40"/>
      <c r="AI292" s="40"/>
      <c r="AJ292" s="40"/>
      <c r="AK292" s="43">
        <v>207</v>
      </c>
      <c r="AL292" s="43">
        <v>124</v>
      </c>
      <c r="AM292" s="43">
        <v>57</v>
      </c>
      <c r="AN292" s="43">
        <v>152</v>
      </c>
      <c r="AO292" s="43">
        <v>0</v>
      </c>
      <c r="AP292" s="40"/>
      <c r="AQ292" s="40"/>
      <c r="AR292" s="40"/>
      <c r="AS292" s="43">
        <v>163</v>
      </c>
      <c r="AT292" s="43">
        <v>778</v>
      </c>
      <c r="AU292" s="43">
        <v>280</v>
      </c>
      <c r="AV292" s="43">
        <v>385</v>
      </c>
      <c r="AW292" s="40"/>
      <c r="AX292" s="43">
        <v>411</v>
      </c>
      <c r="AY292" s="43">
        <v>409</v>
      </c>
      <c r="AZ292" s="43">
        <v>52</v>
      </c>
      <c r="BA292" s="40"/>
      <c r="BB292" s="43">
        <v>115</v>
      </c>
      <c r="BC292" s="43">
        <v>0</v>
      </c>
      <c r="BD292" s="43">
        <v>378</v>
      </c>
      <c r="BE292" s="43">
        <v>337</v>
      </c>
      <c r="BF292" s="43">
        <v>0</v>
      </c>
      <c r="BG292" s="43">
        <v>127</v>
      </c>
      <c r="BH292" s="43">
        <v>0</v>
      </c>
      <c r="BI292" s="43">
        <v>100</v>
      </c>
      <c r="BJ292" s="40"/>
      <c r="BK292" s="40"/>
      <c r="BL292" s="40"/>
      <c r="BM292" s="40"/>
      <c r="BN292" s="40"/>
      <c r="BO292" s="43">
        <v>0</v>
      </c>
      <c r="BP292" s="43">
        <v>0</v>
      </c>
      <c r="BQ292" s="43">
        <v>0</v>
      </c>
      <c r="BR292" s="43">
        <v>0</v>
      </c>
      <c r="BS292" s="43">
        <v>0</v>
      </c>
      <c r="BT292" s="43">
        <v>0</v>
      </c>
      <c r="BU292" s="43">
        <v>0</v>
      </c>
      <c r="BV292" s="43">
        <v>0</v>
      </c>
      <c r="BW292" s="43">
        <v>0</v>
      </c>
      <c r="BX292" s="44" t="s">
        <v>133</v>
      </c>
      <c r="BY292" s="42">
        <v>41969</v>
      </c>
      <c r="BZ292" s="43">
        <v>7705</v>
      </c>
      <c r="CA292" s="43">
        <v>485827</v>
      </c>
      <c r="CB292" s="42">
        <v>41989</v>
      </c>
      <c r="CC292" s="43">
        <v>4726</v>
      </c>
      <c r="CD292" s="43">
        <v>587986</v>
      </c>
      <c r="CE292" s="45"/>
    </row>
    <row r="293" spans="1:83" ht="16.5" thickBot="1" x14ac:dyDescent="0.3">
      <c r="A293" s="42">
        <v>41970</v>
      </c>
      <c r="B293" s="43">
        <v>0</v>
      </c>
      <c r="C293" s="43">
        <v>0</v>
      </c>
      <c r="D293" s="43">
        <v>411</v>
      </c>
      <c r="E293" s="43">
        <v>33</v>
      </c>
      <c r="F293" s="43">
        <v>0</v>
      </c>
      <c r="G293" s="43">
        <v>0</v>
      </c>
      <c r="H293" s="43">
        <v>261</v>
      </c>
      <c r="I293" s="43">
        <v>1011</v>
      </c>
      <c r="J293" s="43">
        <v>155</v>
      </c>
      <c r="K293" s="43">
        <v>190</v>
      </c>
      <c r="L293" s="43">
        <v>96</v>
      </c>
      <c r="M293" s="43">
        <v>1264</v>
      </c>
      <c r="N293" s="43">
        <v>0</v>
      </c>
      <c r="O293" s="43">
        <v>50</v>
      </c>
      <c r="P293" s="43">
        <v>0</v>
      </c>
      <c r="Q293" s="43">
        <v>0</v>
      </c>
      <c r="R293" s="43">
        <v>14</v>
      </c>
      <c r="S293" s="43">
        <v>143</v>
      </c>
      <c r="T293" s="43">
        <v>0</v>
      </c>
      <c r="U293" s="43">
        <v>0</v>
      </c>
      <c r="V293" s="43">
        <v>10</v>
      </c>
      <c r="W293" s="43">
        <v>0</v>
      </c>
      <c r="X293" s="43">
        <v>540</v>
      </c>
      <c r="Y293" s="43">
        <v>7</v>
      </c>
      <c r="Z293" s="43">
        <v>92</v>
      </c>
      <c r="AA293" s="40"/>
      <c r="AB293" s="43">
        <v>98</v>
      </c>
      <c r="AC293" s="40"/>
      <c r="AD293" s="43">
        <v>30</v>
      </c>
      <c r="AE293" s="43">
        <v>500</v>
      </c>
      <c r="AF293" s="43">
        <v>775</v>
      </c>
      <c r="AG293" s="43">
        <v>0</v>
      </c>
      <c r="AH293" s="40"/>
      <c r="AI293" s="40"/>
      <c r="AJ293" s="40"/>
      <c r="AK293" s="43">
        <v>324</v>
      </c>
      <c r="AL293" s="43">
        <v>52</v>
      </c>
      <c r="AM293" s="43">
        <v>200</v>
      </c>
      <c r="AN293" s="43">
        <v>300</v>
      </c>
      <c r="AO293" s="43">
        <v>0</v>
      </c>
      <c r="AP293" s="43">
        <v>165</v>
      </c>
      <c r="AQ293" s="40"/>
      <c r="AR293" s="40"/>
      <c r="AS293" s="43">
        <v>165</v>
      </c>
      <c r="AT293" s="43">
        <v>330</v>
      </c>
      <c r="AU293" s="43">
        <v>0</v>
      </c>
      <c r="AV293" s="43">
        <v>60</v>
      </c>
      <c r="AW293" s="40"/>
      <c r="AX293" s="43">
        <v>325</v>
      </c>
      <c r="AY293" s="43">
        <v>195</v>
      </c>
      <c r="AZ293" s="43">
        <v>152</v>
      </c>
      <c r="BA293" s="40"/>
      <c r="BB293" s="43">
        <v>130</v>
      </c>
      <c r="BC293" s="43">
        <v>0</v>
      </c>
      <c r="BD293" s="43">
        <v>123</v>
      </c>
      <c r="BE293" s="43">
        <v>370</v>
      </c>
      <c r="BF293" s="43">
        <v>0</v>
      </c>
      <c r="BG293" s="43">
        <v>29</v>
      </c>
      <c r="BH293" s="43">
        <v>0</v>
      </c>
      <c r="BI293" s="43">
        <v>39</v>
      </c>
      <c r="BJ293" s="40"/>
      <c r="BK293" s="40"/>
      <c r="BL293" s="40"/>
      <c r="BM293" s="40"/>
      <c r="BN293" s="40"/>
      <c r="BO293" s="43">
        <v>0</v>
      </c>
      <c r="BP293" s="43">
        <v>0</v>
      </c>
      <c r="BQ293" s="43">
        <v>0</v>
      </c>
      <c r="BR293" s="43">
        <v>0</v>
      </c>
      <c r="BS293" s="43">
        <v>0</v>
      </c>
      <c r="BT293" s="43">
        <v>0</v>
      </c>
      <c r="BU293" s="43">
        <v>0</v>
      </c>
      <c r="BV293" s="43">
        <v>0</v>
      </c>
      <c r="BW293" s="43">
        <v>0</v>
      </c>
      <c r="BX293" s="44" t="s">
        <v>133</v>
      </c>
      <c r="BY293" s="42">
        <v>41970</v>
      </c>
      <c r="BZ293" s="43">
        <v>8639</v>
      </c>
      <c r="CA293" s="43">
        <v>494466</v>
      </c>
      <c r="CB293" s="42">
        <v>41990</v>
      </c>
      <c r="CC293" s="43">
        <v>3543</v>
      </c>
      <c r="CD293" s="43">
        <v>591529</v>
      </c>
      <c r="CE293" s="45"/>
    </row>
    <row r="294" spans="1:83" ht="16.5" thickBot="1" x14ac:dyDescent="0.3">
      <c r="A294" s="42">
        <v>41971</v>
      </c>
      <c r="B294" s="43">
        <v>0</v>
      </c>
      <c r="C294" s="43">
        <v>0</v>
      </c>
      <c r="D294" s="43">
        <v>190</v>
      </c>
      <c r="E294" s="43">
        <v>0</v>
      </c>
      <c r="F294" s="43">
        <v>0</v>
      </c>
      <c r="G294" s="43">
        <v>0</v>
      </c>
      <c r="H294" s="43">
        <v>34</v>
      </c>
      <c r="I294" s="43">
        <v>481</v>
      </c>
      <c r="J294" s="43">
        <v>507</v>
      </c>
      <c r="K294" s="43">
        <v>281</v>
      </c>
      <c r="L294" s="43">
        <v>393</v>
      </c>
      <c r="M294" s="43">
        <v>1689</v>
      </c>
      <c r="N294" s="43">
        <v>0</v>
      </c>
      <c r="O294" s="43">
        <v>0</v>
      </c>
      <c r="P294" s="43">
        <v>0</v>
      </c>
      <c r="Q294" s="43">
        <v>0</v>
      </c>
      <c r="R294" s="43">
        <v>704</v>
      </c>
      <c r="S294" s="43">
        <v>248</v>
      </c>
      <c r="T294" s="43">
        <v>0</v>
      </c>
      <c r="U294" s="43">
        <v>0</v>
      </c>
      <c r="V294" s="43">
        <v>20</v>
      </c>
      <c r="W294" s="43">
        <v>0</v>
      </c>
      <c r="X294" s="43">
        <v>0</v>
      </c>
      <c r="Y294" s="43">
        <v>242</v>
      </c>
      <c r="Z294" s="43">
        <v>90</v>
      </c>
      <c r="AA294" s="43">
        <v>0</v>
      </c>
      <c r="AB294" s="43">
        <v>0</v>
      </c>
      <c r="AC294" s="43">
        <v>80</v>
      </c>
      <c r="AD294" s="43">
        <v>1373</v>
      </c>
      <c r="AE294" s="43">
        <v>400</v>
      </c>
      <c r="AF294" s="43">
        <v>843</v>
      </c>
      <c r="AG294" s="43">
        <v>0</v>
      </c>
      <c r="AH294" s="40"/>
      <c r="AI294" s="40"/>
      <c r="AJ294" s="40"/>
      <c r="AK294" s="43">
        <v>222</v>
      </c>
      <c r="AL294" s="43">
        <v>178</v>
      </c>
      <c r="AM294" s="43">
        <v>100</v>
      </c>
      <c r="AN294" s="43">
        <v>0</v>
      </c>
      <c r="AO294" s="43">
        <v>0</v>
      </c>
      <c r="AP294" s="43">
        <v>131</v>
      </c>
      <c r="AQ294" s="40"/>
      <c r="AR294" s="40"/>
      <c r="AS294" s="43">
        <v>191</v>
      </c>
      <c r="AT294" s="43">
        <v>40</v>
      </c>
      <c r="AU294" s="43">
        <v>0</v>
      </c>
      <c r="AV294" s="43">
        <v>35</v>
      </c>
      <c r="AW294" s="40"/>
      <c r="AX294" s="43">
        <v>283</v>
      </c>
      <c r="AY294" s="43">
        <v>0</v>
      </c>
      <c r="AZ294" s="40"/>
      <c r="BA294" s="40"/>
      <c r="BB294" s="43">
        <v>0</v>
      </c>
      <c r="BC294" s="43">
        <v>0</v>
      </c>
      <c r="BD294" s="43">
        <v>251</v>
      </c>
      <c r="BE294" s="43">
        <v>205</v>
      </c>
      <c r="BF294" s="43">
        <v>26</v>
      </c>
      <c r="BG294" s="43">
        <v>0</v>
      </c>
      <c r="BH294" s="43">
        <v>43</v>
      </c>
      <c r="BI294" s="43">
        <v>48</v>
      </c>
      <c r="BJ294" s="40"/>
      <c r="BK294" s="40"/>
      <c r="BL294" s="40"/>
      <c r="BM294" s="40"/>
      <c r="BN294" s="40"/>
      <c r="BO294" s="43">
        <v>0</v>
      </c>
      <c r="BP294" s="43">
        <v>0</v>
      </c>
      <c r="BQ294" s="43">
        <v>0</v>
      </c>
      <c r="BR294" s="43">
        <v>0</v>
      </c>
      <c r="BS294" s="43">
        <v>0</v>
      </c>
      <c r="BT294" s="43">
        <v>0</v>
      </c>
      <c r="BU294" s="43">
        <v>0</v>
      </c>
      <c r="BV294" s="43">
        <v>0</v>
      </c>
      <c r="BW294" s="43">
        <v>0</v>
      </c>
      <c r="BX294" s="44" t="s">
        <v>133</v>
      </c>
      <c r="BY294" s="42">
        <v>41971</v>
      </c>
      <c r="BZ294" s="43">
        <v>9328</v>
      </c>
      <c r="CA294" s="43">
        <v>503794</v>
      </c>
      <c r="CB294" s="42">
        <v>41991</v>
      </c>
      <c r="CC294" s="43">
        <v>4864</v>
      </c>
      <c r="CD294" s="43">
        <v>596393</v>
      </c>
      <c r="CE294" s="45"/>
    </row>
    <row r="295" spans="1:83" ht="16.5" thickBot="1" x14ac:dyDescent="0.3">
      <c r="A295" s="42">
        <v>41972</v>
      </c>
      <c r="B295" s="43">
        <v>340</v>
      </c>
      <c r="C295" s="43">
        <v>0</v>
      </c>
      <c r="D295" s="43">
        <v>495</v>
      </c>
      <c r="E295" s="43">
        <v>0</v>
      </c>
      <c r="F295" s="43">
        <v>0</v>
      </c>
      <c r="G295" s="43">
        <v>0</v>
      </c>
      <c r="H295" s="43">
        <v>0</v>
      </c>
      <c r="I295" s="43">
        <v>11</v>
      </c>
      <c r="J295" s="43">
        <v>0</v>
      </c>
      <c r="K295" s="43">
        <v>428</v>
      </c>
      <c r="L295" s="43">
        <v>518</v>
      </c>
      <c r="M295" s="43">
        <v>961</v>
      </c>
      <c r="N295" s="43">
        <v>0</v>
      </c>
      <c r="O295" s="43">
        <v>15</v>
      </c>
      <c r="P295" s="43">
        <v>0</v>
      </c>
      <c r="Q295" s="43">
        <v>0</v>
      </c>
      <c r="R295" s="43">
        <v>0</v>
      </c>
      <c r="S295" s="43">
        <v>0</v>
      </c>
      <c r="T295" s="43">
        <v>0</v>
      </c>
      <c r="U295" s="43">
        <v>0</v>
      </c>
      <c r="V295" s="43">
        <v>35</v>
      </c>
      <c r="W295" s="43">
        <v>0</v>
      </c>
      <c r="X295" s="43">
        <v>457</v>
      </c>
      <c r="Y295" s="43">
        <v>239</v>
      </c>
      <c r="Z295" s="43">
        <v>117</v>
      </c>
      <c r="AA295" s="43">
        <v>0</v>
      </c>
      <c r="AB295" s="43">
        <v>147</v>
      </c>
      <c r="AC295" s="43">
        <v>0</v>
      </c>
      <c r="AD295" s="43">
        <v>0</v>
      </c>
      <c r="AE295" s="43">
        <v>540</v>
      </c>
      <c r="AF295" s="43">
        <v>1015</v>
      </c>
      <c r="AG295" s="43">
        <v>0</v>
      </c>
      <c r="AH295" s="40"/>
      <c r="AI295" s="40"/>
      <c r="AJ295" s="40"/>
      <c r="AK295" s="43">
        <v>414</v>
      </c>
      <c r="AL295" s="43">
        <v>104</v>
      </c>
      <c r="AM295" s="43">
        <v>0</v>
      </c>
      <c r="AN295" s="43">
        <v>80</v>
      </c>
      <c r="AO295" s="43">
        <v>0</v>
      </c>
      <c r="AP295" s="43">
        <v>0</v>
      </c>
      <c r="AQ295" s="40"/>
      <c r="AR295" s="40"/>
      <c r="AS295" s="43">
        <v>60</v>
      </c>
      <c r="AT295" s="43">
        <v>47</v>
      </c>
      <c r="AU295" s="43">
        <v>0</v>
      </c>
      <c r="AV295" s="43">
        <v>365</v>
      </c>
      <c r="AW295" s="40"/>
      <c r="AX295" s="43">
        <v>264</v>
      </c>
      <c r="AY295" s="43">
        <v>0</v>
      </c>
      <c r="AZ295" s="40"/>
      <c r="BA295" s="40"/>
      <c r="BB295" s="43">
        <v>202</v>
      </c>
      <c r="BC295" s="43">
        <v>0</v>
      </c>
      <c r="BD295" s="43">
        <v>205</v>
      </c>
      <c r="BE295" s="43">
        <v>475</v>
      </c>
      <c r="BF295" s="43">
        <v>0</v>
      </c>
      <c r="BG295" s="43">
        <v>50</v>
      </c>
      <c r="BH295" s="43">
        <v>0</v>
      </c>
      <c r="BI295" s="43">
        <v>19</v>
      </c>
      <c r="BJ295" s="40"/>
      <c r="BK295" s="40"/>
      <c r="BL295" s="40"/>
      <c r="BM295" s="40"/>
      <c r="BN295" s="40"/>
      <c r="BO295" s="43">
        <v>0</v>
      </c>
      <c r="BP295" s="43">
        <v>0</v>
      </c>
      <c r="BQ295" s="43">
        <v>20</v>
      </c>
      <c r="BR295" s="43">
        <v>0</v>
      </c>
      <c r="BS295" s="43">
        <v>0</v>
      </c>
      <c r="BT295" s="43">
        <v>0</v>
      </c>
      <c r="BU295" s="43">
        <v>0</v>
      </c>
      <c r="BV295" s="43">
        <v>0</v>
      </c>
      <c r="BW295" s="43">
        <v>0</v>
      </c>
      <c r="BX295" s="44" t="s">
        <v>133</v>
      </c>
      <c r="BY295" s="42">
        <v>41972</v>
      </c>
      <c r="BZ295" s="43">
        <v>7623</v>
      </c>
      <c r="CA295" s="43">
        <v>511417</v>
      </c>
      <c r="CB295" s="42">
        <v>41992</v>
      </c>
      <c r="CC295" s="43">
        <v>3866</v>
      </c>
      <c r="CD295" s="43">
        <v>600259</v>
      </c>
      <c r="CE295" s="45"/>
    </row>
    <row r="296" spans="1:83" ht="16.5" thickBot="1" x14ac:dyDescent="0.3">
      <c r="A296" s="42">
        <v>41973</v>
      </c>
      <c r="B296" s="43">
        <v>0</v>
      </c>
      <c r="C296" s="40"/>
      <c r="D296" s="40"/>
      <c r="E296" s="40"/>
      <c r="F296" s="40"/>
      <c r="G296" s="40"/>
      <c r="H296" s="43">
        <v>209</v>
      </c>
      <c r="I296" s="43">
        <v>0</v>
      </c>
      <c r="J296" s="43">
        <v>45</v>
      </c>
      <c r="K296" s="43">
        <v>0</v>
      </c>
      <c r="L296" s="43">
        <v>0</v>
      </c>
      <c r="M296" s="43">
        <v>69</v>
      </c>
      <c r="N296" s="43">
        <v>0</v>
      </c>
      <c r="O296" s="43">
        <v>244</v>
      </c>
      <c r="P296" s="43">
        <v>0</v>
      </c>
      <c r="Q296" s="43">
        <v>0</v>
      </c>
      <c r="R296" s="43">
        <v>25</v>
      </c>
      <c r="S296" s="40"/>
      <c r="T296" s="40"/>
      <c r="U296" s="40"/>
      <c r="V296" s="43">
        <v>5</v>
      </c>
      <c r="W296" s="43">
        <v>0</v>
      </c>
      <c r="X296" s="43">
        <v>0</v>
      </c>
      <c r="Y296" s="43">
        <v>0</v>
      </c>
      <c r="Z296" s="43">
        <v>0</v>
      </c>
      <c r="AA296" s="40"/>
      <c r="AB296" s="43">
        <v>0</v>
      </c>
      <c r="AC296" s="40"/>
      <c r="AD296" s="43">
        <v>0</v>
      </c>
      <c r="AE296" s="43">
        <v>415</v>
      </c>
      <c r="AF296" s="43">
        <v>0</v>
      </c>
      <c r="AG296" s="43">
        <v>0</v>
      </c>
      <c r="AH296" s="40"/>
      <c r="AI296" s="40"/>
      <c r="AJ296" s="40"/>
      <c r="AK296" s="40"/>
      <c r="AL296" s="40"/>
      <c r="AM296" s="40"/>
      <c r="AN296" s="40"/>
      <c r="AO296" s="40"/>
      <c r="AP296" s="43">
        <v>0</v>
      </c>
      <c r="AQ296" s="40"/>
      <c r="AR296" s="40"/>
      <c r="AS296" s="40"/>
      <c r="AT296" s="43">
        <v>0</v>
      </c>
      <c r="AU296" s="43">
        <v>0</v>
      </c>
      <c r="AV296" s="43">
        <v>0</v>
      </c>
      <c r="AW296" s="40"/>
      <c r="AX296" s="43">
        <v>0</v>
      </c>
      <c r="AY296" s="43">
        <v>0</v>
      </c>
      <c r="AZ296" s="40"/>
      <c r="BA296" s="40"/>
      <c r="BB296" s="43">
        <v>5</v>
      </c>
      <c r="BC296" s="43">
        <v>0</v>
      </c>
      <c r="BD296" s="43">
        <v>136</v>
      </c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  <c r="BX296" s="44" t="s">
        <v>133</v>
      </c>
      <c r="BY296" s="42">
        <v>41973</v>
      </c>
      <c r="BZ296" s="43">
        <v>1153</v>
      </c>
      <c r="CA296" s="43">
        <v>512570</v>
      </c>
      <c r="CB296" s="42">
        <v>41993</v>
      </c>
      <c r="CC296" s="43">
        <v>4137</v>
      </c>
      <c r="CD296" s="43">
        <v>604396</v>
      </c>
      <c r="CE296" s="45"/>
    </row>
    <row r="297" spans="1:83" ht="16.5" thickBot="1" x14ac:dyDescent="0.3">
      <c r="A297" s="42">
        <v>41974</v>
      </c>
      <c r="B297" s="43">
        <v>0</v>
      </c>
      <c r="C297" s="43">
        <v>458</v>
      </c>
      <c r="D297" s="43">
        <v>34</v>
      </c>
      <c r="E297" s="43">
        <v>0</v>
      </c>
      <c r="F297" s="43">
        <v>0</v>
      </c>
      <c r="G297" s="43">
        <v>670</v>
      </c>
      <c r="H297" s="43">
        <v>0</v>
      </c>
      <c r="I297" s="43">
        <v>18</v>
      </c>
      <c r="J297" s="43">
        <v>19</v>
      </c>
      <c r="K297" s="43">
        <v>106</v>
      </c>
      <c r="L297" s="43">
        <v>340</v>
      </c>
      <c r="M297" s="40"/>
      <c r="N297" s="40"/>
      <c r="O297" s="43">
        <v>301</v>
      </c>
      <c r="P297" s="43">
        <v>0</v>
      </c>
      <c r="Q297" s="40"/>
      <c r="R297" s="40"/>
      <c r="S297" s="43">
        <v>100</v>
      </c>
      <c r="T297" s="43">
        <v>0</v>
      </c>
      <c r="U297" s="43">
        <v>0</v>
      </c>
      <c r="V297" s="43">
        <v>16</v>
      </c>
      <c r="W297" s="43">
        <v>0</v>
      </c>
      <c r="X297" s="43">
        <v>0</v>
      </c>
      <c r="Y297" s="43">
        <v>180</v>
      </c>
      <c r="Z297" s="43">
        <v>0</v>
      </c>
      <c r="AA297" s="43">
        <v>0</v>
      </c>
      <c r="AB297" s="43">
        <v>80</v>
      </c>
      <c r="AC297" s="43">
        <v>640</v>
      </c>
      <c r="AD297" s="43">
        <v>187</v>
      </c>
      <c r="AE297" s="43">
        <v>1380</v>
      </c>
      <c r="AF297" s="43">
        <v>1256</v>
      </c>
      <c r="AG297" s="43">
        <v>0</v>
      </c>
      <c r="AH297" s="43">
        <v>0</v>
      </c>
      <c r="AI297" s="43">
        <v>0</v>
      </c>
      <c r="AJ297" s="43">
        <v>0</v>
      </c>
      <c r="AK297" s="43">
        <v>134</v>
      </c>
      <c r="AL297" s="43">
        <v>90</v>
      </c>
      <c r="AM297" s="43">
        <v>90</v>
      </c>
      <c r="AN297" s="43">
        <v>37</v>
      </c>
      <c r="AO297" s="43">
        <v>0</v>
      </c>
      <c r="AP297" s="43">
        <v>164</v>
      </c>
      <c r="AQ297" s="40"/>
      <c r="AR297" s="40"/>
      <c r="AS297" s="43">
        <v>34</v>
      </c>
      <c r="AT297" s="43">
        <v>810</v>
      </c>
      <c r="AU297" s="43">
        <v>0</v>
      </c>
      <c r="AV297" s="43">
        <v>149</v>
      </c>
      <c r="AW297" s="40"/>
      <c r="AX297" s="43">
        <v>129</v>
      </c>
      <c r="AY297" s="43">
        <v>0</v>
      </c>
      <c r="AZ297" s="43">
        <v>160</v>
      </c>
      <c r="BA297" s="40"/>
      <c r="BB297" s="43">
        <v>20</v>
      </c>
      <c r="BC297" s="43">
        <v>0</v>
      </c>
      <c r="BD297" s="40"/>
      <c r="BE297" s="43">
        <v>148</v>
      </c>
      <c r="BF297" s="43">
        <v>0</v>
      </c>
      <c r="BG297" s="43">
        <v>50</v>
      </c>
      <c r="BH297" s="43">
        <v>0</v>
      </c>
      <c r="BI297" s="43">
        <v>0</v>
      </c>
      <c r="BJ297" s="40"/>
      <c r="BK297" s="40"/>
      <c r="BL297" s="40"/>
      <c r="BM297" s="40"/>
      <c r="BN297" s="40"/>
      <c r="BO297" s="43">
        <v>0</v>
      </c>
      <c r="BP297" s="43">
        <v>0</v>
      </c>
      <c r="BQ297" s="43">
        <v>37</v>
      </c>
      <c r="BR297" s="43">
        <v>0</v>
      </c>
      <c r="BS297" s="43">
        <v>0</v>
      </c>
      <c r="BT297" s="43">
        <v>0</v>
      </c>
      <c r="BU297" s="43">
        <v>0</v>
      </c>
      <c r="BV297" s="43">
        <v>0</v>
      </c>
      <c r="BW297" s="43">
        <v>0</v>
      </c>
      <c r="BX297" s="44" t="s">
        <v>134</v>
      </c>
      <c r="BY297" s="42">
        <v>41974</v>
      </c>
      <c r="BZ297" s="43">
        <v>7837</v>
      </c>
      <c r="CA297" s="43">
        <v>520407</v>
      </c>
      <c r="CB297" s="42">
        <v>41994</v>
      </c>
      <c r="CC297" s="43">
        <v>1319</v>
      </c>
      <c r="CD297" s="43">
        <v>605715</v>
      </c>
      <c r="CE297" s="45"/>
    </row>
    <row r="298" spans="1:83" ht="16.5" thickBot="1" x14ac:dyDescent="0.3">
      <c r="A298" s="42">
        <v>41975</v>
      </c>
      <c r="B298" s="43">
        <v>0</v>
      </c>
      <c r="C298" s="43">
        <v>45</v>
      </c>
      <c r="D298" s="43">
        <v>0</v>
      </c>
      <c r="E298" s="43">
        <v>185</v>
      </c>
      <c r="F298" s="43">
        <v>0</v>
      </c>
      <c r="G298" s="43">
        <v>0</v>
      </c>
      <c r="H298" s="43">
        <v>976</v>
      </c>
      <c r="I298" s="43">
        <v>906</v>
      </c>
      <c r="J298" s="43">
        <v>32</v>
      </c>
      <c r="K298" s="43">
        <v>221</v>
      </c>
      <c r="L298" s="43">
        <v>203</v>
      </c>
      <c r="M298" s="40"/>
      <c r="N298" s="40"/>
      <c r="O298" s="43">
        <v>0</v>
      </c>
      <c r="P298" s="43">
        <v>0</v>
      </c>
      <c r="Q298" s="43">
        <v>0</v>
      </c>
      <c r="R298" s="43">
        <v>0</v>
      </c>
      <c r="S298" s="43">
        <v>445</v>
      </c>
      <c r="T298" s="43">
        <v>0</v>
      </c>
      <c r="U298" s="43">
        <v>0</v>
      </c>
      <c r="V298" s="43">
        <v>0</v>
      </c>
      <c r="W298" s="43">
        <v>20</v>
      </c>
      <c r="X298" s="43">
        <v>280</v>
      </c>
      <c r="Y298" s="43">
        <v>438</v>
      </c>
      <c r="Z298" s="43">
        <v>0</v>
      </c>
      <c r="AA298" s="43">
        <v>0</v>
      </c>
      <c r="AB298" s="43">
        <v>127</v>
      </c>
      <c r="AC298" s="43">
        <v>0</v>
      </c>
      <c r="AD298" s="43">
        <v>335</v>
      </c>
      <c r="AE298" s="43">
        <v>480</v>
      </c>
      <c r="AF298" s="43">
        <v>910</v>
      </c>
      <c r="AG298" s="43">
        <v>0</v>
      </c>
      <c r="AH298" s="43">
        <v>0</v>
      </c>
      <c r="AI298" s="43">
        <v>0</v>
      </c>
      <c r="AJ298" s="43">
        <v>0</v>
      </c>
      <c r="AK298" s="43">
        <v>507</v>
      </c>
      <c r="AL298" s="43">
        <v>177</v>
      </c>
      <c r="AM298" s="43">
        <v>0</v>
      </c>
      <c r="AN298" s="43">
        <v>377</v>
      </c>
      <c r="AO298" s="43">
        <v>0</v>
      </c>
      <c r="AP298" s="43">
        <v>52</v>
      </c>
      <c r="AQ298" s="40"/>
      <c r="AR298" s="40"/>
      <c r="AS298" s="43">
        <v>230</v>
      </c>
      <c r="AT298" s="43">
        <v>0</v>
      </c>
      <c r="AU298" s="43">
        <v>0</v>
      </c>
      <c r="AV298" s="43">
        <v>465</v>
      </c>
      <c r="AW298" s="40"/>
      <c r="AX298" s="43">
        <v>240</v>
      </c>
      <c r="AY298" s="43">
        <v>0</v>
      </c>
      <c r="AZ298" s="43">
        <v>165</v>
      </c>
      <c r="BA298" s="40"/>
      <c r="BB298" s="43">
        <v>12</v>
      </c>
      <c r="BC298" s="43">
        <v>0</v>
      </c>
      <c r="BD298" s="40"/>
      <c r="BE298" s="43">
        <v>204</v>
      </c>
      <c r="BF298" s="43">
        <v>0</v>
      </c>
      <c r="BG298" s="43">
        <v>50</v>
      </c>
      <c r="BH298" s="43">
        <v>0</v>
      </c>
      <c r="BI298" s="43">
        <v>30</v>
      </c>
      <c r="BJ298" s="40"/>
      <c r="BK298" s="40"/>
      <c r="BL298" s="40"/>
      <c r="BM298" s="40"/>
      <c r="BN298" s="40"/>
      <c r="BO298" s="43">
        <v>0</v>
      </c>
      <c r="BP298" s="43">
        <v>0</v>
      </c>
      <c r="BQ298" s="43">
        <v>37</v>
      </c>
      <c r="BR298" s="43">
        <v>0</v>
      </c>
      <c r="BS298" s="43">
        <v>0</v>
      </c>
      <c r="BT298" s="43">
        <v>0</v>
      </c>
      <c r="BU298" s="43">
        <v>0</v>
      </c>
      <c r="BV298" s="43">
        <v>0</v>
      </c>
      <c r="BW298" s="43">
        <v>0</v>
      </c>
      <c r="BX298" s="44" t="s">
        <v>134</v>
      </c>
      <c r="BY298" s="42">
        <v>41975</v>
      </c>
      <c r="BZ298" s="43">
        <v>8149</v>
      </c>
      <c r="CA298" s="43">
        <v>528556</v>
      </c>
      <c r="CB298" s="42">
        <v>41995</v>
      </c>
      <c r="CC298" s="43">
        <v>7414</v>
      </c>
      <c r="CD298" s="43">
        <v>613129</v>
      </c>
      <c r="CE298" s="45"/>
    </row>
    <row r="299" spans="1:83" ht="16.5" thickBot="1" x14ac:dyDescent="0.3">
      <c r="A299" s="42">
        <v>41976</v>
      </c>
      <c r="B299" s="43">
        <v>0</v>
      </c>
      <c r="C299" s="43">
        <v>49</v>
      </c>
      <c r="D299" s="43">
        <v>0</v>
      </c>
      <c r="E299" s="43">
        <v>0</v>
      </c>
      <c r="F299" s="43">
        <v>0</v>
      </c>
      <c r="G299" s="43">
        <v>1410</v>
      </c>
      <c r="H299" s="43">
        <v>0</v>
      </c>
      <c r="I299" s="43">
        <v>0</v>
      </c>
      <c r="J299" s="43">
        <v>14</v>
      </c>
      <c r="K299" s="43">
        <v>338</v>
      </c>
      <c r="L299" s="43">
        <v>104</v>
      </c>
      <c r="M299" s="40"/>
      <c r="N299" s="40"/>
      <c r="O299" s="43">
        <v>0</v>
      </c>
      <c r="P299" s="43">
        <v>0</v>
      </c>
      <c r="Q299" s="43">
        <v>0</v>
      </c>
      <c r="R299" s="43">
        <v>60</v>
      </c>
      <c r="S299" s="43">
        <v>180</v>
      </c>
      <c r="T299" s="43">
        <v>0</v>
      </c>
      <c r="U299" s="43">
        <v>0</v>
      </c>
      <c r="V299" s="40"/>
      <c r="W299" s="40"/>
      <c r="X299" s="43">
        <v>256</v>
      </c>
      <c r="Y299" s="43">
        <v>575</v>
      </c>
      <c r="Z299" s="43">
        <v>10</v>
      </c>
      <c r="AA299" s="43">
        <v>0</v>
      </c>
      <c r="AB299" s="43">
        <v>70</v>
      </c>
      <c r="AC299" s="43">
        <v>118</v>
      </c>
      <c r="AD299" s="43">
        <v>194</v>
      </c>
      <c r="AE299" s="43">
        <v>598</v>
      </c>
      <c r="AF299" s="43">
        <v>764</v>
      </c>
      <c r="AG299" s="43">
        <v>0</v>
      </c>
      <c r="AH299" s="43">
        <v>0</v>
      </c>
      <c r="AI299" s="43">
        <v>0</v>
      </c>
      <c r="AJ299" s="43">
        <v>0</v>
      </c>
      <c r="AK299" s="43">
        <v>350</v>
      </c>
      <c r="AL299" s="43">
        <v>22</v>
      </c>
      <c r="AM299" s="43">
        <v>130</v>
      </c>
      <c r="AN299" s="43">
        <v>425</v>
      </c>
      <c r="AO299" s="43">
        <v>0</v>
      </c>
      <c r="AP299" s="43">
        <v>77</v>
      </c>
      <c r="AQ299" s="40"/>
      <c r="AR299" s="40"/>
      <c r="AS299" s="43">
        <v>139</v>
      </c>
      <c r="AT299" s="43">
        <v>60</v>
      </c>
      <c r="AU299" s="43">
        <v>0</v>
      </c>
      <c r="AV299" s="43">
        <v>141</v>
      </c>
      <c r="AW299" s="40"/>
      <c r="AX299" s="43">
        <v>136</v>
      </c>
      <c r="AY299" s="43">
        <v>0</v>
      </c>
      <c r="AZ299" s="43">
        <v>0</v>
      </c>
      <c r="BA299" s="40"/>
      <c r="BB299" s="43">
        <v>10</v>
      </c>
      <c r="BC299" s="43">
        <v>0</v>
      </c>
      <c r="BD299" s="40"/>
      <c r="BE299" s="43">
        <v>158</v>
      </c>
      <c r="BF299" s="43">
        <v>100</v>
      </c>
      <c r="BG299" s="43">
        <v>15</v>
      </c>
      <c r="BH299" s="43">
        <v>0</v>
      </c>
      <c r="BI299" s="43">
        <v>12</v>
      </c>
      <c r="BJ299" s="43">
        <v>0</v>
      </c>
      <c r="BK299" s="43">
        <v>59</v>
      </c>
      <c r="BL299" s="43">
        <v>0</v>
      </c>
      <c r="BM299" s="43">
        <v>0</v>
      </c>
      <c r="BN299" s="43">
        <v>0</v>
      </c>
      <c r="BO299" s="43">
        <v>0</v>
      </c>
      <c r="BP299" s="43">
        <v>0</v>
      </c>
      <c r="BQ299" s="43">
        <v>86</v>
      </c>
      <c r="BR299" s="43">
        <v>0</v>
      </c>
      <c r="BS299" s="43">
        <v>0</v>
      </c>
      <c r="BT299" s="43">
        <v>0</v>
      </c>
      <c r="BU299" s="43">
        <v>0</v>
      </c>
      <c r="BV299" s="43">
        <v>0</v>
      </c>
      <c r="BW299" s="43">
        <v>0</v>
      </c>
      <c r="BX299" s="44" t="s">
        <v>134</v>
      </c>
      <c r="BY299" s="42">
        <v>41976</v>
      </c>
      <c r="BZ299" s="43">
        <v>6660</v>
      </c>
      <c r="CA299" s="43">
        <v>535216</v>
      </c>
      <c r="CB299" s="42">
        <v>41996</v>
      </c>
      <c r="CC299" s="43">
        <v>7004</v>
      </c>
      <c r="CD299" s="43">
        <v>620133</v>
      </c>
      <c r="CE299" s="45"/>
    </row>
    <row r="300" spans="1:83" ht="16.5" thickBot="1" x14ac:dyDescent="0.3">
      <c r="A300" s="42">
        <v>41977</v>
      </c>
      <c r="B300" s="43">
        <v>0</v>
      </c>
      <c r="C300" s="43">
        <v>0</v>
      </c>
      <c r="D300" s="43">
        <v>490</v>
      </c>
      <c r="E300" s="43">
        <v>0</v>
      </c>
      <c r="F300" s="43">
        <v>0</v>
      </c>
      <c r="G300" s="43">
        <v>338</v>
      </c>
      <c r="H300" s="43">
        <v>0</v>
      </c>
      <c r="I300" s="43">
        <v>210</v>
      </c>
      <c r="J300" s="43">
        <v>24</v>
      </c>
      <c r="K300" s="43">
        <v>230</v>
      </c>
      <c r="L300" s="43">
        <v>0</v>
      </c>
      <c r="M300" s="40"/>
      <c r="N300" s="40"/>
      <c r="O300" s="43">
        <v>0</v>
      </c>
      <c r="P300" s="43">
        <v>0</v>
      </c>
      <c r="Q300" s="43">
        <v>0</v>
      </c>
      <c r="R300" s="43">
        <v>5</v>
      </c>
      <c r="S300" s="43">
        <v>236</v>
      </c>
      <c r="T300" s="43">
        <v>0</v>
      </c>
      <c r="U300" s="43">
        <v>0</v>
      </c>
      <c r="V300" s="40"/>
      <c r="W300" s="40"/>
      <c r="X300" s="43">
        <v>0</v>
      </c>
      <c r="Y300" s="43">
        <v>582</v>
      </c>
      <c r="Z300" s="43">
        <v>0</v>
      </c>
      <c r="AA300" s="43">
        <v>0</v>
      </c>
      <c r="AB300" s="43">
        <v>40</v>
      </c>
      <c r="AC300" s="43">
        <v>296</v>
      </c>
      <c r="AD300" s="43">
        <v>206</v>
      </c>
      <c r="AE300" s="43">
        <v>705</v>
      </c>
      <c r="AF300" s="43">
        <v>518</v>
      </c>
      <c r="AG300" s="43">
        <v>0</v>
      </c>
      <c r="AH300" s="43">
        <v>0</v>
      </c>
      <c r="AI300" s="43">
        <v>0</v>
      </c>
      <c r="AJ300" s="43">
        <v>0</v>
      </c>
      <c r="AK300" s="43">
        <v>199</v>
      </c>
      <c r="AL300" s="43">
        <v>60</v>
      </c>
      <c r="AM300" s="43">
        <v>206</v>
      </c>
      <c r="AN300" s="43">
        <v>143</v>
      </c>
      <c r="AO300" s="43">
        <v>0</v>
      </c>
      <c r="AP300" s="43">
        <v>137</v>
      </c>
      <c r="AQ300" s="40"/>
      <c r="AR300" s="40"/>
      <c r="AS300" s="43">
        <v>180</v>
      </c>
      <c r="AT300" s="43">
        <v>80</v>
      </c>
      <c r="AU300" s="43">
        <v>0</v>
      </c>
      <c r="AV300" s="43">
        <v>465</v>
      </c>
      <c r="AW300" s="40"/>
      <c r="AX300" s="43">
        <v>148</v>
      </c>
      <c r="AY300" s="43">
        <v>0</v>
      </c>
      <c r="AZ300" s="43">
        <v>125</v>
      </c>
      <c r="BA300" s="40"/>
      <c r="BB300" s="43">
        <v>0</v>
      </c>
      <c r="BC300" s="43">
        <v>0</v>
      </c>
      <c r="BD300" s="43">
        <v>58</v>
      </c>
      <c r="BE300" s="43">
        <v>259</v>
      </c>
      <c r="BF300" s="43">
        <v>0</v>
      </c>
      <c r="BG300" s="43">
        <v>0</v>
      </c>
      <c r="BH300" s="43">
        <v>0</v>
      </c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4" t="s">
        <v>134</v>
      </c>
      <c r="BY300" s="42">
        <v>41977</v>
      </c>
      <c r="BZ300" s="43">
        <v>5940</v>
      </c>
      <c r="CA300" s="43">
        <v>541156</v>
      </c>
      <c r="CB300" s="42">
        <v>41997</v>
      </c>
      <c r="CC300" s="43">
        <v>1695</v>
      </c>
      <c r="CD300" s="43">
        <v>621828</v>
      </c>
      <c r="CE300" s="45"/>
    </row>
    <row r="301" spans="1:83" ht="16.5" thickBot="1" x14ac:dyDescent="0.3">
      <c r="A301" s="42">
        <v>41978</v>
      </c>
      <c r="B301" s="43">
        <v>0</v>
      </c>
      <c r="C301" s="43">
        <v>0</v>
      </c>
      <c r="D301" s="43">
        <v>40</v>
      </c>
      <c r="E301" s="43">
        <v>209</v>
      </c>
      <c r="F301" s="43">
        <v>0</v>
      </c>
      <c r="G301" s="43">
        <v>538</v>
      </c>
      <c r="H301" s="43">
        <v>134</v>
      </c>
      <c r="I301" s="43">
        <v>995</v>
      </c>
      <c r="J301" s="43">
        <v>106</v>
      </c>
      <c r="K301" s="43">
        <v>387</v>
      </c>
      <c r="L301" s="43">
        <v>163</v>
      </c>
      <c r="M301" s="40"/>
      <c r="N301" s="40"/>
      <c r="O301" s="43">
        <v>280</v>
      </c>
      <c r="P301" s="43">
        <v>0</v>
      </c>
      <c r="Q301" s="43">
        <v>0</v>
      </c>
      <c r="R301" s="43">
        <v>10</v>
      </c>
      <c r="S301" s="43">
        <v>403</v>
      </c>
      <c r="T301" s="43">
        <v>0</v>
      </c>
      <c r="U301" s="43">
        <v>0</v>
      </c>
      <c r="V301" s="40"/>
      <c r="W301" s="40"/>
      <c r="X301" s="43">
        <v>0</v>
      </c>
      <c r="Y301" s="43">
        <v>423</v>
      </c>
      <c r="Z301" s="43">
        <v>0</v>
      </c>
      <c r="AA301" s="43">
        <v>0</v>
      </c>
      <c r="AB301" s="43">
        <v>0</v>
      </c>
      <c r="AC301" s="43">
        <v>349</v>
      </c>
      <c r="AD301" s="43">
        <v>41</v>
      </c>
      <c r="AE301" s="43">
        <v>480</v>
      </c>
      <c r="AF301" s="43">
        <v>915</v>
      </c>
      <c r="AG301" s="43">
        <v>0</v>
      </c>
      <c r="AH301" s="43">
        <v>0</v>
      </c>
      <c r="AI301" s="43">
        <v>0</v>
      </c>
      <c r="AJ301" s="43">
        <v>0</v>
      </c>
      <c r="AK301" s="43">
        <v>123</v>
      </c>
      <c r="AL301" s="43">
        <v>125</v>
      </c>
      <c r="AM301" s="43">
        <v>100</v>
      </c>
      <c r="AN301" s="43">
        <v>172</v>
      </c>
      <c r="AO301" s="43">
        <v>0</v>
      </c>
      <c r="AP301" s="43">
        <v>93</v>
      </c>
      <c r="AQ301" s="40"/>
      <c r="AR301" s="40"/>
      <c r="AS301" s="43">
        <v>141</v>
      </c>
      <c r="AT301" s="43">
        <v>20</v>
      </c>
      <c r="AU301" s="43">
        <v>0</v>
      </c>
      <c r="AV301" s="43">
        <v>0</v>
      </c>
      <c r="AW301" s="40"/>
      <c r="AX301" s="43">
        <v>148</v>
      </c>
      <c r="AY301" s="43">
        <v>0</v>
      </c>
      <c r="AZ301" s="43">
        <v>230</v>
      </c>
      <c r="BA301" s="40"/>
      <c r="BB301" s="40"/>
      <c r="BC301" s="40"/>
      <c r="BD301" s="40"/>
      <c r="BE301" s="43">
        <v>270</v>
      </c>
      <c r="BF301" s="43">
        <v>0</v>
      </c>
      <c r="BG301" s="43">
        <v>50</v>
      </c>
      <c r="BH301" s="43">
        <v>200</v>
      </c>
      <c r="BI301" s="40"/>
      <c r="BJ301" s="43">
        <v>0</v>
      </c>
      <c r="BK301" s="43">
        <v>38</v>
      </c>
      <c r="BL301" s="43">
        <v>0</v>
      </c>
      <c r="BM301" s="43">
        <v>0</v>
      </c>
      <c r="BN301" s="43">
        <v>0</v>
      </c>
      <c r="BO301" s="40"/>
      <c r="BP301" s="40"/>
      <c r="BQ301" s="40"/>
      <c r="BR301" s="40"/>
      <c r="BS301" s="40"/>
      <c r="BT301" s="40"/>
      <c r="BU301" s="40"/>
      <c r="BV301" s="40"/>
      <c r="BW301" s="40"/>
      <c r="BX301" s="44" t="s">
        <v>134</v>
      </c>
      <c r="BY301" s="42">
        <v>41978</v>
      </c>
      <c r="BZ301" s="43">
        <v>7183</v>
      </c>
      <c r="CA301" s="43">
        <v>548339</v>
      </c>
      <c r="CB301" s="42">
        <v>41998</v>
      </c>
      <c r="CC301" s="43">
        <v>619</v>
      </c>
      <c r="CD301" s="43">
        <v>622447</v>
      </c>
      <c r="CE301" s="45"/>
    </row>
    <row r="302" spans="1:83" ht="16.5" thickBot="1" x14ac:dyDescent="0.3">
      <c r="A302" s="42">
        <v>41979</v>
      </c>
      <c r="B302" s="43">
        <v>0</v>
      </c>
      <c r="C302" s="43">
        <v>36</v>
      </c>
      <c r="D302" s="43">
        <v>118</v>
      </c>
      <c r="E302" s="43">
        <v>152</v>
      </c>
      <c r="F302" s="43">
        <v>0</v>
      </c>
      <c r="G302" s="43">
        <v>300</v>
      </c>
      <c r="H302" s="43">
        <v>0</v>
      </c>
      <c r="I302" s="40"/>
      <c r="J302" s="43">
        <v>0</v>
      </c>
      <c r="K302" s="43">
        <v>216</v>
      </c>
      <c r="L302" s="43">
        <v>0</v>
      </c>
      <c r="M302" s="40"/>
      <c r="N302" s="40"/>
      <c r="O302" s="43">
        <v>156</v>
      </c>
      <c r="P302" s="43">
        <v>0</v>
      </c>
      <c r="Q302" s="43">
        <v>0</v>
      </c>
      <c r="R302" s="43">
        <v>0</v>
      </c>
      <c r="S302" s="43">
        <v>427</v>
      </c>
      <c r="T302" s="43">
        <v>0</v>
      </c>
      <c r="U302" s="43">
        <v>0</v>
      </c>
      <c r="V302" s="40"/>
      <c r="W302" s="40"/>
      <c r="X302" s="43">
        <v>318</v>
      </c>
      <c r="Y302" s="43">
        <v>343</v>
      </c>
      <c r="Z302" s="43">
        <v>0</v>
      </c>
      <c r="AA302" s="43">
        <v>0</v>
      </c>
      <c r="AB302" s="43">
        <v>0</v>
      </c>
      <c r="AC302" s="43">
        <v>70</v>
      </c>
      <c r="AD302" s="43">
        <v>76</v>
      </c>
      <c r="AE302" s="43">
        <v>450</v>
      </c>
      <c r="AF302" s="43">
        <v>733</v>
      </c>
      <c r="AG302" s="43">
        <v>0</v>
      </c>
      <c r="AH302" s="43">
        <v>0</v>
      </c>
      <c r="AI302" s="43">
        <v>0</v>
      </c>
      <c r="AJ302" s="43">
        <v>0</v>
      </c>
      <c r="AK302" s="43">
        <v>358</v>
      </c>
      <c r="AL302" s="43">
        <v>350</v>
      </c>
      <c r="AM302" s="43">
        <v>28</v>
      </c>
      <c r="AN302" s="43">
        <v>140</v>
      </c>
      <c r="AO302" s="43">
        <v>0</v>
      </c>
      <c r="AP302" s="43">
        <v>90</v>
      </c>
      <c r="AQ302" s="40"/>
      <c r="AR302" s="40"/>
      <c r="AS302" s="40"/>
      <c r="AT302" s="43">
        <v>60</v>
      </c>
      <c r="AU302" s="43">
        <v>0</v>
      </c>
      <c r="AV302" s="43">
        <v>121</v>
      </c>
      <c r="AW302" s="40"/>
      <c r="AX302" s="43">
        <v>0</v>
      </c>
      <c r="AY302" s="43">
        <v>0</v>
      </c>
      <c r="AZ302" s="43">
        <v>120</v>
      </c>
      <c r="BA302" s="40"/>
      <c r="BB302" s="40"/>
      <c r="BC302" s="40"/>
      <c r="BD302" s="40"/>
      <c r="BE302" s="40"/>
      <c r="BF302" s="43">
        <v>0</v>
      </c>
      <c r="BG302" s="43">
        <v>6</v>
      </c>
      <c r="BH302" s="43">
        <v>0</v>
      </c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4" t="s">
        <v>134</v>
      </c>
      <c r="BY302" s="42">
        <v>41979</v>
      </c>
      <c r="BZ302" s="43">
        <v>4668</v>
      </c>
      <c r="CA302" s="43">
        <v>553007</v>
      </c>
      <c r="CB302" s="42">
        <v>41999</v>
      </c>
      <c r="CC302" s="43">
        <v>178</v>
      </c>
      <c r="CD302" s="43">
        <v>622625</v>
      </c>
      <c r="CE302" s="45"/>
    </row>
    <row r="303" spans="1:83" ht="16.5" thickBot="1" x14ac:dyDescent="0.3">
      <c r="A303" s="42">
        <v>41980</v>
      </c>
      <c r="B303" s="43">
        <v>0</v>
      </c>
      <c r="C303" s="40"/>
      <c r="D303" s="40"/>
      <c r="E303" s="40"/>
      <c r="F303" s="40"/>
      <c r="G303" s="40"/>
      <c r="H303" s="43">
        <v>0</v>
      </c>
      <c r="I303" s="40"/>
      <c r="J303" s="43">
        <v>0</v>
      </c>
      <c r="K303" s="43">
        <v>0</v>
      </c>
      <c r="L303" s="43">
        <v>69</v>
      </c>
      <c r="M303" s="40"/>
      <c r="N303" s="40"/>
      <c r="O303" s="43">
        <v>0</v>
      </c>
      <c r="P303" s="43">
        <v>0</v>
      </c>
      <c r="Q303" s="43">
        <v>0</v>
      </c>
      <c r="R303" s="43">
        <v>40</v>
      </c>
      <c r="S303" s="40"/>
      <c r="T303" s="40"/>
      <c r="U303" s="40"/>
      <c r="V303" s="40"/>
      <c r="W303" s="40"/>
      <c r="X303" s="43">
        <v>0</v>
      </c>
      <c r="Y303" s="43">
        <v>0</v>
      </c>
      <c r="Z303" s="43">
        <v>0</v>
      </c>
      <c r="AA303" s="40"/>
      <c r="AB303" s="43">
        <v>0</v>
      </c>
      <c r="AC303" s="40"/>
      <c r="AD303" s="43">
        <v>0</v>
      </c>
      <c r="AE303" s="43">
        <v>215</v>
      </c>
      <c r="AF303" s="43">
        <v>0</v>
      </c>
      <c r="AG303" s="43">
        <v>0</v>
      </c>
      <c r="AH303" s="43">
        <v>0</v>
      </c>
      <c r="AI303" s="43">
        <v>0</v>
      </c>
      <c r="AJ303" s="43">
        <v>0</v>
      </c>
      <c r="AK303" s="40"/>
      <c r="AL303" s="40"/>
      <c r="AM303" s="40"/>
      <c r="AN303" s="40"/>
      <c r="AO303" s="40"/>
      <c r="AP303" s="40"/>
      <c r="AQ303" s="40"/>
      <c r="AR303" s="40"/>
      <c r="AS303" s="43">
        <v>20</v>
      </c>
      <c r="AT303" s="43">
        <v>0</v>
      </c>
      <c r="AU303" s="43">
        <v>0</v>
      </c>
      <c r="AV303" s="43">
        <v>0</v>
      </c>
      <c r="AW303" s="40"/>
      <c r="AX303" s="43">
        <v>0</v>
      </c>
      <c r="AY303" s="43">
        <v>0</v>
      </c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4" t="s">
        <v>134</v>
      </c>
      <c r="BY303" s="42">
        <v>41980</v>
      </c>
      <c r="BZ303" s="43">
        <v>344</v>
      </c>
      <c r="CA303" s="43">
        <v>553351</v>
      </c>
      <c r="CB303" s="42">
        <v>42000</v>
      </c>
      <c r="CC303" s="43">
        <v>548</v>
      </c>
      <c r="CD303" s="43">
        <v>623173</v>
      </c>
      <c r="CE303" s="45"/>
    </row>
    <row r="304" spans="1:83" ht="16.5" thickBot="1" x14ac:dyDescent="0.3">
      <c r="A304" s="42">
        <v>41981</v>
      </c>
      <c r="B304" s="43">
        <v>0</v>
      </c>
      <c r="C304" s="43">
        <v>108</v>
      </c>
      <c r="D304" s="43">
        <v>178</v>
      </c>
      <c r="E304" s="43">
        <v>183</v>
      </c>
      <c r="F304" s="43">
        <v>0</v>
      </c>
      <c r="G304" s="40"/>
      <c r="H304" s="43">
        <v>0</v>
      </c>
      <c r="I304" s="40"/>
      <c r="J304" s="43">
        <v>0</v>
      </c>
      <c r="K304" s="43">
        <v>362</v>
      </c>
      <c r="L304" s="43">
        <v>198</v>
      </c>
      <c r="M304" s="40"/>
      <c r="N304" s="40"/>
      <c r="O304" s="43">
        <v>297</v>
      </c>
      <c r="P304" s="43">
        <v>0</v>
      </c>
      <c r="Q304" s="43">
        <v>0</v>
      </c>
      <c r="R304" s="43">
        <v>15</v>
      </c>
      <c r="S304" s="43">
        <v>206</v>
      </c>
      <c r="T304" s="43">
        <v>0</v>
      </c>
      <c r="U304" s="43">
        <v>0</v>
      </c>
      <c r="V304" s="40"/>
      <c r="W304" s="40"/>
      <c r="X304" s="43">
        <v>27</v>
      </c>
      <c r="Y304" s="43">
        <v>370</v>
      </c>
      <c r="Z304" s="43">
        <v>0</v>
      </c>
      <c r="AA304" s="43">
        <v>0</v>
      </c>
      <c r="AB304" s="43">
        <v>10</v>
      </c>
      <c r="AC304" s="43">
        <v>70</v>
      </c>
      <c r="AD304" s="43">
        <v>156</v>
      </c>
      <c r="AE304" s="43">
        <v>346</v>
      </c>
      <c r="AF304" s="43">
        <v>223</v>
      </c>
      <c r="AG304" s="43">
        <v>0</v>
      </c>
      <c r="AH304" s="40"/>
      <c r="AI304" s="40"/>
      <c r="AJ304" s="40"/>
      <c r="AK304" s="43">
        <v>230</v>
      </c>
      <c r="AL304" s="43">
        <v>0</v>
      </c>
      <c r="AM304" s="43">
        <v>30</v>
      </c>
      <c r="AN304" s="43">
        <v>119</v>
      </c>
      <c r="AO304" s="43">
        <v>0</v>
      </c>
      <c r="AP304" s="40"/>
      <c r="AQ304" s="40"/>
      <c r="AR304" s="40"/>
      <c r="AS304" s="43">
        <v>143</v>
      </c>
      <c r="AT304" s="43">
        <v>0</v>
      </c>
      <c r="AU304" s="43">
        <v>0</v>
      </c>
      <c r="AV304" s="43">
        <v>80</v>
      </c>
      <c r="AW304" s="40"/>
      <c r="AX304" s="43">
        <v>60</v>
      </c>
      <c r="AY304" s="43">
        <v>0</v>
      </c>
      <c r="AZ304" s="43">
        <v>100</v>
      </c>
      <c r="BA304" s="40"/>
      <c r="BB304" s="40"/>
      <c r="BC304" s="40"/>
      <c r="BD304" s="40"/>
      <c r="BE304" s="43">
        <v>103</v>
      </c>
      <c r="BF304" s="43">
        <v>50</v>
      </c>
      <c r="BG304" s="43">
        <v>146</v>
      </c>
      <c r="BH304" s="43">
        <v>0</v>
      </c>
      <c r="BI304" s="43">
        <v>0</v>
      </c>
      <c r="BJ304" s="40"/>
      <c r="BK304" s="40"/>
      <c r="BL304" s="40"/>
      <c r="BM304" s="40"/>
      <c r="BN304" s="40"/>
      <c r="BO304" s="43">
        <v>0</v>
      </c>
      <c r="BP304" s="43">
        <v>0</v>
      </c>
      <c r="BQ304" s="43">
        <v>15</v>
      </c>
      <c r="BR304" s="43">
        <v>0</v>
      </c>
      <c r="BS304" s="43">
        <v>0</v>
      </c>
      <c r="BT304" s="43">
        <v>0</v>
      </c>
      <c r="BU304" s="43">
        <v>0</v>
      </c>
      <c r="BV304" s="43">
        <v>0</v>
      </c>
      <c r="BW304" s="43">
        <v>0</v>
      </c>
      <c r="BX304" s="44" t="s">
        <v>134</v>
      </c>
      <c r="BY304" s="42">
        <v>41981</v>
      </c>
      <c r="BZ304" s="43">
        <v>3825</v>
      </c>
      <c r="CA304" s="43">
        <v>557176</v>
      </c>
      <c r="CB304" s="42">
        <v>42001</v>
      </c>
      <c r="CC304" s="43">
        <v>184</v>
      </c>
      <c r="CD304" s="43">
        <v>623357</v>
      </c>
      <c r="CE304" s="45"/>
    </row>
    <row r="305" spans="1:83" ht="16.5" thickBot="1" x14ac:dyDescent="0.3">
      <c r="A305" s="42">
        <v>41982</v>
      </c>
      <c r="B305" s="43">
        <v>0</v>
      </c>
      <c r="C305" s="43">
        <v>7</v>
      </c>
      <c r="D305" s="43">
        <v>188</v>
      </c>
      <c r="E305" s="43">
        <v>169</v>
      </c>
      <c r="F305" s="43">
        <v>0</v>
      </c>
      <c r="G305" s="43">
        <v>501</v>
      </c>
      <c r="H305" s="43">
        <v>0</v>
      </c>
      <c r="I305" s="40"/>
      <c r="J305" s="43">
        <v>0</v>
      </c>
      <c r="K305" s="43">
        <v>325</v>
      </c>
      <c r="L305" s="43">
        <v>185</v>
      </c>
      <c r="M305" s="40"/>
      <c r="N305" s="40"/>
      <c r="O305" s="43">
        <v>209</v>
      </c>
      <c r="P305" s="43">
        <v>0</v>
      </c>
      <c r="Q305" s="43">
        <v>0</v>
      </c>
      <c r="R305" s="43">
        <v>15</v>
      </c>
      <c r="S305" s="43">
        <v>16</v>
      </c>
      <c r="T305" s="43">
        <v>0</v>
      </c>
      <c r="U305" s="43">
        <v>0</v>
      </c>
      <c r="V305" s="40"/>
      <c r="W305" s="40"/>
      <c r="X305" s="43">
        <v>148</v>
      </c>
      <c r="Y305" s="43">
        <v>589</v>
      </c>
      <c r="Z305" s="43">
        <v>0</v>
      </c>
      <c r="AA305" s="43">
        <v>0</v>
      </c>
      <c r="AB305" s="43">
        <v>0</v>
      </c>
      <c r="AC305" s="43">
        <v>371</v>
      </c>
      <c r="AD305" s="43">
        <v>156</v>
      </c>
      <c r="AE305" s="43">
        <v>435</v>
      </c>
      <c r="AF305" s="43">
        <v>434</v>
      </c>
      <c r="AG305" s="43">
        <v>0</v>
      </c>
      <c r="AH305" s="40"/>
      <c r="AI305" s="40"/>
      <c r="AJ305" s="40"/>
      <c r="AK305" s="43">
        <v>75</v>
      </c>
      <c r="AL305" s="43">
        <v>40</v>
      </c>
      <c r="AM305" s="43">
        <v>155</v>
      </c>
      <c r="AN305" s="43">
        <v>195</v>
      </c>
      <c r="AO305" s="43">
        <v>0</v>
      </c>
      <c r="AP305" s="43">
        <v>60</v>
      </c>
      <c r="AQ305" s="40"/>
      <c r="AR305" s="40"/>
      <c r="AS305" s="43">
        <v>10</v>
      </c>
      <c r="AT305" s="43">
        <v>90</v>
      </c>
      <c r="AU305" s="43">
        <v>0</v>
      </c>
      <c r="AV305" s="43">
        <v>54</v>
      </c>
      <c r="AW305" s="40"/>
      <c r="AX305" s="43">
        <v>70</v>
      </c>
      <c r="AY305" s="43">
        <v>0</v>
      </c>
      <c r="AZ305" s="43">
        <v>110</v>
      </c>
      <c r="BA305" s="40"/>
      <c r="BB305" s="40"/>
      <c r="BC305" s="40"/>
      <c r="BD305" s="40"/>
      <c r="BE305" s="43">
        <v>102</v>
      </c>
      <c r="BF305" s="43">
        <v>0</v>
      </c>
      <c r="BG305" s="43">
        <v>55</v>
      </c>
      <c r="BH305" s="43">
        <v>325</v>
      </c>
      <c r="BI305" s="43">
        <v>0</v>
      </c>
      <c r="BJ305" s="43">
        <v>0</v>
      </c>
      <c r="BK305" s="43">
        <v>34</v>
      </c>
      <c r="BL305" s="43">
        <v>0</v>
      </c>
      <c r="BM305" s="43">
        <v>0</v>
      </c>
      <c r="BN305" s="43">
        <v>0</v>
      </c>
      <c r="BO305" s="43">
        <v>0</v>
      </c>
      <c r="BP305" s="43">
        <v>0</v>
      </c>
      <c r="BQ305" s="43">
        <v>107</v>
      </c>
      <c r="BR305" s="43">
        <v>0</v>
      </c>
      <c r="BS305" s="43">
        <v>0</v>
      </c>
      <c r="BT305" s="43">
        <v>0</v>
      </c>
      <c r="BU305" s="43">
        <v>0</v>
      </c>
      <c r="BV305" s="43">
        <v>0</v>
      </c>
      <c r="BW305" s="43">
        <v>0</v>
      </c>
      <c r="BX305" s="44" t="s">
        <v>134</v>
      </c>
      <c r="BY305" s="42">
        <v>41982</v>
      </c>
      <c r="BZ305" s="43">
        <v>5230</v>
      </c>
      <c r="CA305" s="43">
        <v>562406</v>
      </c>
      <c r="CB305" s="42">
        <v>42002</v>
      </c>
      <c r="CC305" s="43">
        <v>1711</v>
      </c>
      <c r="CD305" s="43">
        <v>625068</v>
      </c>
      <c r="CE305" s="45"/>
    </row>
    <row r="306" spans="1:83" ht="16.5" thickBot="1" x14ac:dyDescent="0.3">
      <c r="A306" s="42">
        <v>41983</v>
      </c>
      <c r="B306" s="43">
        <v>0</v>
      </c>
      <c r="C306" s="43">
        <v>0</v>
      </c>
      <c r="D306" s="43">
        <v>17</v>
      </c>
      <c r="E306" s="43">
        <v>0</v>
      </c>
      <c r="F306" s="43">
        <v>0</v>
      </c>
      <c r="G306" s="40"/>
      <c r="H306" s="43">
        <v>0</v>
      </c>
      <c r="I306" s="40"/>
      <c r="J306" s="43">
        <v>0</v>
      </c>
      <c r="K306" s="43">
        <v>258</v>
      </c>
      <c r="L306" s="43">
        <v>205</v>
      </c>
      <c r="M306" s="40"/>
      <c r="N306" s="40"/>
      <c r="O306" s="43">
        <v>107</v>
      </c>
      <c r="P306" s="43">
        <v>0</v>
      </c>
      <c r="Q306" s="43">
        <v>0</v>
      </c>
      <c r="R306" s="43">
        <v>18</v>
      </c>
      <c r="S306" s="43">
        <v>460</v>
      </c>
      <c r="T306" s="43">
        <v>0</v>
      </c>
      <c r="U306" s="43">
        <v>0</v>
      </c>
      <c r="V306" s="40"/>
      <c r="W306" s="40"/>
      <c r="X306" s="43">
        <v>329</v>
      </c>
      <c r="Y306" s="43">
        <v>433</v>
      </c>
      <c r="Z306" s="43">
        <v>0</v>
      </c>
      <c r="AA306" s="43">
        <v>0</v>
      </c>
      <c r="AB306" s="43">
        <v>0</v>
      </c>
      <c r="AC306" s="43">
        <v>241</v>
      </c>
      <c r="AD306" s="43">
        <v>137</v>
      </c>
      <c r="AE306" s="43">
        <v>310</v>
      </c>
      <c r="AF306" s="43">
        <v>170</v>
      </c>
      <c r="AG306" s="43">
        <v>0</v>
      </c>
      <c r="AH306" s="40"/>
      <c r="AI306" s="40"/>
      <c r="AJ306" s="40"/>
      <c r="AK306" s="43">
        <v>50</v>
      </c>
      <c r="AL306" s="43">
        <v>15</v>
      </c>
      <c r="AM306" s="43">
        <v>40</v>
      </c>
      <c r="AN306" s="43">
        <v>262</v>
      </c>
      <c r="AO306" s="43">
        <v>0</v>
      </c>
      <c r="AP306" s="40"/>
      <c r="AQ306" s="40"/>
      <c r="AR306" s="40"/>
      <c r="AS306" s="43">
        <v>30</v>
      </c>
      <c r="AT306" s="43">
        <v>60</v>
      </c>
      <c r="AU306" s="43">
        <v>0</v>
      </c>
      <c r="AV306" s="43">
        <v>92</v>
      </c>
      <c r="AW306" s="40"/>
      <c r="AX306" s="43">
        <v>60</v>
      </c>
      <c r="AY306" s="43">
        <v>0</v>
      </c>
      <c r="AZ306" s="43">
        <v>210</v>
      </c>
      <c r="BA306" s="43">
        <v>0</v>
      </c>
      <c r="BB306" s="40"/>
      <c r="BC306" s="40"/>
      <c r="BD306" s="43">
        <v>0</v>
      </c>
      <c r="BE306" s="43">
        <v>52</v>
      </c>
      <c r="BF306" s="43">
        <v>0</v>
      </c>
      <c r="BG306" s="43">
        <v>85</v>
      </c>
      <c r="BH306" s="43">
        <v>0</v>
      </c>
      <c r="BI306" s="43">
        <v>40</v>
      </c>
      <c r="BJ306" s="43">
        <v>0</v>
      </c>
      <c r="BK306" s="43">
        <v>20</v>
      </c>
      <c r="BL306" s="43">
        <v>0</v>
      </c>
      <c r="BM306" s="43">
        <v>0</v>
      </c>
      <c r="BN306" s="43">
        <v>0</v>
      </c>
      <c r="BO306" s="43">
        <v>0</v>
      </c>
      <c r="BP306" s="43">
        <v>0</v>
      </c>
      <c r="BQ306" s="43">
        <v>73</v>
      </c>
      <c r="BR306" s="43">
        <v>0</v>
      </c>
      <c r="BS306" s="43">
        <v>0</v>
      </c>
      <c r="BT306" s="43">
        <v>0</v>
      </c>
      <c r="BU306" s="43">
        <v>0</v>
      </c>
      <c r="BV306" s="43">
        <v>0</v>
      </c>
      <c r="BW306" s="43">
        <v>0</v>
      </c>
      <c r="BX306" s="44" t="s">
        <v>134</v>
      </c>
      <c r="BY306" s="42">
        <v>41983</v>
      </c>
      <c r="BZ306" s="43">
        <v>3774</v>
      </c>
      <c r="CA306" s="43">
        <v>566180</v>
      </c>
      <c r="CB306" s="42">
        <v>42003</v>
      </c>
      <c r="CC306" s="43">
        <v>4458</v>
      </c>
      <c r="CD306" s="43">
        <v>629526</v>
      </c>
      <c r="CE306" s="45"/>
    </row>
    <row r="307" spans="1:83" ht="16.5" thickBot="1" x14ac:dyDescent="0.3">
      <c r="A307" s="42">
        <v>41984</v>
      </c>
      <c r="B307" s="43">
        <v>0</v>
      </c>
      <c r="C307" s="43">
        <v>169</v>
      </c>
      <c r="D307" s="43">
        <v>397</v>
      </c>
      <c r="E307" s="43">
        <v>225</v>
      </c>
      <c r="F307" s="43">
        <v>0</v>
      </c>
      <c r="G307" s="40"/>
      <c r="H307" s="43">
        <v>0</v>
      </c>
      <c r="I307" s="40"/>
      <c r="J307" s="43">
        <v>0</v>
      </c>
      <c r="K307" s="43">
        <v>126</v>
      </c>
      <c r="L307" s="43">
        <v>86</v>
      </c>
      <c r="M307" s="40"/>
      <c r="N307" s="40"/>
      <c r="O307" s="43">
        <v>430</v>
      </c>
      <c r="P307" s="43">
        <v>0</v>
      </c>
      <c r="Q307" s="43">
        <v>0</v>
      </c>
      <c r="R307" s="43">
        <v>114</v>
      </c>
      <c r="S307" s="43">
        <v>107</v>
      </c>
      <c r="T307" s="43">
        <v>0</v>
      </c>
      <c r="U307" s="43">
        <v>0</v>
      </c>
      <c r="V307" s="40"/>
      <c r="W307" s="40"/>
      <c r="X307" s="40"/>
      <c r="Y307" s="43">
        <v>306</v>
      </c>
      <c r="Z307" s="43">
        <v>0</v>
      </c>
      <c r="AA307" s="43">
        <v>0</v>
      </c>
      <c r="AB307" s="43">
        <v>0</v>
      </c>
      <c r="AC307" s="43">
        <v>160</v>
      </c>
      <c r="AD307" s="43">
        <v>141</v>
      </c>
      <c r="AE307" s="43">
        <v>354</v>
      </c>
      <c r="AF307" s="43">
        <v>524</v>
      </c>
      <c r="AG307" s="43">
        <v>0</v>
      </c>
      <c r="AH307" s="43">
        <v>0</v>
      </c>
      <c r="AI307" s="43">
        <v>185</v>
      </c>
      <c r="AJ307" s="43">
        <v>0</v>
      </c>
      <c r="AK307" s="43">
        <v>60</v>
      </c>
      <c r="AL307" s="43">
        <v>0</v>
      </c>
      <c r="AM307" s="43">
        <v>0</v>
      </c>
      <c r="AN307" s="43">
        <v>370</v>
      </c>
      <c r="AO307" s="43">
        <v>0</v>
      </c>
      <c r="AP307" s="40"/>
      <c r="AQ307" s="40"/>
      <c r="AR307" s="40"/>
      <c r="AS307" s="43">
        <v>51</v>
      </c>
      <c r="AT307" s="43">
        <v>0</v>
      </c>
      <c r="AU307" s="43">
        <v>0</v>
      </c>
      <c r="AV307" s="43">
        <v>0</v>
      </c>
      <c r="AW307" s="40"/>
      <c r="AX307" s="43">
        <v>38</v>
      </c>
      <c r="AY307" s="43">
        <v>0</v>
      </c>
      <c r="AZ307" s="43">
        <v>125</v>
      </c>
      <c r="BA307" s="40"/>
      <c r="BB307" s="40"/>
      <c r="BC307" s="40"/>
      <c r="BD307" s="40"/>
      <c r="BE307" s="43">
        <v>0</v>
      </c>
      <c r="BF307" s="43">
        <v>0</v>
      </c>
      <c r="BG307" s="43">
        <v>16</v>
      </c>
      <c r="BH307" s="43">
        <v>0</v>
      </c>
      <c r="BI307" s="43">
        <v>12</v>
      </c>
      <c r="BJ307" s="40"/>
      <c r="BK307" s="40"/>
      <c r="BL307" s="40"/>
      <c r="BM307" s="40"/>
      <c r="BN307" s="40"/>
      <c r="BO307" s="43">
        <v>0</v>
      </c>
      <c r="BP307" s="43">
        <v>0</v>
      </c>
      <c r="BQ307" s="43">
        <v>110</v>
      </c>
      <c r="BR307" s="43">
        <v>0</v>
      </c>
      <c r="BS307" s="43">
        <v>0</v>
      </c>
      <c r="BT307" s="43">
        <v>0</v>
      </c>
      <c r="BU307" s="43">
        <v>0</v>
      </c>
      <c r="BV307" s="43">
        <v>0</v>
      </c>
      <c r="BW307" s="43">
        <v>0</v>
      </c>
      <c r="BX307" s="44" t="s">
        <v>134</v>
      </c>
      <c r="BY307" s="42">
        <v>41984</v>
      </c>
      <c r="BZ307" s="43">
        <v>4106</v>
      </c>
      <c r="CA307" s="43">
        <v>570286</v>
      </c>
      <c r="CB307" s="42">
        <v>42004</v>
      </c>
      <c r="CC307" s="43">
        <v>2526</v>
      </c>
      <c r="CD307" s="43">
        <v>632052</v>
      </c>
      <c r="CE307" s="45"/>
    </row>
    <row r="308" spans="1:83" ht="16.5" thickBot="1" x14ac:dyDescent="0.3">
      <c r="A308" s="42">
        <v>41985</v>
      </c>
      <c r="B308" s="43">
        <v>0</v>
      </c>
      <c r="C308" s="43">
        <v>26</v>
      </c>
      <c r="D308" s="43">
        <v>0</v>
      </c>
      <c r="E308" s="43">
        <v>14</v>
      </c>
      <c r="F308" s="43">
        <v>0</v>
      </c>
      <c r="G308" s="43">
        <v>396</v>
      </c>
      <c r="H308" s="43">
        <v>0</v>
      </c>
      <c r="I308" s="40"/>
      <c r="J308" s="43">
        <v>0</v>
      </c>
      <c r="K308" s="43">
        <v>218</v>
      </c>
      <c r="L308" s="43">
        <v>78</v>
      </c>
      <c r="M308" s="40"/>
      <c r="N308" s="40"/>
      <c r="O308" s="43">
        <v>40</v>
      </c>
      <c r="P308" s="43">
        <v>0</v>
      </c>
      <c r="Q308" s="43">
        <v>0</v>
      </c>
      <c r="R308" s="43">
        <v>7</v>
      </c>
      <c r="S308" s="43">
        <v>0</v>
      </c>
      <c r="T308" s="43">
        <v>0</v>
      </c>
      <c r="U308" s="43">
        <v>0</v>
      </c>
      <c r="V308" s="40"/>
      <c r="W308" s="40"/>
      <c r="X308" s="40"/>
      <c r="Y308" s="43">
        <v>119</v>
      </c>
      <c r="Z308" s="43">
        <v>0</v>
      </c>
      <c r="AA308" s="43">
        <v>0</v>
      </c>
      <c r="AB308" s="43">
        <v>0</v>
      </c>
      <c r="AC308" s="43">
        <v>447</v>
      </c>
      <c r="AD308" s="43">
        <v>100</v>
      </c>
      <c r="AE308" s="43">
        <v>415</v>
      </c>
      <c r="AF308" s="43">
        <v>421</v>
      </c>
      <c r="AG308" s="43">
        <v>0</v>
      </c>
      <c r="AH308" s="43">
        <v>0</v>
      </c>
      <c r="AI308" s="43">
        <v>108</v>
      </c>
      <c r="AJ308" s="43">
        <v>0</v>
      </c>
      <c r="AK308" s="43">
        <v>368</v>
      </c>
      <c r="AL308" s="43">
        <v>0</v>
      </c>
      <c r="AM308" s="43">
        <v>50</v>
      </c>
      <c r="AN308" s="43">
        <v>402</v>
      </c>
      <c r="AO308" s="43">
        <v>0</v>
      </c>
      <c r="AP308" s="40"/>
      <c r="AQ308" s="40"/>
      <c r="AR308" s="40"/>
      <c r="AS308" s="43">
        <v>158</v>
      </c>
      <c r="AT308" s="43">
        <v>0</v>
      </c>
      <c r="AU308" s="43">
        <v>0</v>
      </c>
      <c r="AV308" s="43">
        <v>0</v>
      </c>
      <c r="AW308" s="40"/>
      <c r="AX308" s="43">
        <v>0</v>
      </c>
      <c r="AY308" s="43">
        <v>0</v>
      </c>
      <c r="AZ308" s="43">
        <v>0</v>
      </c>
      <c r="BA308" s="40"/>
      <c r="BB308" s="40"/>
      <c r="BC308" s="40"/>
      <c r="BD308" s="43">
        <v>0</v>
      </c>
      <c r="BE308" s="43">
        <v>0</v>
      </c>
      <c r="BF308" s="40"/>
      <c r="BG308" s="40"/>
      <c r="BH308" s="40"/>
      <c r="BI308" s="43">
        <v>144</v>
      </c>
      <c r="BJ308" s="40"/>
      <c r="BK308" s="40"/>
      <c r="BL308" s="40"/>
      <c r="BM308" s="40"/>
      <c r="BN308" s="40"/>
      <c r="BO308" s="43">
        <v>0</v>
      </c>
      <c r="BP308" s="43">
        <v>0</v>
      </c>
      <c r="BQ308" s="43">
        <v>37</v>
      </c>
      <c r="BR308" s="43">
        <v>0</v>
      </c>
      <c r="BS308" s="43">
        <v>0</v>
      </c>
      <c r="BT308" s="43">
        <v>0</v>
      </c>
      <c r="BU308" s="43">
        <v>0</v>
      </c>
      <c r="BV308" s="43">
        <v>0</v>
      </c>
      <c r="BW308" s="43">
        <v>0</v>
      </c>
      <c r="BX308" s="44" t="s">
        <v>134</v>
      </c>
      <c r="BY308" s="42">
        <v>41985</v>
      </c>
      <c r="BZ308" s="43">
        <v>3548</v>
      </c>
      <c r="CA308" s="43">
        <v>573834</v>
      </c>
      <c r="CB308" s="42">
        <v>42005</v>
      </c>
      <c r="CC308" s="43">
        <v>1162</v>
      </c>
      <c r="CD308" s="43">
        <v>633214</v>
      </c>
      <c r="CE308" s="45"/>
    </row>
    <row r="309" spans="1:83" ht="16.5" thickBot="1" x14ac:dyDescent="0.3">
      <c r="A309" s="42">
        <v>41986</v>
      </c>
      <c r="B309" s="43">
        <v>0</v>
      </c>
      <c r="C309" s="43">
        <v>0</v>
      </c>
      <c r="D309" s="43">
        <v>0</v>
      </c>
      <c r="E309" s="43">
        <v>107</v>
      </c>
      <c r="F309" s="43">
        <v>0</v>
      </c>
      <c r="G309" s="43">
        <v>0</v>
      </c>
      <c r="H309" s="43">
        <v>0</v>
      </c>
      <c r="I309" s="40"/>
      <c r="J309" s="43">
        <v>0</v>
      </c>
      <c r="K309" s="43">
        <v>72</v>
      </c>
      <c r="L309" s="43">
        <v>230</v>
      </c>
      <c r="M309" s="40"/>
      <c r="N309" s="40"/>
      <c r="O309" s="43">
        <v>139</v>
      </c>
      <c r="P309" s="43">
        <v>0</v>
      </c>
      <c r="Q309" s="43">
        <v>0</v>
      </c>
      <c r="R309" s="43">
        <v>124</v>
      </c>
      <c r="S309" s="43">
        <v>348</v>
      </c>
      <c r="T309" s="43">
        <v>0</v>
      </c>
      <c r="U309" s="43">
        <v>0</v>
      </c>
      <c r="V309" s="40"/>
      <c r="W309" s="40"/>
      <c r="X309" s="40"/>
      <c r="Y309" s="43">
        <v>111</v>
      </c>
      <c r="Z309" s="43">
        <v>0</v>
      </c>
      <c r="AA309" s="43">
        <v>0</v>
      </c>
      <c r="AB309" s="43">
        <v>0</v>
      </c>
      <c r="AC309" s="43">
        <v>320</v>
      </c>
      <c r="AD309" s="43">
        <v>212</v>
      </c>
      <c r="AE309" s="43">
        <v>0</v>
      </c>
      <c r="AF309" s="43">
        <v>288</v>
      </c>
      <c r="AG309" s="43">
        <v>0</v>
      </c>
      <c r="AH309" s="43">
        <v>0</v>
      </c>
      <c r="AI309" s="43">
        <v>82</v>
      </c>
      <c r="AJ309" s="43">
        <v>0</v>
      </c>
      <c r="AK309" s="43">
        <v>228</v>
      </c>
      <c r="AL309" s="43">
        <v>0</v>
      </c>
      <c r="AM309" s="43">
        <v>50</v>
      </c>
      <c r="AN309" s="43">
        <v>174</v>
      </c>
      <c r="AO309" s="43">
        <v>0</v>
      </c>
      <c r="AP309" s="40"/>
      <c r="AQ309" s="40"/>
      <c r="AR309" s="40"/>
      <c r="AS309" s="43">
        <v>392</v>
      </c>
      <c r="AT309" s="43">
        <v>0</v>
      </c>
      <c r="AU309" s="43">
        <v>0</v>
      </c>
      <c r="AV309" s="43">
        <v>0</v>
      </c>
      <c r="AW309" s="40"/>
      <c r="AX309" s="43">
        <v>182</v>
      </c>
      <c r="AY309" s="43">
        <v>0</v>
      </c>
      <c r="AZ309" s="43">
        <v>232</v>
      </c>
      <c r="BA309" s="40"/>
      <c r="BB309" s="40"/>
      <c r="BC309" s="40"/>
      <c r="BD309" s="43">
        <v>0</v>
      </c>
      <c r="BE309" s="43">
        <v>0</v>
      </c>
      <c r="BF309" s="43">
        <v>0</v>
      </c>
      <c r="BG309" s="43">
        <v>33</v>
      </c>
      <c r="BH309" s="43">
        <v>0</v>
      </c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  <c r="BX309" s="44" t="s">
        <v>134</v>
      </c>
      <c r="BY309" s="42">
        <v>41986</v>
      </c>
      <c r="BZ309" s="43">
        <v>3324</v>
      </c>
      <c r="CA309" s="43">
        <v>577158</v>
      </c>
      <c r="CB309" s="42">
        <v>42006</v>
      </c>
      <c r="CC309" s="43">
        <v>2342</v>
      </c>
      <c r="CD309" s="43">
        <v>635556</v>
      </c>
      <c r="CE309" s="45"/>
    </row>
    <row r="310" spans="1:83" ht="16.5" thickBot="1" x14ac:dyDescent="0.3">
      <c r="A310" s="42">
        <v>41987</v>
      </c>
      <c r="B310" s="43">
        <v>0</v>
      </c>
      <c r="C310" s="40"/>
      <c r="D310" s="40"/>
      <c r="E310" s="40"/>
      <c r="F310" s="40"/>
      <c r="G310" s="40"/>
      <c r="H310" s="43">
        <v>0</v>
      </c>
      <c r="I310" s="40"/>
      <c r="J310" s="43">
        <v>0</v>
      </c>
      <c r="K310" s="43">
        <v>0</v>
      </c>
      <c r="L310" s="43">
        <v>66</v>
      </c>
      <c r="M310" s="40"/>
      <c r="N310" s="40"/>
      <c r="O310" s="43">
        <v>0</v>
      </c>
      <c r="P310" s="43">
        <v>0</v>
      </c>
      <c r="Q310" s="43">
        <v>0</v>
      </c>
      <c r="R310" s="43">
        <v>13</v>
      </c>
      <c r="S310" s="40"/>
      <c r="T310" s="40"/>
      <c r="U310" s="40"/>
      <c r="V310" s="40"/>
      <c r="W310" s="40"/>
      <c r="X310" s="40"/>
      <c r="Y310" s="43">
        <v>0</v>
      </c>
      <c r="Z310" s="43">
        <v>0</v>
      </c>
      <c r="AA310" s="40"/>
      <c r="AB310" s="43">
        <v>0</v>
      </c>
      <c r="AC310" s="40"/>
      <c r="AD310" s="43">
        <v>0</v>
      </c>
      <c r="AE310" s="43">
        <v>0</v>
      </c>
      <c r="AF310" s="43">
        <v>10</v>
      </c>
      <c r="AG310" s="43">
        <v>0</v>
      </c>
      <c r="AH310" s="40"/>
      <c r="AI310" s="40"/>
      <c r="AJ310" s="40"/>
      <c r="AK310" s="43">
        <v>0</v>
      </c>
      <c r="AL310" s="43">
        <v>0</v>
      </c>
      <c r="AM310" s="43">
        <v>0</v>
      </c>
      <c r="AN310" s="43">
        <v>0</v>
      </c>
      <c r="AO310" s="43">
        <v>0</v>
      </c>
      <c r="AP310" s="40"/>
      <c r="AQ310" s="40"/>
      <c r="AR310" s="40"/>
      <c r="AS310" s="43">
        <v>20</v>
      </c>
      <c r="AT310" s="43">
        <v>0</v>
      </c>
      <c r="AU310" s="43">
        <v>0</v>
      </c>
      <c r="AV310" s="43">
        <v>0</v>
      </c>
      <c r="AW310" s="40"/>
      <c r="AX310" s="43">
        <v>0</v>
      </c>
      <c r="AY310" s="43">
        <v>0</v>
      </c>
      <c r="AZ310" s="40"/>
      <c r="BA310" s="40"/>
      <c r="BB310" s="40"/>
      <c r="BC310" s="40"/>
      <c r="BD310" s="43">
        <v>0</v>
      </c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  <c r="BX310" s="44" t="s">
        <v>134</v>
      </c>
      <c r="BY310" s="42">
        <v>41987</v>
      </c>
      <c r="BZ310" s="43">
        <v>109</v>
      </c>
      <c r="CA310" s="43">
        <v>577267</v>
      </c>
      <c r="CB310" s="42">
        <v>42007</v>
      </c>
      <c r="CC310" s="43">
        <v>1191</v>
      </c>
      <c r="CD310" s="43">
        <v>636747</v>
      </c>
      <c r="CE310" s="45"/>
    </row>
    <row r="311" spans="1:83" ht="16.5" thickBot="1" x14ac:dyDescent="0.3">
      <c r="A311" s="42">
        <v>41988</v>
      </c>
      <c r="B311" s="43">
        <v>0</v>
      </c>
      <c r="C311" s="40"/>
      <c r="D311" s="40"/>
      <c r="E311" s="40"/>
      <c r="F311" s="40"/>
      <c r="G311" s="43">
        <v>0</v>
      </c>
      <c r="H311" s="43">
        <v>180</v>
      </c>
      <c r="I311" s="43">
        <v>515</v>
      </c>
      <c r="J311" s="43">
        <v>0</v>
      </c>
      <c r="K311" s="43">
        <v>64</v>
      </c>
      <c r="L311" s="43">
        <v>500</v>
      </c>
      <c r="M311" s="40"/>
      <c r="N311" s="40"/>
      <c r="O311" s="43">
        <v>405</v>
      </c>
      <c r="P311" s="43">
        <v>0</v>
      </c>
      <c r="Q311" s="43">
        <v>0</v>
      </c>
      <c r="R311" s="43">
        <v>1</v>
      </c>
      <c r="S311" s="43">
        <v>117</v>
      </c>
      <c r="T311" s="43">
        <v>0</v>
      </c>
      <c r="U311" s="43">
        <v>0</v>
      </c>
      <c r="V311" s="40"/>
      <c r="W311" s="40"/>
      <c r="X311" s="40"/>
      <c r="Y311" s="43">
        <v>302</v>
      </c>
      <c r="Z311" s="43">
        <v>62</v>
      </c>
      <c r="AA311" s="43">
        <v>0</v>
      </c>
      <c r="AB311" s="43">
        <v>0</v>
      </c>
      <c r="AC311" s="43">
        <v>84</v>
      </c>
      <c r="AD311" s="43">
        <v>375</v>
      </c>
      <c r="AE311" s="43">
        <v>0</v>
      </c>
      <c r="AF311" s="43">
        <v>92</v>
      </c>
      <c r="AG311" s="43">
        <v>0</v>
      </c>
      <c r="AH311" s="43">
        <v>0</v>
      </c>
      <c r="AI311" s="43">
        <v>246</v>
      </c>
      <c r="AJ311" s="43">
        <v>0</v>
      </c>
      <c r="AK311" s="43">
        <v>248</v>
      </c>
      <c r="AL311" s="43">
        <v>0</v>
      </c>
      <c r="AM311" s="43">
        <v>34</v>
      </c>
      <c r="AN311" s="43">
        <v>137</v>
      </c>
      <c r="AO311" s="43">
        <v>0</v>
      </c>
      <c r="AP311" s="40"/>
      <c r="AQ311" s="40"/>
      <c r="AR311" s="40"/>
      <c r="AS311" s="43">
        <v>102</v>
      </c>
      <c r="AT311" s="43">
        <v>0</v>
      </c>
      <c r="AU311" s="43">
        <v>1292</v>
      </c>
      <c r="AV311" s="43">
        <v>770</v>
      </c>
      <c r="AW311" s="40"/>
      <c r="AX311" s="43">
        <v>60</v>
      </c>
      <c r="AY311" s="43">
        <v>0</v>
      </c>
      <c r="AZ311" s="43">
        <v>95</v>
      </c>
      <c r="BA311" s="43">
        <v>0</v>
      </c>
      <c r="BB311" s="40"/>
      <c r="BC311" s="40"/>
      <c r="BD311" s="43">
        <v>183</v>
      </c>
      <c r="BE311" s="43">
        <v>102</v>
      </c>
      <c r="BF311" s="43">
        <v>10</v>
      </c>
      <c r="BG311" s="43">
        <v>17</v>
      </c>
      <c r="BH311" s="43">
        <v>0</v>
      </c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  <c r="BX311" s="44" t="s">
        <v>134</v>
      </c>
      <c r="BY311" s="42">
        <v>41988</v>
      </c>
      <c r="BZ311" s="43">
        <v>5993</v>
      </c>
      <c r="CA311" s="43">
        <v>583260</v>
      </c>
      <c r="CB311" s="42">
        <v>42008</v>
      </c>
      <c r="CC311" s="43">
        <v>316</v>
      </c>
      <c r="CD311" s="43">
        <v>637063</v>
      </c>
      <c r="CE311" s="45"/>
    </row>
    <row r="312" spans="1:83" ht="16.5" thickBot="1" x14ac:dyDescent="0.3">
      <c r="A312" s="42">
        <v>41989</v>
      </c>
      <c r="B312" s="43">
        <v>0</v>
      </c>
      <c r="C312" s="43">
        <v>0</v>
      </c>
      <c r="D312" s="43">
        <v>113</v>
      </c>
      <c r="E312" s="43">
        <v>283</v>
      </c>
      <c r="F312" s="43">
        <v>0</v>
      </c>
      <c r="G312" s="40"/>
      <c r="H312" s="43">
        <v>50</v>
      </c>
      <c r="I312" s="43">
        <v>0</v>
      </c>
      <c r="J312" s="43">
        <v>0</v>
      </c>
      <c r="K312" s="43">
        <v>96</v>
      </c>
      <c r="L312" s="43">
        <v>80</v>
      </c>
      <c r="M312" s="40"/>
      <c r="N312" s="40"/>
      <c r="O312" s="43">
        <v>80</v>
      </c>
      <c r="P312" s="43">
        <v>0</v>
      </c>
      <c r="Q312" s="43">
        <v>0</v>
      </c>
      <c r="R312" s="43">
        <v>2</v>
      </c>
      <c r="S312" s="43">
        <v>486</v>
      </c>
      <c r="T312" s="43">
        <v>0</v>
      </c>
      <c r="U312" s="43">
        <v>0</v>
      </c>
      <c r="V312" s="40"/>
      <c r="W312" s="40"/>
      <c r="X312" s="40"/>
      <c r="Y312" s="43">
        <v>150</v>
      </c>
      <c r="Z312" s="43">
        <v>374</v>
      </c>
      <c r="AA312" s="43">
        <v>0</v>
      </c>
      <c r="AB312" s="43">
        <v>0</v>
      </c>
      <c r="AC312" s="43">
        <v>264</v>
      </c>
      <c r="AD312" s="43">
        <v>138</v>
      </c>
      <c r="AE312" s="43">
        <v>507</v>
      </c>
      <c r="AF312" s="43">
        <v>266</v>
      </c>
      <c r="AG312" s="43">
        <v>0</v>
      </c>
      <c r="AH312" s="43">
        <v>70</v>
      </c>
      <c r="AI312" s="43">
        <v>70</v>
      </c>
      <c r="AJ312" s="43">
        <v>0</v>
      </c>
      <c r="AK312" s="43">
        <v>180</v>
      </c>
      <c r="AL312" s="43">
        <v>15</v>
      </c>
      <c r="AM312" s="43">
        <v>160</v>
      </c>
      <c r="AN312" s="43">
        <v>0</v>
      </c>
      <c r="AO312" s="43">
        <v>0</v>
      </c>
      <c r="AP312" s="40"/>
      <c r="AQ312" s="40"/>
      <c r="AR312" s="40"/>
      <c r="AS312" s="43">
        <v>10</v>
      </c>
      <c r="AT312" s="43">
        <v>0</v>
      </c>
      <c r="AU312" s="43">
        <v>0</v>
      </c>
      <c r="AV312" s="43">
        <v>676</v>
      </c>
      <c r="AW312" s="40"/>
      <c r="AX312" s="43">
        <v>20</v>
      </c>
      <c r="AY312" s="43">
        <v>0</v>
      </c>
      <c r="AZ312" s="43">
        <v>70</v>
      </c>
      <c r="BA312" s="43">
        <v>0</v>
      </c>
      <c r="BB312" s="40"/>
      <c r="BC312" s="40"/>
      <c r="BD312" s="43">
        <v>327</v>
      </c>
      <c r="BE312" s="43">
        <v>187</v>
      </c>
      <c r="BF312" s="43">
        <v>27</v>
      </c>
      <c r="BG312" s="43">
        <v>25</v>
      </c>
      <c r="BH312" s="43">
        <v>0</v>
      </c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4" t="s">
        <v>134</v>
      </c>
      <c r="BY312" s="42">
        <v>41989</v>
      </c>
      <c r="BZ312" s="43">
        <v>4726</v>
      </c>
      <c r="CA312" s="43">
        <v>587986</v>
      </c>
      <c r="CB312" s="42">
        <v>42009</v>
      </c>
      <c r="CC312" s="43">
        <v>1848</v>
      </c>
      <c r="CD312" s="43">
        <v>638911</v>
      </c>
      <c r="CE312" s="45"/>
    </row>
    <row r="313" spans="1:83" ht="16.5" thickBot="1" x14ac:dyDescent="0.3">
      <c r="A313" s="42">
        <v>41990</v>
      </c>
      <c r="B313" s="43">
        <v>0</v>
      </c>
      <c r="C313" s="43">
        <v>0</v>
      </c>
      <c r="D313" s="43">
        <v>0</v>
      </c>
      <c r="E313" s="43">
        <v>89</v>
      </c>
      <c r="F313" s="43">
        <v>0</v>
      </c>
      <c r="G313" s="43">
        <v>0</v>
      </c>
      <c r="H313" s="43">
        <v>0</v>
      </c>
      <c r="I313" s="40"/>
      <c r="J313" s="43">
        <v>0</v>
      </c>
      <c r="K313" s="43">
        <v>50</v>
      </c>
      <c r="L313" s="43">
        <v>235</v>
      </c>
      <c r="M313" s="40"/>
      <c r="N313" s="40"/>
      <c r="O313" s="43">
        <v>0</v>
      </c>
      <c r="P313" s="43">
        <v>0</v>
      </c>
      <c r="Q313" s="43">
        <v>27</v>
      </c>
      <c r="R313" s="43">
        <v>0</v>
      </c>
      <c r="S313" s="43">
        <v>141</v>
      </c>
      <c r="T313" s="43">
        <v>0</v>
      </c>
      <c r="U313" s="43">
        <v>0</v>
      </c>
      <c r="V313" s="40"/>
      <c r="W313" s="40"/>
      <c r="X313" s="43">
        <v>0</v>
      </c>
      <c r="Y313" s="43">
        <v>370</v>
      </c>
      <c r="Z313" s="43">
        <v>283</v>
      </c>
      <c r="AA313" s="43">
        <v>0</v>
      </c>
      <c r="AB313" s="43">
        <v>0</v>
      </c>
      <c r="AC313" s="43">
        <v>6</v>
      </c>
      <c r="AD313" s="43">
        <v>313</v>
      </c>
      <c r="AE313" s="43">
        <v>0</v>
      </c>
      <c r="AF313" s="43">
        <v>222</v>
      </c>
      <c r="AG313" s="43">
        <v>0</v>
      </c>
      <c r="AH313" s="43">
        <v>80</v>
      </c>
      <c r="AI313" s="43">
        <v>150</v>
      </c>
      <c r="AJ313" s="43">
        <v>0</v>
      </c>
      <c r="AK313" s="43">
        <v>247</v>
      </c>
      <c r="AL313" s="43">
        <v>0</v>
      </c>
      <c r="AM313" s="43">
        <v>155</v>
      </c>
      <c r="AN313" s="43">
        <v>107</v>
      </c>
      <c r="AO313" s="43">
        <v>0</v>
      </c>
      <c r="AP313" s="40"/>
      <c r="AQ313" s="40"/>
      <c r="AR313" s="40"/>
      <c r="AS313" s="43">
        <v>13</v>
      </c>
      <c r="AT313" s="43">
        <v>0</v>
      </c>
      <c r="AU313" s="43">
        <v>0</v>
      </c>
      <c r="AV313" s="43">
        <v>565</v>
      </c>
      <c r="AW313" s="40"/>
      <c r="AX313" s="43">
        <v>0</v>
      </c>
      <c r="AY313" s="43">
        <v>0</v>
      </c>
      <c r="AZ313" s="43">
        <v>46</v>
      </c>
      <c r="BA313" s="43">
        <v>0</v>
      </c>
      <c r="BB313" s="40"/>
      <c r="BC313" s="40"/>
      <c r="BD313" s="43">
        <v>110</v>
      </c>
      <c r="BE313" s="43">
        <v>201</v>
      </c>
      <c r="BF313" s="43">
        <v>20</v>
      </c>
      <c r="BG313" s="43">
        <v>13</v>
      </c>
      <c r="BH313" s="43">
        <v>100</v>
      </c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4" t="s">
        <v>134</v>
      </c>
      <c r="BY313" s="42">
        <v>41990</v>
      </c>
      <c r="BZ313" s="43">
        <v>3543</v>
      </c>
      <c r="CA313" s="43">
        <v>591529</v>
      </c>
      <c r="CB313" s="42">
        <v>42010</v>
      </c>
      <c r="CC313" s="43">
        <v>1271</v>
      </c>
      <c r="CD313" s="43">
        <v>640182</v>
      </c>
      <c r="CE313" s="45"/>
    </row>
    <row r="314" spans="1:83" ht="16.5" thickBot="1" x14ac:dyDescent="0.3">
      <c r="A314" s="42">
        <v>41991</v>
      </c>
      <c r="B314" s="43">
        <v>0</v>
      </c>
      <c r="C314" s="43">
        <v>0</v>
      </c>
      <c r="D314" s="43">
        <v>69</v>
      </c>
      <c r="E314" s="43">
        <v>437</v>
      </c>
      <c r="F314" s="43">
        <v>0</v>
      </c>
      <c r="G314" s="43">
        <v>0</v>
      </c>
      <c r="H314" s="43">
        <v>0</v>
      </c>
      <c r="I314" s="40"/>
      <c r="J314" s="43">
        <v>0</v>
      </c>
      <c r="K314" s="43">
        <v>131</v>
      </c>
      <c r="L314" s="43">
        <v>150</v>
      </c>
      <c r="M314" s="40"/>
      <c r="N314" s="40"/>
      <c r="O314" s="43">
        <v>192</v>
      </c>
      <c r="P314" s="43">
        <v>0</v>
      </c>
      <c r="Q314" s="43">
        <v>0</v>
      </c>
      <c r="R314" s="43">
        <v>120</v>
      </c>
      <c r="S314" s="43">
        <v>140</v>
      </c>
      <c r="T314" s="43">
        <v>0</v>
      </c>
      <c r="U314" s="43">
        <v>0</v>
      </c>
      <c r="V314" s="40"/>
      <c r="W314" s="40"/>
      <c r="X314" s="43">
        <v>3</v>
      </c>
      <c r="Y314" s="43">
        <v>532</v>
      </c>
      <c r="Z314" s="43">
        <v>360</v>
      </c>
      <c r="AA314" s="43">
        <v>0</v>
      </c>
      <c r="AB314" s="43">
        <v>0</v>
      </c>
      <c r="AC314" s="43">
        <v>176</v>
      </c>
      <c r="AD314" s="43">
        <v>62</v>
      </c>
      <c r="AE314" s="43">
        <v>0</v>
      </c>
      <c r="AF314" s="43">
        <v>371</v>
      </c>
      <c r="AG314" s="43">
        <v>0</v>
      </c>
      <c r="AH314" s="43">
        <v>70</v>
      </c>
      <c r="AI314" s="43">
        <v>160</v>
      </c>
      <c r="AJ314" s="43">
        <v>0</v>
      </c>
      <c r="AK314" s="43">
        <v>211</v>
      </c>
      <c r="AL314" s="43">
        <v>0</v>
      </c>
      <c r="AM314" s="43">
        <v>0</v>
      </c>
      <c r="AN314" s="43">
        <v>130</v>
      </c>
      <c r="AO314" s="43">
        <v>0</v>
      </c>
      <c r="AP314" s="40"/>
      <c r="AQ314" s="40"/>
      <c r="AR314" s="40"/>
      <c r="AS314" s="43">
        <v>54</v>
      </c>
      <c r="AT314" s="43">
        <v>0</v>
      </c>
      <c r="AU314" s="43">
        <v>0</v>
      </c>
      <c r="AV314" s="43">
        <v>1037</v>
      </c>
      <c r="AW314" s="40"/>
      <c r="AX314" s="43">
        <v>8</v>
      </c>
      <c r="AY314" s="43">
        <v>0</v>
      </c>
      <c r="AZ314" s="43">
        <v>341</v>
      </c>
      <c r="BA314" s="43">
        <v>0</v>
      </c>
      <c r="BB314" s="40"/>
      <c r="BC314" s="40"/>
      <c r="BD314" s="43">
        <v>110</v>
      </c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4" t="s">
        <v>134</v>
      </c>
      <c r="BY314" s="42">
        <v>41991</v>
      </c>
      <c r="BZ314" s="43">
        <v>4864</v>
      </c>
      <c r="CA314" s="43">
        <v>596393</v>
      </c>
      <c r="CB314" s="42">
        <v>42011</v>
      </c>
      <c r="CC314" s="43">
        <v>1716</v>
      </c>
      <c r="CD314" s="43">
        <v>641898</v>
      </c>
      <c r="CE314" s="45"/>
    </row>
    <row r="315" spans="1:83" ht="16.5" thickBot="1" x14ac:dyDescent="0.3">
      <c r="A315" s="42">
        <v>41992</v>
      </c>
      <c r="B315" s="43">
        <v>0</v>
      </c>
      <c r="C315" s="43">
        <v>13</v>
      </c>
      <c r="D315" s="43">
        <v>60</v>
      </c>
      <c r="E315" s="43">
        <v>127</v>
      </c>
      <c r="F315" s="43">
        <v>0</v>
      </c>
      <c r="G315" s="43">
        <v>0</v>
      </c>
      <c r="H315" s="43">
        <v>0</v>
      </c>
      <c r="I315" s="40"/>
      <c r="J315" s="43">
        <v>70</v>
      </c>
      <c r="K315" s="43">
        <v>289</v>
      </c>
      <c r="L315" s="43">
        <v>168</v>
      </c>
      <c r="M315" s="40"/>
      <c r="N315" s="40"/>
      <c r="O315" s="43">
        <v>102</v>
      </c>
      <c r="P315" s="43">
        <v>0</v>
      </c>
      <c r="Q315" s="43">
        <v>0</v>
      </c>
      <c r="R315" s="43">
        <v>68</v>
      </c>
      <c r="S315" s="40"/>
      <c r="T315" s="40"/>
      <c r="U315" s="40"/>
      <c r="V315" s="40"/>
      <c r="W315" s="40"/>
      <c r="X315" s="43">
        <v>173</v>
      </c>
      <c r="Y315" s="43">
        <v>302</v>
      </c>
      <c r="Z315" s="43">
        <v>177</v>
      </c>
      <c r="AA315" s="43">
        <v>0</v>
      </c>
      <c r="AB315" s="43">
        <v>0</v>
      </c>
      <c r="AC315" s="43">
        <v>39</v>
      </c>
      <c r="AD315" s="43">
        <v>195</v>
      </c>
      <c r="AE315" s="43">
        <v>0</v>
      </c>
      <c r="AF315" s="43">
        <v>509</v>
      </c>
      <c r="AG315" s="43">
        <v>0</v>
      </c>
      <c r="AH315" s="43">
        <v>60</v>
      </c>
      <c r="AI315" s="43">
        <v>180</v>
      </c>
      <c r="AJ315" s="43">
        <v>0</v>
      </c>
      <c r="AK315" s="43">
        <v>174</v>
      </c>
      <c r="AL315" s="43">
        <v>0</v>
      </c>
      <c r="AM315" s="43">
        <v>248</v>
      </c>
      <c r="AN315" s="43">
        <v>66</v>
      </c>
      <c r="AO315" s="43">
        <v>0</v>
      </c>
      <c r="AP315" s="43">
        <v>102</v>
      </c>
      <c r="AQ315" s="40"/>
      <c r="AR315" s="40"/>
      <c r="AS315" s="43">
        <v>10</v>
      </c>
      <c r="AT315" s="43">
        <v>0</v>
      </c>
      <c r="AU315" s="43">
        <v>0</v>
      </c>
      <c r="AV315" s="43">
        <v>154</v>
      </c>
      <c r="AW315" s="40"/>
      <c r="AX315" s="43">
        <v>0</v>
      </c>
      <c r="AY315" s="43">
        <v>0</v>
      </c>
      <c r="AZ315" s="40"/>
      <c r="BA315" s="43">
        <v>0</v>
      </c>
      <c r="BB315" s="40"/>
      <c r="BC315" s="40"/>
      <c r="BD315" s="43">
        <v>179</v>
      </c>
      <c r="BE315" s="43">
        <v>325</v>
      </c>
      <c r="BF315" s="43">
        <v>50</v>
      </c>
      <c r="BG315" s="43">
        <v>26</v>
      </c>
      <c r="BH315" s="43">
        <v>0</v>
      </c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4" t="s">
        <v>134</v>
      </c>
      <c r="BY315" s="42">
        <v>41992</v>
      </c>
      <c r="BZ315" s="43">
        <v>3866</v>
      </c>
      <c r="CA315" s="43">
        <v>600259</v>
      </c>
      <c r="CB315" s="42">
        <v>42012</v>
      </c>
      <c r="CC315" s="43">
        <v>3036</v>
      </c>
      <c r="CD315" s="43">
        <v>644934</v>
      </c>
      <c r="CE315" s="45"/>
    </row>
    <row r="316" spans="1:83" ht="16.5" thickBot="1" x14ac:dyDescent="0.3">
      <c r="A316" s="42">
        <v>41993</v>
      </c>
      <c r="B316" s="43">
        <v>0</v>
      </c>
      <c r="C316" s="43">
        <v>0</v>
      </c>
      <c r="D316" s="43">
        <v>360</v>
      </c>
      <c r="E316" s="43">
        <v>554</v>
      </c>
      <c r="F316" s="43">
        <v>0</v>
      </c>
      <c r="G316" s="43">
        <v>0</v>
      </c>
      <c r="H316" s="43">
        <v>0</v>
      </c>
      <c r="I316" s="40"/>
      <c r="J316" s="43">
        <v>49</v>
      </c>
      <c r="K316" s="43">
        <v>360</v>
      </c>
      <c r="L316" s="43">
        <v>112</v>
      </c>
      <c r="M316" s="43">
        <v>0</v>
      </c>
      <c r="N316" s="43">
        <v>0</v>
      </c>
      <c r="O316" s="43">
        <v>27</v>
      </c>
      <c r="P316" s="43">
        <v>0</v>
      </c>
      <c r="Q316" s="43">
        <v>0</v>
      </c>
      <c r="R316" s="43">
        <v>70</v>
      </c>
      <c r="S316" s="40"/>
      <c r="T316" s="40"/>
      <c r="U316" s="40"/>
      <c r="V316" s="43">
        <v>0</v>
      </c>
      <c r="W316" s="43">
        <v>412</v>
      </c>
      <c r="X316" s="43">
        <v>3</v>
      </c>
      <c r="Y316" s="43">
        <v>237</v>
      </c>
      <c r="Z316" s="43">
        <v>117</v>
      </c>
      <c r="AA316" s="43">
        <v>0</v>
      </c>
      <c r="AB316" s="43">
        <v>0</v>
      </c>
      <c r="AC316" s="43">
        <v>0</v>
      </c>
      <c r="AD316" s="43">
        <v>303</v>
      </c>
      <c r="AE316" s="43">
        <v>0</v>
      </c>
      <c r="AF316" s="43">
        <v>249</v>
      </c>
      <c r="AG316" s="43">
        <v>0</v>
      </c>
      <c r="AH316" s="43">
        <v>0</v>
      </c>
      <c r="AI316" s="43">
        <v>0</v>
      </c>
      <c r="AJ316" s="43">
        <v>0</v>
      </c>
      <c r="AK316" s="43">
        <v>267</v>
      </c>
      <c r="AL316" s="43">
        <v>0</v>
      </c>
      <c r="AM316" s="43">
        <v>163</v>
      </c>
      <c r="AN316" s="43">
        <v>159</v>
      </c>
      <c r="AO316" s="43">
        <v>0</v>
      </c>
      <c r="AP316" s="43">
        <v>32</v>
      </c>
      <c r="AQ316" s="40"/>
      <c r="AR316" s="40"/>
      <c r="AS316" s="43">
        <v>100</v>
      </c>
      <c r="AT316" s="43">
        <v>0</v>
      </c>
      <c r="AU316" s="43">
        <v>0</v>
      </c>
      <c r="AV316" s="43">
        <v>163</v>
      </c>
      <c r="AW316" s="40"/>
      <c r="AX316" s="43">
        <v>12</v>
      </c>
      <c r="AY316" s="43">
        <v>0</v>
      </c>
      <c r="AZ316" s="43">
        <v>0</v>
      </c>
      <c r="BA316" s="43">
        <v>0</v>
      </c>
      <c r="BB316" s="40"/>
      <c r="BC316" s="40"/>
      <c r="BD316" s="43">
        <v>221</v>
      </c>
      <c r="BE316" s="43">
        <v>93</v>
      </c>
      <c r="BF316" s="43">
        <v>55</v>
      </c>
      <c r="BG316" s="43">
        <v>19</v>
      </c>
      <c r="BH316" s="43">
        <v>0</v>
      </c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4" t="s">
        <v>134</v>
      </c>
      <c r="BY316" s="42">
        <v>41993</v>
      </c>
      <c r="BZ316" s="43">
        <v>4137</v>
      </c>
      <c r="CA316" s="43">
        <v>604396</v>
      </c>
      <c r="CB316" s="42">
        <v>42013</v>
      </c>
      <c r="CC316" s="43">
        <v>2846</v>
      </c>
      <c r="CD316" s="43">
        <v>647780</v>
      </c>
      <c r="CE316" s="45"/>
    </row>
    <row r="317" spans="1:83" ht="16.5" thickBot="1" x14ac:dyDescent="0.3">
      <c r="A317" s="42">
        <v>41994</v>
      </c>
      <c r="B317" s="43">
        <v>0</v>
      </c>
      <c r="C317" s="40"/>
      <c r="D317" s="40"/>
      <c r="E317" s="40"/>
      <c r="F317" s="40"/>
      <c r="G317" s="40"/>
      <c r="H317" s="43">
        <v>0</v>
      </c>
      <c r="I317" s="40"/>
      <c r="J317" s="43">
        <v>46</v>
      </c>
      <c r="K317" s="43">
        <v>0</v>
      </c>
      <c r="L317" s="43">
        <v>0</v>
      </c>
      <c r="M317" s="40"/>
      <c r="N317" s="40"/>
      <c r="O317" s="43">
        <v>279</v>
      </c>
      <c r="P317" s="43">
        <v>0</v>
      </c>
      <c r="Q317" s="43">
        <v>0</v>
      </c>
      <c r="R317" s="43">
        <v>144</v>
      </c>
      <c r="S317" s="40"/>
      <c r="T317" s="40"/>
      <c r="U317" s="40"/>
      <c r="V317" s="43">
        <v>0</v>
      </c>
      <c r="W317" s="43">
        <v>394</v>
      </c>
      <c r="X317" s="43">
        <v>151</v>
      </c>
      <c r="Y317" s="43">
        <v>0</v>
      </c>
      <c r="Z317" s="43">
        <v>0</v>
      </c>
      <c r="AA317" s="43">
        <v>0</v>
      </c>
      <c r="AB317" s="43">
        <v>0</v>
      </c>
      <c r="AC317" s="43">
        <v>45</v>
      </c>
      <c r="AD317" s="43">
        <v>0</v>
      </c>
      <c r="AE317" s="43">
        <v>0</v>
      </c>
      <c r="AF317" s="43">
        <v>0</v>
      </c>
      <c r="AG317" s="43">
        <v>0</v>
      </c>
      <c r="AH317" s="43">
        <v>0</v>
      </c>
      <c r="AI317" s="43">
        <v>160</v>
      </c>
      <c r="AJ317" s="43">
        <v>0</v>
      </c>
      <c r="AK317" s="40"/>
      <c r="AL317" s="40"/>
      <c r="AM317" s="40"/>
      <c r="AN317" s="40"/>
      <c r="AO317" s="40"/>
      <c r="AP317" s="40"/>
      <c r="AQ317" s="40"/>
      <c r="AR317" s="40"/>
      <c r="AS317" s="43">
        <v>100</v>
      </c>
      <c r="AT317" s="43">
        <v>0</v>
      </c>
      <c r="AU317" s="43">
        <v>0</v>
      </c>
      <c r="AV317" s="43">
        <v>0</v>
      </c>
      <c r="AW317" s="40"/>
      <c r="AX317" s="43">
        <v>0</v>
      </c>
      <c r="AY317" s="43">
        <v>0</v>
      </c>
      <c r="AZ317" s="43">
        <v>0</v>
      </c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4" t="s">
        <v>134</v>
      </c>
      <c r="BY317" s="42">
        <v>41994</v>
      </c>
      <c r="BZ317" s="43">
        <v>1319</v>
      </c>
      <c r="CA317" s="43">
        <v>605715</v>
      </c>
      <c r="CB317" s="42">
        <v>42014</v>
      </c>
      <c r="CC317" s="43">
        <v>4194</v>
      </c>
      <c r="CD317" s="43">
        <v>651974</v>
      </c>
      <c r="CE317" s="45"/>
    </row>
    <row r="318" spans="1:83" ht="16.5" thickBot="1" x14ac:dyDescent="0.3">
      <c r="A318" s="42">
        <v>41995</v>
      </c>
      <c r="B318" s="43">
        <v>0</v>
      </c>
      <c r="C318" s="43">
        <v>20</v>
      </c>
      <c r="D318" s="43">
        <v>70</v>
      </c>
      <c r="E318" s="43">
        <v>0</v>
      </c>
      <c r="F318" s="43">
        <v>0</v>
      </c>
      <c r="G318" s="43">
        <v>505</v>
      </c>
      <c r="H318" s="43">
        <v>0</v>
      </c>
      <c r="I318" s="40"/>
      <c r="J318" s="43">
        <v>9</v>
      </c>
      <c r="K318" s="43">
        <v>429</v>
      </c>
      <c r="L318" s="43">
        <v>243</v>
      </c>
      <c r="M318" s="40"/>
      <c r="N318" s="40"/>
      <c r="O318" s="43">
        <v>529</v>
      </c>
      <c r="P318" s="43">
        <v>0</v>
      </c>
      <c r="Q318" s="43">
        <v>0</v>
      </c>
      <c r="R318" s="43">
        <v>97</v>
      </c>
      <c r="S318" s="40"/>
      <c r="T318" s="40"/>
      <c r="U318" s="40"/>
      <c r="V318" s="43">
        <v>0</v>
      </c>
      <c r="W318" s="43">
        <v>13</v>
      </c>
      <c r="X318" s="43">
        <v>70</v>
      </c>
      <c r="Y318" s="43">
        <v>332</v>
      </c>
      <c r="Z318" s="43">
        <v>72</v>
      </c>
      <c r="AA318" s="43">
        <v>0</v>
      </c>
      <c r="AB318" s="43">
        <v>0</v>
      </c>
      <c r="AC318" s="43">
        <v>23</v>
      </c>
      <c r="AD318" s="43">
        <v>752</v>
      </c>
      <c r="AE318" s="43">
        <v>512</v>
      </c>
      <c r="AF318" s="43">
        <v>458</v>
      </c>
      <c r="AG318" s="43">
        <v>0</v>
      </c>
      <c r="AH318" s="43">
        <v>70</v>
      </c>
      <c r="AI318" s="43">
        <v>75</v>
      </c>
      <c r="AJ318" s="43">
        <v>0</v>
      </c>
      <c r="AK318" s="43">
        <v>441</v>
      </c>
      <c r="AL318" s="43">
        <v>0</v>
      </c>
      <c r="AM318" s="43">
        <v>172</v>
      </c>
      <c r="AN318" s="43">
        <v>90</v>
      </c>
      <c r="AO318" s="43">
        <v>0</v>
      </c>
      <c r="AP318" s="40"/>
      <c r="AQ318" s="40"/>
      <c r="AR318" s="40"/>
      <c r="AS318" s="43">
        <v>800</v>
      </c>
      <c r="AT318" s="43">
        <v>0</v>
      </c>
      <c r="AU318" s="43">
        <v>0</v>
      </c>
      <c r="AV318" s="43">
        <v>917</v>
      </c>
      <c r="AW318" s="40"/>
      <c r="AX318" s="43">
        <v>0</v>
      </c>
      <c r="AY318" s="43">
        <v>0</v>
      </c>
      <c r="AZ318" s="43">
        <v>340</v>
      </c>
      <c r="BA318" s="40"/>
      <c r="BB318" s="40"/>
      <c r="BC318" s="40"/>
      <c r="BD318" s="43">
        <v>57</v>
      </c>
      <c r="BE318" s="43">
        <v>166</v>
      </c>
      <c r="BF318" s="43">
        <v>0</v>
      </c>
      <c r="BG318" s="43">
        <v>26</v>
      </c>
      <c r="BH318" s="43">
        <v>126</v>
      </c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4" t="s">
        <v>134</v>
      </c>
      <c r="BY318" s="42">
        <v>41995</v>
      </c>
      <c r="BZ318" s="43">
        <v>7414</v>
      </c>
      <c r="CA318" s="43">
        <v>613129</v>
      </c>
      <c r="CB318" s="42">
        <v>42015</v>
      </c>
      <c r="CC318" s="43">
        <v>326</v>
      </c>
      <c r="CD318" s="43">
        <v>652300</v>
      </c>
      <c r="CE318" s="45"/>
    </row>
    <row r="319" spans="1:83" ht="16.5" thickBot="1" x14ac:dyDescent="0.3">
      <c r="A319" s="42">
        <v>41996</v>
      </c>
      <c r="B319" s="43">
        <v>0</v>
      </c>
      <c r="C319" s="40"/>
      <c r="D319" s="40"/>
      <c r="E319" s="40"/>
      <c r="F319" s="40"/>
      <c r="G319" s="43">
        <v>0</v>
      </c>
      <c r="H319" s="43">
        <v>0</v>
      </c>
      <c r="I319" s="40"/>
      <c r="J319" s="43">
        <v>10</v>
      </c>
      <c r="K319" s="43">
        <v>313</v>
      </c>
      <c r="L319" s="43">
        <v>294</v>
      </c>
      <c r="M319" s="40"/>
      <c r="N319" s="40"/>
      <c r="O319" s="43">
        <v>30</v>
      </c>
      <c r="P319" s="43">
        <v>0</v>
      </c>
      <c r="Q319" s="43">
        <v>0</v>
      </c>
      <c r="R319" s="43">
        <v>73</v>
      </c>
      <c r="S319" s="43">
        <v>210</v>
      </c>
      <c r="T319" s="43">
        <v>0</v>
      </c>
      <c r="U319" s="43">
        <v>0</v>
      </c>
      <c r="V319" s="43">
        <v>0</v>
      </c>
      <c r="W319" s="43">
        <v>19</v>
      </c>
      <c r="X319" s="43">
        <v>7</v>
      </c>
      <c r="Y319" s="43">
        <v>631</v>
      </c>
      <c r="Z319" s="43">
        <v>70</v>
      </c>
      <c r="AA319" s="43">
        <v>0</v>
      </c>
      <c r="AB319" s="43">
        <v>0</v>
      </c>
      <c r="AC319" s="43">
        <v>14</v>
      </c>
      <c r="AD319" s="43">
        <v>233</v>
      </c>
      <c r="AE319" s="43">
        <v>343</v>
      </c>
      <c r="AF319" s="43">
        <v>406</v>
      </c>
      <c r="AG319" s="43">
        <v>0</v>
      </c>
      <c r="AH319" s="43">
        <v>90</v>
      </c>
      <c r="AI319" s="43">
        <v>0</v>
      </c>
      <c r="AJ319" s="43">
        <v>0</v>
      </c>
      <c r="AK319" s="43">
        <v>257</v>
      </c>
      <c r="AL319" s="43">
        <v>0</v>
      </c>
      <c r="AM319" s="43">
        <v>149</v>
      </c>
      <c r="AN319" s="43">
        <v>57</v>
      </c>
      <c r="AO319" s="43">
        <v>0</v>
      </c>
      <c r="AP319" s="40"/>
      <c r="AQ319" s="40"/>
      <c r="AR319" s="40"/>
      <c r="AS319" s="43">
        <v>200</v>
      </c>
      <c r="AT319" s="43">
        <v>0</v>
      </c>
      <c r="AU319" s="43">
        <v>0</v>
      </c>
      <c r="AV319" s="43">
        <v>480</v>
      </c>
      <c r="AW319" s="40"/>
      <c r="AX319" s="43">
        <v>0</v>
      </c>
      <c r="AY319" s="43">
        <v>0</v>
      </c>
      <c r="AZ319" s="43">
        <v>520</v>
      </c>
      <c r="BA319" s="43">
        <v>0</v>
      </c>
      <c r="BB319" s="40"/>
      <c r="BC319" s="40"/>
      <c r="BD319" s="43">
        <v>2421</v>
      </c>
      <c r="BE319" s="43">
        <v>138</v>
      </c>
      <c r="BF319" s="43">
        <v>0</v>
      </c>
      <c r="BG319" s="43">
        <v>39</v>
      </c>
      <c r="BH319" s="43">
        <v>0</v>
      </c>
      <c r="BI319" s="40"/>
      <c r="BJ319" s="43">
        <v>0</v>
      </c>
      <c r="BK319" s="43">
        <v>0</v>
      </c>
      <c r="BL319" s="43">
        <v>0</v>
      </c>
      <c r="BM319" s="43">
        <v>0</v>
      </c>
      <c r="BN319" s="43">
        <v>0</v>
      </c>
      <c r="BO319" s="40"/>
      <c r="BP319" s="40"/>
      <c r="BQ319" s="40"/>
      <c r="BR319" s="40"/>
      <c r="BS319" s="40"/>
      <c r="BT319" s="40"/>
      <c r="BU319" s="40"/>
      <c r="BV319" s="40"/>
      <c r="BW319" s="40"/>
      <c r="BX319" s="44" t="s">
        <v>134</v>
      </c>
      <c r="BY319" s="42">
        <v>41996</v>
      </c>
      <c r="BZ319" s="43">
        <v>7004</v>
      </c>
      <c r="CA319" s="43">
        <v>620133</v>
      </c>
      <c r="CB319" s="42">
        <v>42016</v>
      </c>
      <c r="CC319" s="43">
        <v>4747</v>
      </c>
      <c r="CD319" s="43">
        <v>657047</v>
      </c>
      <c r="CE319" s="45"/>
    </row>
    <row r="320" spans="1:83" ht="16.5" thickBot="1" x14ac:dyDescent="0.3">
      <c r="A320" s="42">
        <v>41997</v>
      </c>
      <c r="B320" s="43">
        <v>0</v>
      </c>
      <c r="C320" s="40"/>
      <c r="D320" s="40"/>
      <c r="E320" s="40"/>
      <c r="F320" s="40"/>
      <c r="G320" s="43">
        <v>361</v>
      </c>
      <c r="H320" s="43">
        <v>0</v>
      </c>
      <c r="I320" s="40"/>
      <c r="J320" s="43">
        <v>47</v>
      </c>
      <c r="K320" s="43">
        <v>50</v>
      </c>
      <c r="L320" s="43">
        <v>389</v>
      </c>
      <c r="M320" s="43">
        <v>149</v>
      </c>
      <c r="N320" s="43">
        <v>0</v>
      </c>
      <c r="O320" s="43">
        <v>0</v>
      </c>
      <c r="P320" s="43">
        <v>0</v>
      </c>
      <c r="Q320" s="43">
        <v>151</v>
      </c>
      <c r="R320" s="43">
        <v>0</v>
      </c>
      <c r="S320" s="43">
        <v>126</v>
      </c>
      <c r="T320" s="43">
        <v>0</v>
      </c>
      <c r="U320" s="43">
        <v>0</v>
      </c>
      <c r="V320" s="43">
        <v>0</v>
      </c>
      <c r="W320" s="43">
        <v>32</v>
      </c>
      <c r="X320" s="43">
        <v>15</v>
      </c>
      <c r="Y320" s="43">
        <v>0</v>
      </c>
      <c r="Z320" s="43">
        <v>170</v>
      </c>
      <c r="AA320" s="43">
        <v>0</v>
      </c>
      <c r="AB320" s="43">
        <v>0</v>
      </c>
      <c r="AC320" s="43">
        <v>0</v>
      </c>
      <c r="AD320" s="43">
        <v>110</v>
      </c>
      <c r="AE320" s="40"/>
      <c r="AF320" s="43">
        <v>0</v>
      </c>
      <c r="AG320" s="43">
        <v>0</v>
      </c>
      <c r="AH320" s="43">
        <v>50</v>
      </c>
      <c r="AI320" s="43">
        <v>0</v>
      </c>
      <c r="AJ320" s="43">
        <v>0</v>
      </c>
      <c r="AK320" s="43">
        <v>45</v>
      </c>
      <c r="AL320" s="43">
        <v>0</v>
      </c>
      <c r="AM320" s="43">
        <v>0</v>
      </c>
      <c r="AN320" s="43">
        <v>0</v>
      </c>
      <c r="AO320" s="43">
        <v>0</v>
      </c>
      <c r="AP320" s="40"/>
      <c r="AQ320" s="40"/>
      <c r="AR320" s="40"/>
      <c r="AS320" s="43">
        <v>0</v>
      </c>
      <c r="AT320" s="43">
        <v>0</v>
      </c>
      <c r="AU320" s="43">
        <v>0</v>
      </c>
      <c r="AV320" s="43">
        <v>0</v>
      </c>
      <c r="AW320" s="40"/>
      <c r="AX320" s="43">
        <v>0</v>
      </c>
      <c r="AY320" s="43">
        <v>0</v>
      </c>
      <c r="AZ320" s="43">
        <v>0</v>
      </c>
      <c r="BA320" s="40"/>
      <c r="BB320" s="40"/>
      <c r="BC320" s="40"/>
      <c r="BD320" s="40"/>
      <c r="BE320" s="40"/>
      <c r="BF320" s="40"/>
      <c r="BG320" s="40"/>
      <c r="BH320" s="40"/>
      <c r="BI320" s="40"/>
      <c r="BJ320" s="43">
        <v>0</v>
      </c>
      <c r="BK320" s="43">
        <v>0</v>
      </c>
      <c r="BL320" s="43">
        <v>0</v>
      </c>
      <c r="BM320" s="43">
        <v>0</v>
      </c>
      <c r="BN320" s="43">
        <v>0</v>
      </c>
      <c r="BO320" s="40"/>
      <c r="BP320" s="40"/>
      <c r="BQ320" s="40"/>
      <c r="BR320" s="40"/>
      <c r="BS320" s="40"/>
      <c r="BT320" s="40"/>
      <c r="BU320" s="40"/>
      <c r="BV320" s="40"/>
      <c r="BW320" s="40"/>
      <c r="BX320" s="44" t="s">
        <v>134</v>
      </c>
      <c r="BY320" s="42">
        <v>41997</v>
      </c>
      <c r="BZ320" s="43">
        <v>1695</v>
      </c>
      <c r="CA320" s="43">
        <v>621828</v>
      </c>
      <c r="CB320" s="42">
        <v>42017</v>
      </c>
      <c r="CC320" s="43">
        <v>3413</v>
      </c>
      <c r="CD320" s="43">
        <v>660460</v>
      </c>
      <c r="CE320" s="45"/>
    </row>
    <row r="321" spans="1:83" ht="16.5" thickBot="1" x14ac:dyDescent="0.3">
      <c r="A321" s="42">
        <v>41998</v>
      </c>
      <c r="B321" s="43">
        <v>0</v>
      </c>
      <c r="C321" s="40"/>
      <c r="D321" s="40"/>
      <c r="E321" s="40"/>
      <c r="F321" s="40"/>
      <c r="G321" s="40"/>
      <c r="H321" s="43">
        <v>0</v>
      </c>
      <c r="I321" s="40"/>
      <c r="J321" s="43">
        <v>47</v>
      </c>
      <c r="K321" s="40"/>
      <c r="L321" s="43">
        <v>0</v>
      </c>
      <c r="M321" s="40"/>
      <c r="N321" s="40"/>
      <c r="O321" s="43">
        <v>0</v>
      </c>
      <c r="P321" s="43">
        <v>0</v>
      </c>
      <c r="Q321" s="43">
        <v>0</v>
      </c>
      <c r="R321" s="43">
        <v>56</v>
      </c>
      <c r="S321" s="40"/>
      <c r="T321" s="40"/>
      <c r="U321" s="40"/>
      <c r="V321" s="43">
        <v>0</v>
      </c>
      <c r="W321" s="43">
        <v>58</v>
      </c>
      <c r="X321" s="43">
        <v>213</v>
      </c>
      <c r="Y321" s="43">
        <v>0</v>
      </c>
      <c r="Z321" s="43">
        <v>0</v>
      </c>
      <c r="AA321" s="43">
        <v>0</v>
      </c>
      <c r="AB321" s="43">
        <v>0</v>
      </c>
      <c r="AC321" s="43">
        <v>0</v>
      </c>
      <c r="AD321" s="43">
        <v>0</v>
      </c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3">
        <v>0</v>
      </c>
      <c r="AT321" s="43">
        <v>0</v>
      </c>
      <c r="AU321" s="43">
        <v>0</v>
      </c>
      <c r="AV321" s="43">
        <v>0</v>
      </c>
      <c r="AW321" s="40"/>
      <c r="AX321" s="43">
        <v>0</v>
      </c>
      <c r="AY321" s="43">
        <v>0</v>
      </c>
      <c r="AZ321" s="43">
        <v>245</v>
      </c>
      <c r="BA321" s="43">
        <v>0</v>
      </c>
      <c r="BB321" s="40"/>
      <c r="BC321" s="40"/>
      <c r="BD321" s="40"/>
      <c r="BE321" s="40"/>
      <c r="BF321" s="40"/>
      <c r="BG321" s="40"/>
      <c r="BH321" s="40"/>
      <c r="BI321" s="40"/>
      <c r="BJ321" s="43">
        <v>0</v>
      </c>
      <c r="BK321" s="43">
        <v>0</v>
      </c>
      <c r="BL321" s="43">
        <v>0</v>
      </c>
      <c r="BM321" s="43">
        <v>0</v>
      </c>
      <c r="BN321" s="43">
        <v>0</v>
      </c>
      <c r="BO321" s="40"/>
      <c r="BP321" s="40"/>
      <c r="BQ321" s="40"/>
      <c r="BR321" s="40"/>
      <c r="BS321" s="40"/>
      <c r="BT321" s="40"/>
      <c r="BU321" s="40"/>
      <c r="BV321" s="40"/>
      <c r="BW321" s="40"/>
      <c r="BX321" s="44" t="s">
        <v>134</v>
      </c>
      <c r="BY321" s="42">
        <v>41998</v>
      </c>
      <c r="BZ321" s="43">
        <v>619</v>
      </c>
      <c r="CA321" s="43">
        <v>622447</v>
      </c>
      <c r="CB321" s="42">
        <v>42018</v>
      </c>
      <c r="CC321" s="43">
        <v>834</v>
      </c>
      <c r="CD321" s="43">
        <v>661294</v>
      </c>
      <c r="CE321" s="45"/>
    </row>
    <row r="322" spans="1:83" ht="16.5" thickBot="1" x14ac:dyDescent="0.3">
      <c r="A322" s="42">
        <v>41999</v>
      </c>
      <c r="B322" s="43">
        <v>0</v>
      </c>
      <c r="C322" s="40"/>
      <c r="D322" s="40"/>
      <c r="E322" s="40"/>
      <c r="F322" s="40"/>
      <c r="G322" s="40"/>
      <c r="H322" s="43">
        <v>0</v>
      </c>
      <c r="I322" s="40"/>
      <c r="J322" s="43">
        <v>19</v>
      </c>
      <c r="K322" s="40"/>
      <c r="L322" s="40"/>
      <c r="M322" s="40"/>
      <c r="N322" s="40"/>
      <c r="O322" s="43">
        <v>0</v>
      </c>
      <c r="P322" s="43">
        <v>0</v>
      </c>
      <c r="Q322" s="43">
        <v>0</v>
      </c>
      <c r="R322" s="43">
        <v>99</v>
      </c>
      <c r="S322" s="40"/>
      <c r="T322" s="40"/>
      <c r="U322" s="40"/>
      <c r="V322" s="43">
        <v>0</v>
      </c>
      <c r="W322" s="43">
        <v>17</v>
      </c>
      <c r="X322" s="43">
        <v>33</v>
      </c>
      <c r="Y322" s="43">
        <v>0</v>
      </c>
      <c r="Z322" s="43">
        <v>0</v>
      </c>
      <c r="AA322" s="40"/>
      <c r="AB322" s="43">
        <v>0</v>
      </c>
      <c r="AC322" s="40"/>
      <c r="AD322" s="43">
        <v>0</v>
      </c>
      <c r="AE322" s="40"/>
      <c r="AF322" s="40"/>
      <c r="AG322" s="40"/>
      <c r="AH322" s="40"/>
      <c r="AI322" s="40"/>
      <c r="AJ322" s="40"/>
      <c r="AK322" s="43">
        <v>0</v>
      </c>
      <c r="AL322" s="43">
        <v>0</v>
      </c>
      <c r="AM322" s="43">
        <v>0</v>
      </c>
      <c r="AN322" s="43">
        <v>0</v>
      </c>
      <c r="AO322" s="43">
        <v>0</v>
      </c>
      <c r="AP322" s="40"/>
      <c r="AQ322" s="40"/>
      <c r="AR322" s="40"/>
      <c r="AS322" s="43">
        <v>0</v>
      </c>
      <c r="AT322" s="43">
        <v>0</v>
      </c>
      <c r="AU322" s="43">
        <v>0</v>
      </c>
      <c r="AV322" s="43">
        <v>0</v>
      </c>
      <c r="AW322" s="40"/>
      <c r="AX322" s="43">
        <v>0</v>
      </c>
      <c r="AY322" s="43">
        <v>0</v>
      </c>
      <c r="AZ322" s="43">
        <v>0</v>
      </c>
      <c r="BA322" s="40"/>
      <c r="BB322" s="40"/>
      <c r="BC322" s="40"/>
      <c r="BD322" s="43">
        <v>10</v>
      </c>
      <c r="BE322" s="40"/>
      <c r="BF322" s="40"/>
      <c r="BG322" s="40"/>
      <c r="BH322" s="40"/>
      <c r="BI322" s="40"/>
      <c r="BJ322" s="43">
        <v>0</v>
      </c>
      <c r="BK322" s="43">
        <v>0</v>
      </c>
      <c r="BL322" s="43">
        <v>0</v>
      </c>
      <c r="BM322" s="43">
        <v>0</v>
      </c>
      <c r="BN322" s="43">
        <v>0</v>
      </c>
      <c r="BO322" s="40"/>
      <c r="BP322" s="40"/>
      <c r="BQ322" s="40"/>
      <c r="BR322" s="40"/>
      <c r="BS322" s="40"/>
      <c r="BT322" s="40"/>
      <c r="BU322" s="40"/>
      <c r="BV322" s="40"/>
      <c r="BW322" s="40"/>
      <c r="BX322" s="44" t="s">
        <v>134</v>
      </c>
      <c r="BY322" s="42">
        <v>41999</v>
      </c>
      <c r="BZ322" s="43">
        <v>178</v>
      </c>
      <c r="CA322" s="43">
        <v>622625</v>
      </c>
      <c r="CB322" s="42">
        <v>42019</v>
      </c>
      <c r="CC322" s="43">
        <v>2915</v>
      </c>
      <c r="CD322" s="43">
        <v>664209</v>
      </c>
      <c r="CE322" s="45"/>
    </row>
    <row r="323" spans="1:83" ht="16.5" thickBot="1" x14ac:dyDescent="0.3">
      <c r="A323" s="42">
        <v>42000</v>
      </c>
      <c r="B323" s="43">
        <v>0</v>
      </c>
      <c r="C323" s="43">
        <v>0</v>
      </c>
      <c r="D323" s="43">
        <v>90</v>
      </c>
      <c r="E323" s="43">
        <v>0</v>
      </c>
      <c r="F323" s="43">
        <v>0</v>
      </c>
      <c r="G323" s="40"/>
      <c r="H323" s="43">
        <v>0</v>
      </c>
      <c r="I323" s="40"/>
      <c r="J323" s="43">
        <v>50</v>
      </c>
      <c r="K323" s="40"/>
      <c r="L323" s="40"/>
      <c r="M323" s="40"/>
      <c r="N323" s="40"/>
      <c r="O323" s="43">
        <v>0</v>
      </c>
      <c r="P323" s="43">
        <v>0</v>
      </c>
      <c r="Q323" s="43">
        <v>0</v>
      </c>
      <c r="R323" s="43">
        <v>8</v>
      </c>
      <c r="S323" s="40"/>
      <c r="T323" s="40"/>
      <c r="U323" s="40"/>
      <c r="V323" s="43">
        <v>0</v>
      </c>
      <c r="W323" s="43">
        <v>4</v>
      </c>
      <c r="X323" s="43">
        <v>70</v>
      </c>
      <c r="Y323" s="43">
        <v>0</v>
      </c>
      <c r="Z323" s="43">
        <v>0</v>
      </c>
      <c r="AA323" s="40"/>
      <c r="AB323" s="43">
        <v>0</v>
      </c>
      <c r="AC323" s="40"/>
      <c r="AD323" s="43">
        <v>0</v>
      </c>
      <c r="AE323" s="40"/>
      <c r="AF323" s="40"/>
      <c r="AG323" s="40"/>
      <c r="AH323" s="40"/>
      <c r="AI323" s="40"/>
      <c r="AJ323" s="40"/>
      <c r="AK323" s="43">
        <v>0</v>
      </c>
      <c r="AL323" s="43">
        <v>0</v>
      </c>
      <c r="AM323" s="43">
        <v>0</v>
      </c>
      <c r="AN323" s="43">
        <v>0</v>
      </c>
      <c r="AO323" s="43">
        <v>0</v>
      </c>
      <c r="AP323" s="40"/>
      <c r="AQ323" s="40"/>
      <c r="AR323" s="40"/>
      <c r="AS323" s="43">
        <v>0</v>
      </c>
      <c r="AT323" s="43">
        <v>0</v>
      </c>
      <c r="AU323" s="43">
        <v>0</v>
      </c>
      <c r="AV323" s="43">
        <v>0</v>
      </c>
      <c r="AW323" s="40"/>
      <c r="AX323" s="43">
        <v>0</v>
      </c>
      <c r="AY323" s="43">
        <v>0</v>
      </c>
      <c r="AZ323" s="43">
        <v>247</v>
      </c>
      <c r="BA323" s="40"/>
      <c r="BB323" s="40"/>
      <c r="BC323" s="40"/>
      <c r="BD323" s="43">
        <v>79</v>
      </c>
      <c r="BE323" s="40"/>
      <c r="BF323" s="40"/>
      <c r="BG323" s="40"/>
      <c r="BH323" s="40"/>
      <c r="BI323" s="40"/>
      <c r="BJ323" s="43">
        <v>0</v>
      </c>
      <c r="BK323" s="43">
        <v>0</v>
      </c>
      <c r="BL323" s="43">
        <v>0</v>
      </c>
      <c r="BM323" s="43">
        <v>0</v>
      </c>
      <c r="BN323" s="43">
        <v>0</v>
      </c>
      <c r="BO323" s="40"/>
      <c r="BP323" s="40"/>
      <c r="BQ323" s="40"/>
      <c r="BR323" s="40"/>
      <c r="BS323" s="40"/>
      <c r="BT323" s="40"/>
      <c r="BU323" s="40"/>
      <c r="BV323" s="40"/>
      <c r="BW323" s="40"/>
      <c r="BX323" s="44" t="s">
        <v>134</v>
      </c>
      <c r="BY323" s="42">
        <v>42000</v>
      </c>
      <c r="BZ323" s="43">
        <v>548</v>
      </c>
      <c r="CA323" s="43">
        <v>623173</v>
      </c>
      <c r="CB323" s="42">
        <v>42020</v>
      </c>
      <c r="CC323" s="43">
        <v>1453</v>
      </c>
      <c r="CD323" s="43">
        <v>665662</v>
      </c>
      <c r="CE323" s="45"/>
    </row>
    <row r="324" spans="1:83" ht="16.5" thickBot="1" x14ac:dyDescent="0.3">
      <c r="A324" s="42">
        <v>42001</v>
      </c>
      <c r="B324" s="43">
        <v>0</v>
      </c>
      <c r="C324" s="40"/>
      <c r="D324" s="40"/>
      <c r="E324" s="40"/>
      <c r="F324" s="40"/>
      <c r="G324" s="40"/>
      <c r="H324" s="43">
        <v>0</v>
      </c>
      <c r="I324" s="40"/>
      <c r="J324" s="43">
        <v>10</v>
      </c>
      <c r="K324" s="40"/>
      <c r="L324" s="40"/>
      <c r="M324" s="40"/>
      <c r="N324" s="40"/>
      <c r="O324" s="43">
        <v>0</v>
      </c>
      <c r="P324" s="43">
        <v>0</v>
      </c>
      <c r="Q324" s="43">
        <v>0</v>
      </c>
      <c r="R324" s="43">
        <v>10</v>
      </c>
      <c r="S324" s="40"/>
      <c r="T324" s="40"/>
      <c r="U324" s="40"/>
      <c r="V324" s="43">
        <v>0</v>
      </c>
      <c r="W324" s="43">
        <v>10</v>
      </c>
      <c r="X324" s="43">
        <v>68</v>
      </c>
      <c r="Y324" s="43">
        <v>50</v>
      </c>
      <c r="Z324" s="43">
        <v>0</v>
      </c>
      <c r="AA324" s="43">
        <v>0</v>
      </c>
      <c r="AB324" s="43">
        <v>0</v>
      </c>
      <c r="AC324" s="43">
        <v>0</v>
      </c>
      <c r="AD324" s="43">
        <v>0</v>
      </c>
      <c r="AE324" s="40"/>
      <c r="AF324" s="43">
        <v>36</v>
      </c>
      <c r="AG324" s="43">
        <v>0</v>
      </c>
      <c r="AH324" s="40"/>
      <c r="AI324" s="40"/>
      <c r="AJ324" s="40"/>
      <c r="AK324" s="43">
        <v>0</v>
      </c>
      <c r="AL324" s="43">
        <v>0</v>
      </c>
      <c r="AM324" s="43">
        <v>0</v>
      </c>
      <c r="AN324" s="43">
        <v>0</v>
      </c>
      <c r="AO324" s="43">
        <v>0</v>
      </c>
      <c r="AP324" s="40"/>
      <c r="AQ324" s="40"/>
      <c r="AR324" s="40"/>
      <c r="AS324" s="43">
        <v>0</v>
      </c>
      <c r="AT324" s="43">
        <v>0</v>
      </c>
      <c r="AU324" s="43">
        <v>0</v>
      </c>
      <c r="AV324" s="43">
        <v>0</v>
      </c>
      <c r="AW324" s="40"/>
      <c r="AX324" s="43">
        <v>0</v>
      </c>
      <c r="AY324" s="43">
        <v>0</v>
      </c>
      <c r="AZ324" s="43">
        <v>0</v>
      </c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4" t="s">
        <v>134</v>
      </c>
      <c r="BY324" s="42">
        <v>42001</v>
      </c>
      <c r="BZ324" s="43">
        <v>184</v>
      </c>
      <c r="CA324" s="43">
        <v>623357</v>
      </c>
      <c r="CB324" s="42">
        <v>42021</v>
      </c>
      <c r="CC324" s="43">
        <v>3036</v>
      </c>
      <c r="CD324" s="43">
        <v>668698</v>
      </c>
      <c r="CE324" s="45"/>
    </row>
    <row r="325" spans="1:83" ht="16.5" thickBot="1" x14ac:dyDescent="0.3">
      <c r="A325" s="42">
        <v>42002</v>
      </c>
      <c r="B325" s="43">
        <v>0</v>
      </c>
      <c r="C325" s="40"/>
      <c r="D325" s="40"/>
      <c r="E325" s="40"/>
      <c r="F325" s="40"/>
      <c r="G325" s="40"/>
      <c r="H325" s="43">
        <v>0</v>
      </c>
      <c r="I325" s="40"/>
      <c r="J325" s="43">
        <v>40</v>
      </c>
      <c r="K325" s="40"/>
      <c r="L325" s="40"/>
      <c r="M325" s="40"/>
      <c r="N325" s="40"/>
      <c r="O325" s="43">
        <v>0</v>
      </c>
      <c r="P325" s="43">
        <v>0</v>
      </c>
      <c r="Q325" s="43">
        <v>0</v>
      </c>
      <c r="R325" s="43">
        <v>10</v>
      </c>
      <c r="S325" s="43">
        <v>81</v>
      </c>
      <c r="T325" s="43">
        <v>0</v>
      </c>
      <c r="U325" s="43">
        <v>0</v>
      </c>
      <c r="V325" s="43">
        <v>0</v>
      </c>
      <c r="W325" s="43">
        <v>15</v>
      </c>
      <c r="X325" s="43">
        <v>3</v>
      </c>
      <c r="Y325" s="43">
        <v>66</v>
      </c>
      <c r="Z325" s="43">
        <v>30</v>
      </c>
      <c r="AA325" s="43">
        <v>80</v>
      </c>
      <c r="AB325" s="43">
        <v>0</v>
      </c>
      <c r="AC325" s="43">
        <v>156</v>
      </c>
      <c r="AD325" s="43">
        <v>171</v>
      </c>
      <c r="AE325" s="43">
        <v>370</v>
      </c>
      <c r="AF325" s="43">
        <v>170</v>
      </c>
      <c r="AG325" s="43">
        <v>0</v>
      </c>
      <c r="AH325" s="43">
        <v>50</v>
      </c>
      <c r="AI325" s="43">
        <v>0</v>
      </c>
      <c r="AJ325" s="43">
        <v>0</v>
      </c>
      <c r="AK325" s="43">
        <v>154</v>
      </c>
      <c r="AL325" s="43">
        <v>0</v>
      </c>
      <c r="AM325" s="43">
        <v>25</v>
      </c>
      <c r="AN325" s="43">
        <v>45</v>
      </c>
      <c r="AO325" s="43">
        <v>0</v>
      </c>
      <c r="AP325" s="43">
        <v>0</v>
      </c>
      <c r="AQ325" s="40"/>
      <c r="AR325" s="40"/>
      <c r="AS325" s="43">
        <v>50</v>
      </c>
      <c r="AT325" s="43">
        <v>0</v>
      </c>
      <c r="AU325" s="43">
        <v>0</v>
      </c>
      <c r="AV325" s="43">
        <v>70</v>
      </c>
      <c r="AW325" s="40"/>
      <c r="AX325" s="43">
        <v>0</v>
      </c>
      <c r="AY325" s="43">
        <v>0</v>
      </c>
      <c r="AZ325" s="43">
        <v>125</v>
      </c>
      <c r="BA325" s="43">
        <v>0</v>
      </c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4" t="s">
        <v>134</v>
      </c>
      <c r="BY325" s="42">
        <v>42002</v>
      </c>
      <c r="BZ325" s="43">
        <v>1711</v>
      </c>
      <c r="CA325" s="43">
        <v>625068</v>
      </c>
      <c r="CB325" s="42">
        <v>42022</v>
      </c>
      <c r="CC325" s="43">
        <v>239</v>
      </c>
      <c r="CD325" s="43">
        <v>668937</v>
      </c>
      <c r="CE325" s="45"/>
    </row>
    <row r="326" spans="1:83" ht="16.5" thickBot="1" x14ac:dyDescent="0.3">
      <c r="A326" s="42">
        <v>42003</v>
      </c>
      <c r="B326" s="43">
        <v>0</v>
      </c>
      <c r="C326" s="43">
        <v>0</v>
      </c>
      <c r="D326" s="43">
        <v>328</v>
      </c>
      <c r="E326" s="43">
        <v>0</v>
      </c>
      <c r="F326" s="43">
        <v>0</v>
      </c>
      <c r="G326" s="40"/>
      <c r="H326" s="43">
        <v>0</v>
      </c>
      <c r="I326" s="40"/>
      <c r="J326" s="43">
        <v>10</v>
      </c>
      <c r="K326" s="40"/>
      <c r="L326" s="40"/>
      <c r="M326" s="40"/>
      <c r="N326" s="40"/>
      <c r="O326" s="43">
        <v>0</v>
      </c>
      <c r="P326" s="43">
        <v>0</v>
      </c>
      <c r="Q326" s="43">
        <v>168</v>
      </c>
      <c r="R326" s="43">
        <v>0</v>
      </c>
      <c r="S326" s="40"/>
      <c r="T326" s="40"/>
      <c r="U326" s="40"/>
      <c r="V326" s="43">
        <v>0</v>
      </c>
      <c r="W326" s="43">
        <v>40</v>
      </c>
      <c r="X326" s="43">
        <v>58</v>
      </c>
      <c r="Y326" s="43">
        <v>148</v>
      </c>
      <c r="Z326" s="43">
        <v>68</v>
      </c>
      <c r="AA326" s="43">
        <v>233</v>
      </c>
      <c r="AB326" s="43">
        <v>0</v>
      </c>
      <c r="AC326" s="43">
        <v>0</v>
      </c>
      <c r="AD326" s="43">
        <v>302</v>
      </c>
      <c r="AE326" s="43">
        <v>250</v>
      </c>
      <c r="AF326" s="43">
        <v>580</v>
      </c>
      <c r="AG326" s="43">
        <v>0</v>
      </c>
      <c r="AH326" s="43">
        <v>82</v>
      </c>
      <c r="AI326" s="43">
        <v>0</v>
      </c>
      <c r="AJ326" s="43">
        <v>0</v>
      </c>
      <c r="AK326" s="43">
        <v>153</v>
      </c>
      <c r="AL326" s="43">
        <v>0</v>
      </c>
      <c r="AM326" s="43">
        <v>135</v>
      </c>
      <c r="AN326" s="43">
        <v>0</v>
      </c>
      <c r="AO326" s="43">
        <v>0</v>
      </c>
      <c r="AP326" s="43">
        <v>0</v>
      </c>
      <c r="AQ326" s="40"/>
      <c r="AR326" s="40"/>
      <c r="AS326" s="43">
        <v>110</v>
      </c>
      <c r="AT326" s="43">
        <v>0</v>
      </c>
      <c r="AU326" s="43">
        <v>0</v>
      </c>
      <c r="AV326" s="43">
        <v>1286</v>
      </c>
      <c r="AW326" s="40"/>
      <c r="AX326" s="43">
        <v>0</v>
      </c>
      <c r="AY326" s="43">
        <v>0</v>
      </c>
      <c r="AZ326" s="43">
        <v>406</v>
      </c>
      <c r="BA326" s="43">
        <v>0</v>
      </c>
      <c r="BB326" s="40"/>
      <c r="BC326" s="40"/>
      <c r="BD326" s="43">
        <v>101</v>
      </c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4" t="s">
        <v>134</v>
      </c>
      <c r="BY326" s="42">
        <v>42003</v>
      </c>
      <c r="BZ326" s="43">
        <v>4458</v>
      </c>
      <c r="CA326" s="43">
        <v>629526</v>
      </c>
      <c r="CB326" s="42">
        <v>42023</v>
      </c>
      <c r="CC326" s="43">
        <v>1297</v>
      </c>
      <c r="CD326" s="43">
        <v>670234</v>
      </c>
      <c r="CE326" s="45"/>
    </row>
    <row r="327" spans="1:83" ht="16.5" thickBot="1" x14ac:dyDescent="0.3">
      <c r="A327" s="42">
        <v>42004</v>
      </c>
      <c r="B327" s="43">
        <v>0</v>
      </c>
      <c r="C327" s="43">
        <v>0</v>
      </c>
      <c r="D327" s="43">
        <v>235</v>
      </c>
      <c r="E327" s="43">
        <v>0</v>
      </c>
      <c r="F327" s="43">
        <v>0</v>
      </c>
      <c r="G327" s="40"/>
      <c r="H327" s="43">
        <v>0</v>
      </c>
      <c r="I327" s="40"/>
      <c r="J327" s="43">
        <v>10</v>
      </c>
      <c r="K327" s="40"/>
      <c r="L327" s="40"/>
      <c r="M327" s="40"/>
      <c r="N327" s="40"/>
      <c r="O327" s="43">
        <v>0</v>
      </c>
      <c r="P327" s="43">
        <v>0</v>
      </c>
      <c r="Q327" s="43">
        <v>0</v>
      </c>
      <c r="R327" s="43">
        <v>45</v>
      </c>
      <c r="S327" s="40"/>
      <c r="T327" s="40"/>
      <c r="U327" s="40"/>
      <c r="V327" s="40"/>
      <c r="W327" s="40"/>
      <c r="X327" s="43">
        <v>80</v>
      </c>
      <c r="Y327" s="43">
        <v>54</v>
      </c>
      <c r="Z327" s="43">
        <v>0</v>
      </c>
      <c r="AA327" s="43">
        <v>204</v>
      </c>
      <c r="AB327" s="43">
        <v>0</v>
      </c>
      <c r="AC327" s="43">
        <v>10</v>
      </c>
      <c r="AD327" s="43">
        <v>357</v>
      </c>
      <c r="AE327" s="43">
        <v>235</v>
      </c>
      <c r="AF327" s="40"/>
      <c r="AG327" s="40"/>
      <c r="AH327" s="43">
        <v>50</v>
      </c>
      <c r="AI327" s="43">
        <v>0</v>
      </c>
      <c r="AJ327" s="43">
        <v>0</v>
      </c>
      <c r="AK327" s="43">
        <v>200</v>
      </c>
      <c r="AL327" s="43">
        <v>0</v>
      </c>
      <c r="AM327" s="43">
        <v>46</v>
      </c>
      <c r="AN327" s="43">
        <v>0</v>
      </c>
      <c r="AO327" s="43">
        <v>100</v>
      </c>
      <c r="AP327" s="43">
        <v>0</v>
      </c>
      <c r="AQ327" s="40"/>
      <c r="AR327" s="40"/>
      <c r="AS327" s="43">
        <v>64</v>
      </c>
      <c r="AT327" s="43">
        <v>0</v>
      </c>
      <c r="AU327" s="43">
        <v>0</v>
      </c>
      <c r="AV327" s="43">
        <v>383</v>
      </c>
      <c r="AW327" s="40"/>
      <c r="AX327" s="43">
        <v>0</v>
      </c>
      <c r="AY327" s="43">
        <v>0</v>
      </c>
      <c r="AZ327" s="43">
        <v>356</v>
      </c>
      <c r="BA327" s="43">
        <v>0</v>
      </c>
      <c r="BB327" s="40"/>
      <c r="BC327" s="40"/>
      <c r="BD327" s="40"/>
      <c r="BE327" s="43">
        <v>97</v>
      </c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4" t="s">
        <v>134</v>
      </c>
      <c r="BY327" s="42">
        <v>42004</v>
      </c>
      <c r="BZ327" s="43">
        <v>2526</v>
      </c>
      <c r="CA327" s="43">
        <v>632052</v>
      </c>
      <c r="CB327" s="42">
        <v>42024</v>
      </c>
      <c r="CC327" s="43">
        <v>2227</v>
      </c>
      <c r="CD327" s="43">
        <v>672461</v>
      </c>
      <c r="CE327" s="45"/>
    </row>
    <row r="328" spans="1:83" ht="16.5" thickBot="1" x14ac:dyDescent="0.3">
      <c r="A328" s="42">
        <v>42005</v>
      </c>
      <c r="B328" s="43">
        <v>0</v>
      </c>
      <c r="C328" s="43">
        <v>0</v>
      </c>
      <c r="D328" s="43">
        <v>30</v>
      </c>
      <c r="E328" s="43">
        <v>0</v>
      </c>
      <c r="F328" s="43">
        <v>0</v>
      </c>
      <c r="G328" s="43">
        <v>557</v>
      </c>
      <c r="H328" s="43">
        <v>0</v>
      </c>
      <c r="I328" s="40"/>
      <c r="J328" s="43">
        <v>7</v>
      </c>
      <c r="K328" s="40"/>
      <c r="L328" s="40"/>
      <c r="M328" s="40"/>
      <c r="N328" s="40"/>
      <c r="O328" s="43">
        <v>0</v>
      </c>
      <c r="P328" s="43">
        <v>0</v>
      </c>
      <c r="Q328" s="43">
        <v>0</v>
      </c>
      <c r="R328" s="43">
        <v>21</v>
      </c>
      <c r="S328" s="40"/>
      <c r="T328" s="40"/>
      <c r="U328" s="40"/>
      <c r="V328" s="43">
        <v>0</v>
      </c>
      <c r="W328" s="43">
        <v>190</v>
      </c>
      <c r="X328" s="43">
        <v>20</v>
      </c>
      <c r="Y328" s="43">
        <v>0</v>
      </c>
      <c r="Z328" s="43">
        <v>0</v>
      </c>
      <c r="AA328" s="40"/>
      <c r="AB328" s="43">
        <v>0</v>
      </c>
      <c r="AC328" s="40"/>
      <c r="AD328" s="43">
        <v>0</v>
      </c>
      <c r="AE328" s="43">
        <v>181</v>
      </c>
      <c r="AF328" s="40"/>
      <c r="AG328" s="40"/>
      <c r="AH328" s="43">
        <v>50</v>
      </c>
      <c r="AI328" s="43">
        <v>0</v>
      </c>
      <c r="AJ328" s="43">
        <v>0</v>
      </c>
      <c r="AK328" s="43">
        <v>106</v>
      </c>
      <c r="AL328" s="43">
        <v>0</v>
      </c>
      <c r="AM328" s="43">
        <v>0</v>
      </c>
      <c r="AN328" s="43">
        <v>0</v>
      </c>
      <c r="AO328" s="43">
        <v>0</v>
      </c>
      <c r="AP328" s="40"/>
      <c r="AQ328" s="40"/>
      <c r="AR328" s="40"/>
      <c r="AS328" s="43">
        <v>0</v>
      </c>
      <c r="AT328" s="43">
        <v>0</v>
      </c>
      <c r="AU328" s="43">
        <v>0</v>
      </c>
      <c r="AV328" s="43">
        <v>0</v>
      </c>
      <c r="AW328" s="40"/>
      <c r="AX328" s="43">
        <v>0</v>
      </c>
      <c r="AY328" s="43">
        <v>0</v>
      </c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4" t="s">
        <v>135</v>
      </c>
      <c r="BY328" s="42">
        <v>42005</v>
      </c>
      <c r="BZ328" s="43">
        <v>1162</v>
      </c>
      <c r="CA328" s="43">
        <v>633214</v>
      </c>
      <c r="CB328" s="42">
        <v>42025</v>
      </c>
      <c r="CC328" s="43">
        <v>2258</v>
      </c>
      <c r="CD328" s="43">
        <v>674719</v>
      </c>
      <c r="CE328" s="45"/>
    </row>
    <row r="329" spans="1:83" ht="16.5" thickBot="1" x14ac:dyDescent="0.3">
      <c r="A329" s="42">
        <v>42006</v>
      </c>
      <c r="B329" s="43">
        <v>0</v>
      </c>
      <c r="C329" s="43">
        <v>0</v>
      </c>
      <c r="D329" s="43">
        <v>58</v>
      </c>
      <c r="E329" s="43">
        <v>0</v>
      </c>
      <c r="F329" s="43">
        <v>0</v>
      </c>
      <c r="G329" s="43">
        <v>970</v>
      </c>
      <c r="H329" s="43">
        <v>0</v>
      </c>
      <c r="I329" s="40"/>
      <c r="J329" s="43">
        <v>46</v>
      </c>
      <c r="K329" s="43">
        <v>129</v>
      </c>
      <c r="L329" s="40"/>
      <c r="M329" s="40"/>
      <c r="N329" s="40"/>
      <c r="O329" s="43">
        <v>106</v>
      </c>
      <c r="P329" s="43">
        <v>0</v>
      </c>
      <c r="Q329" s="43">
        <v>0</v>
      </c>
      <c r="R329" s="43">
        <v>131</v>
      </c>
      <c r="S329" s="43">
        <v>457</v>
      </c>
      <c r="T329" s="43">
        <v>0</v>
      </c>
      <c r="U329" s="43">
        <v>4</v>
      </c>
      <c r="V329" s="40"/>
      <c r="W329" s="40"/>
      <c r="X329" s="43">
        <v>151</v>
      </c>
      <c r="Y329" s="43">
        <v>0</v>
      </c>
      <c r="Z329" s="43">
        <v>0</v>
      </c>
      <c r="AA329" s="40"/>
      <c r="AB329" s="43">
        <v>0</v>
      </c>
      <c r="AC329" s="40"/>
      <c r="AD329" s="43">
        <v>0</v>
      </c>
      <c r="AE329" s="43">
        <v>270</v>
      </c>
      <c r="AF329" s="40"/>
      <c r="AG329" s="40"/>
      <c r="AH329" s="43">
        <v>20</v>
      </c>
      <c r="AI329" s="43">
        <v>0</v>
      </c>
      <c r="AJ329" s="43">
        <v>0</v>
      </c>
      <c r="AK329" s="40"/>
      <c r="AL329" s="40"/>
      <c r="AM329" s="40"/>
      <c r="AN329" s="40"/>
      <c r="AO329" s="40"/>
      <c r="AP329" s="43">
        <v>0</v>
      </c>
      <c r="AQ329" s="40"/>
      <c r="AR329" s="40"/>
      <c r="AS329" s="43">
        <v>0</v>
      </c>
      <c r="AT329" s="43">
        <v>0</v>
      </c>
      <c r="AU329" s="43">
        <v>0</v>
      </c>
      <c r="AV329" s="43">
        <v>0</v>
      </c>
      <c r="AW329" s="40"/>
      <c r="AX329" s="43">
        <v>0</v>
      </c>
      <c r="AY329" s="43">
        <v>0</v>
      </c>
      <c r="AZ329" s="40"/>
      <c r="BA329" s="43">
        <v>0</v>
      </c>
      <c r="BB329" s="40"/>
      <c r="BC329" s="40"/>
      <c r="BD329" s="43">
        <v>0</v>
      </c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4" t="s">
        <v>135</v>
      </c>
      <c r="BY329" s="42">
        <v>42006</v>
      </c>
      <c r="BZ329" s="43">
        <v>2342</v>
      </c>
      <c r="CA329" s="43">
        <v>635556</v>
      </c>
      <c r="CB329" s="42">
        <v>42026</v>
      </c>
      <c r="CC329" s="43">
        <v>960</v>
      </c>
      <c r="CD329" s="43">
        <v>675679</v>
      </c>
      <c r="CE329" s="45"/>
    </row>
    <row r="330" spans="1:83" ht="16.5" thickBot="1" x14ac:dyDescent="0.3">
      <c r="A330" s="42">
        <v>42007</v>
      </c>
      <c r="B330" s="43">
        <v>0</v>
      </c>
      <c r="C330" s="43">
        <v>0</v>
      </c>
      <c r="D330" s="43">
        <v>80</v>
      </c>
      <c r="E330" s="43">
        <v>0</v>
      </c>
      <c r="F330" s="43">
        <v>0</v>
      </c>
      <c r="G330" s="43">
        <v>209</v>
      </c>
      <c r="H330" s="43">
        <v>0</v>
      </c>
      <c r="I330" s="40"/>
      <c r="J330" s="43">
        <v>30</v>
      </c>
      <c r="K330" s="43">
        <v>261</v>
      </c>
      <c r="L330" s="40"/>
      <c r="M330" s="40"/>
      <c r="N330" s="40"/>
      <c r="O330" s="43">
        <v>326</v>
      </c>
      <c r="P330" s="43">
        <v>0</v>
      </c>
      <c r="Q330" s="43">
        <v>0</v>
      </c>
      <c r="R330" s="43">
        <v>78</v>
      </c>
      <c r="S330" s="40"/>
      <c r="T330" s="40"/>
      <c r="U330" s="40"/>
      <c r="V330" s="43">
        <v>0</v>
      </c>
      <c r="W330" s="43">
        <v>111</v>
      </c>
      <c r="X330" s="43">
        <v>6</v>
      </c>
      <c r="Y330" s="43">
        <v>0</v>
      </c>
      <c r="Z330" s="43">
        <v>0</v>
      </c>
      <c r="AA330" s="40"/>
      <c r="AB330" s="43">
        <v>0</v>
      </c>
      <c r="AC330" s="40"/>
      <c r="AD330" s="43">
        <v>0</v>
      </c>
      <c r="AE330" s="40"/>
      <c r="AF330" s="40"/>
      <c r="AG330" s="40"/>
      <c r="AH330" s="43">
        <v>90</v>
      </c>
      <c r="AI330" s="43">
        <v>0</v>
      </c>
      <c r="AJ330" s="43">
        <v>0</v>
      </c>
      <c r="AK330" s="40"/>
      <c r="AL330" s="40"/>
      <c r="AM330" s="40"/>
      <c r="AN330" s="40"/>
      <c r="AO330" s="40"/>
      <c r="AP330" s="40"/>
      <c r="AQ330" s="40"/>
      <c r="AR330" s="40"/>
      <c r="AS330" s="43">
        <v>0</v>
      </c>
      <c r="AT330" s="43">
        <v>0</v>
      </c>
      <c r="AU330" s="43">
        <v>0</v>
      </c>
      <c r="AV330" s="43">
        <v>0</v>
      </c>
      <c r="AW330" s="40"/>
      <c r="AX330" s="43">
        <v>0</v>
      </c>
      <c r="AY330" s="43">
        <v>0</v>
      </c>
      <c r="AZ330" s="40"/>
      <c r="BA330" s="43">
        <v>0</v>
      </c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4" t="s">
        <v>135</v>
      </c>
      <c r="BY330" s="42">
        <v>42007</v>
      </c>
      <c r="BZ330" s="43">
        <v>1191</v>
      </c>
      <c r="CA330" s="43">
        <v>636747</v>
      </c>
      <c r="CB330" s="42">
        <v>42027</v>
      </c>
      <c r="CC330" s="43">
        <v>1544</v>
      </c>
      <c r="CD330" s="43">
        <v>677223</v>
      </c>
      <c r="CE330" s="45"/>
    </row>
    <row r="331" spans="1:83" ht="16.5" thickBot="1" x14ac:dyDescent="0.3">
      <c r="A331" s="42">
        <v>42008</v>
      </c>
      <c r="B331" s="43">
        <v>0</v>
      </c>
      <c r="C331" s="43">
        <v>0</v>
      </c>
      <c r="D331" s="43">
        <v>100</v>
      </c>
      <c r="E331" s="43">
        <v>0</v>
      </c>
      <c r="F331" s="43">
        <v>0</v>
      </c>
      <c r="G331" s="40"/>
      <c r="H331" s="43">
        <v>0</v>
      </c>
      <c r="I331" s="40"/>
      <c r="J331" s="43">
        <v>10</v>
      </c>
      <c r="K331" s="40"/>
      <c r="L331" s="40"/>
      <c r="M331" s="40"/>
      <c r="N331" s="40"/>
      <c r="O331" s="43">
        <v>0</v>
      </c>
      <c r="P331" s="43">
        <v>0</v>
      </c>
      <c r="Q331" s="43">
        <v>113</v>
      </c>
      <c r="R331" s="43">
        <v>0</v>
      </c>
      <c r="S331" s="40"/>
      <c r="T331" s="40"/>
      <c r="U331" s="40"/>
      <c r="V331" s="40"/>
      <c r="W331" s="40"/>
      <c r="X331" s="43">
        <v>93</v>
      </c>
      <c r="Y331" s="43">
        <v>0</v>
      </c>
      <c r="Z331" s="43">
        <v>0</v>
      </c>
      <c r="AA331" s="40"/>
      <c r="AB331" s="43">
        <v>0</v>
      </c>
      <c r="AC331" s="40"/>
      <c r="AD331" s="43">
        <v>0</v>
      </c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3">
        <v>0</v>
      </c>
      <c r="AT331" s="43">
        <v>0</v>
      </c>
      <c r="AU331" s="43">
        <v>0</v>
      </c>
      <c r="AV331" s="43">
        <v>0</v>
      </c>
      <c r="AW331" s="40"/>
      <c r="AX331" s="43">
        <v>0</v>
      </c>
      <c r="AY331" s="43">
        <v>0</v>
      </c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4" t="s">
        <v>135</v>
      </c>
      <c r="BY331" s="42">
        <v>42008</v>
      </c>
      <c r="BZ331" s="43">
        <v>316</v>
      </c>
      <c r="CA331" s="43">
        <v>637063</v>
      </c>
      <c r="CB331" s="42">
        <v>42028</v>
      </c>
      <c r="CC331" s="43">
        <v>722</v>
      </c>
      <c r="CD331" s="43">
        <v>677945</v>
      </c>
      <c r="CE331" s="45"/>
    </row>
    <row r="332" spans="1:83" ht="16.5" thickBot="1" x14ac:dyDescent="0.3">
      <c r="A332" s="42">
        <v>42009</v>
      </c>
      <c r="B332" s="43">
        <v>0</v>
      </c>
      <c r="C332" s="43">
        <v>0</v>
      </c>
      <c r="D332" s="43">
        <v>30</v>
      </c>
      <c r="E332" s="43">
        <v>0</v>
      </c>
      <c r="F332" s="43">
        <v>0</v>
      </c>
      <c r="G332" s="43">
        <v>999</v>
      </c>
      <c r="H332" s="43">
        <v>0</v>
      </c>
      <c r="I332" s="40"/>
      <c r="J332" s="43">
        <v>45</v>
      </c>
      <c r="K332" s="43">
        <v>327</v>
      </c>
      <c r="L332" s="40"/>
      <c r="M332" s="40"/>
      <c r="N332" s="40"/>
      <c r="O332" s="43">
        <v>0</v>
      </c>
      <c r="P332" s="43">
        <v>0</v>
      </c>
      <c r="Q332" s="43">
        <v>174</v>
      </c>
      <c r="R332" s="43">
        <v>0</v>
      </c>
      <c r="S332" s="40"/>
      <c r="T332" s="40"/>
      <c r="U332" s="40"/>
      <c r="V332" s="40"/>
      <c r="W332" s="40"/>
      <c r="X332" s="43">
        <v>20</v>
      </c>
      <c r="Y332" s="43">
        <v>0</v>
      </c>
      <c r="Z332" s="43">
        <v>0</v>
      </c>
      <c r="AA332" s="40"/>
      <c r="AB332" s="43">
        <v>0</v>
      </c>
      <c r="AC332" s="40"/>
      <c r="AD332" s="43">
        <v>0</v>
      </c>
      <c r="AE332" s="40"/>
      <c r="AF332" s="40"/>
      <c r="AG332" s="40"/>
      <c r="AH332" s="43">
        <v>35</v>
      </c>
      <c r="AI332" s="43">
        <v>0</v>
      </c>
      <c r="AJ332" s="43">
        <v>0</v>
      </c>
      <c r="AK332" s="40"/>
      <c r="AL332" s="40"/>
      <c r="AM332" s="40"/>
      <c r="AN332" s="40"/>
      <c r="AO332" s="40"/>
      <c r="AP332" s="40"/>
      <c r="AQ332" s="40"/>
      <c r="AR332" s="40"/>
      <c r="AS332" s="43">
        <v>0</v>
      </c>
      <c r="AT332" s="43">
        <v>0</v>
      </c>
      <c r="AU332" s="43">
        <v>0</v>
      </c>
      <c r="AV332" s="43">
        <v>0</v>
      </c>
      <c r="AW332" s="40"/>
      <c r="AX332" s="43">
        <v>55</v>
      </c>
      <c r="AY332" s="40"/>
      <c r="AZ332" s="43">
        <v>153</v>
      </c>
      <c r="BA332" s="40"/>
      <c r="BB332" s="40"/>
      <c r="BC332" s="40"/>
      <c r="BD332" s="43">
        <v>10</v>
      </c>
      <c r="BE332" s="40"/>
      <c r="BF332" s="40"/>
      <c r="BG332" s="40"/>
      <c r="BH332" s="40"/>
      <c r="BI332" s="40"/>
      <c r="BJ332" s="43">
        <v>0</v>
      </c>
      <c r="BK332" s="43">
        <v>0</v>
      </c>
      <c r="BL332" s="43">
        <v>0</v>
      </c>
      <c r="BM332" s="43">
        <v>0</v>
      </c>
      <c r="BN332" s="43">
        <v>0</v>
      </c>
      <c r="BO332" s="40"/>
      <c r="BP332" s="40"/>
      <c r="BQ332" s="40"/>
      <c r="BR332" s="40"/>
      <c r="BS332" s="40"/>
      <c r="BT332" s="40"/>
      <c r="BU332" s="40"/>
      <c r="BV332" s="40"/>
      <c r="BW332" s="40"/>
      <c r="BX332" s="44" t="s">
        <v>135</v>
      </c>
      <c r="BY332" s="42">
        <v>42009</v>
      </c>
      <c r="BZ332" s="43">
        <v>1848</v>
      </c>
      <c r="CA332" s="43">
        <v>638911</v>
      </c>
      <c r="CB332" s="42">
        <v>42029</v>
      </c>
      <c r="CC332" s="43">
        <v>235</v>
      </c>
      <c r="CD332" s="43">
        <v>678180</v>
      </c>
      <c r="CE332" s="45"/>
    </row>
    <row r="333" spans="1:83" ht="16.5" thickBot="1" x14ac:dyDescent="0.3">
      <c r="A333" s="42">
        <v>42010</v>
      </c>
      <c r="B333" s="43">
        <v>0</v>
      </c>
      <c r="C333" s="43">
        <v>0</v>
      </c>
      <c r="D333" s="43">
        <v>0</v>
      </c>
      <c r="E333" s="43">
        <v>50</v>
      </c>
      <c r="F333" s="43">
        <v>0</v>
      </c>
      <c r="G333" s="43">
        <v>50</v>
      </c>
      <c r="H333" s="43">
        <v>0</v>
      </c>
      <c r="I333" s="40"/>
      <c r="J333" s="43">
        <v>96</v>
      </c>
      <c r="K333" s="43">
        <v>131</v>
      </c>
      <c r="L333" s="40"/>
      <c r="M333" s="40"/>
      <c r="N333" s="40"/>
      <c r="O333" s="43">
        <v>40</v>
      </c>
      <c r="P333" s="43">
        <v>0</v>
      </c>
      <c r="Q333" s="43">
        <v>109</v>
      </c>
      <c r="R333" s="43">
        <v>0</v>
      </c>
      <c r="S333" s="40"/>
      <c r="T333" s="40"/>
      <c r="U333" s="40"/>
      <c r="V333" s="43">
        <v>0</v>
      </c>
      <c r="W333" s="43">
        <v>101</v>
      </c>
      <c r="X333" s="43">
        <v>14</v>
      </c>
      <c r="Y333" s="43">
        <v>0</v>
      </c>
      <c r="Z333" s="43">
        <v>0</v>
      </c>
      <c r="AA333" s="43">
        <v>80</v>
      </c>
      <c r="AB333" s="43">
        <v>0</v>
      </c>
      <c r="AC333" s="43">
        <v>0</v>
      </c>
      <c r="AD333" s="43">
        <v>0</v>
      </c>
      <c r="AE333" s="43">
        <v>237</v>
      </c>
      <c r="AF333" s="40"/>
      <c r="AG333" s="40"/>
      <c r="AH333" s="43">
        <v>45</v>
      </c>
      <c r="AI333" s="43">
        <v>0</v>
      </c>
      <c r="AJ333" s="43">
        <v>0</v>
      </c>
      <c r="AK333" s="40"/>
      <c r="AL333" s="40"/>
      <c r="AM333" s="40"/>
      <c r="AN333" s="40"/>
      <c r="AO333" s="40"/>
      <c r="AP333" s="40"/>
      <c r="AQ333" s="40"/>
      <c r="AR333" s="40"/>
      <c r="AS333" s="43">
        <v>0</v>
      </c>
      <c r="AT333" s="43">
        <v>0</v>
      </c>
      <c r="AU333" s="43">
        <v>0</v>
      </c>
      <c r="AV333" s="43">
        <v>0</v>
      </c>
      <c r="AW333" s="40"/>
      <c r="AX333" s="43">
        <v>68</v>
      </c>
      <c r="AY333" s="40"/>
      <c r="AZ333" s="43">
        <v>250</v>
      </c>
      <c r="BA333" s="43">
        <v>0</v>
      </c>
      <c r="BB333" s="40"/>
      <c r="BC333" s="40"/>
      <c r="BD333" s="40"/>
      <c r="BE333" s="40"/>
      <c r="BF333" s="43">
        <v>0</v>
      </c>
      <c r="BG333" s="43">
        <v>0</v>
      </c>
      <c r="BH333" s="43">
        <v>0</v>
      </c>
      <c r="BI333" s="40"/>
      <c r="BJ333" s="43">
        <v>0</v>
      </c>
      <c r="BK333" s="43">
        <v>0</v>
      </c>
      <c r="BL333" s="43">
        <v>0</v>
      </c>
      <c r="BM333" s="43">
        <v>0</v>
      </c>
      <c r="BN333" s="43">
        <v>0</v>
      </c>
      <c r="BO333" s="40"/>
      <c r="BP333" s="40"/>
      <c r="BQ333" s="40"/>
      <c r="BR333" s="40"/>
      <c r="BS333" s="40"/>
      <c r="BT333" s="40"/>
      <c r="BU333" s="40"/>
      <c r="BV333" s="40"/>
      <c r="BW333" s="40"/>
      <c r="BX333" s="44" t="s">
        <v>135</v>
      </c>
      <c r="BY333" s="42">
        <v>42010</v>
      </c>
      <c r="BZ333" s="43">
        <v>1271</v>
      </c>
      <c r="CA333" s="43">
        <v>640182</v>
      </c>
      <c r="CB333" s="42">
        <v>42030</v>
      </c>
      <c r="CC333" s="43">
        <v>304</v>
      </c>
      <c r="CD333" s="43">
        <v>678484</v>
      </c>
      <c r="CE333" s="45"/>
    </row>
    <row r="334" spans="1:83" ht="16.5" thickBot="1" x14ac:dyDescent="0.3">
      <c r="A334" s="42">
        <v>42011</v>
      </c>
      <c r="B334" s="43">
        <v>0</v>
      </c>
      <c r="C334" s="43">
        <v>0</v>
      </c>
      <c r="D334" s="43">
        <v>0</v>
      </c>
      <c r="E334" s="43">
        <v>0</v>
      </c>
      <c r="F334" s="43">
        <v>0</v>
      </c>
      <c r="G334" s="40"/>
      <c r="H334" s="43">
        <v>0</v>
      </c>
      <c r="I334" s="40"/>
      <c r="J334" s="43">
        <v>20</v>
      </c>
      <c r="K334" s="43">
        <v>216</v>
      </c>
      <c r="L334" s="43">
        <v>10</v>
      </c>
      <c r="M334" s="40"/>
      <c r="N334" s="40"/>
      <c r="O334" s="43">
        <v>0</v>
      </c>
      <c r="P334" s="43">
        <v>0</v>
      </c>
      <c r="Q334" s="43">
        <v>0</v>
      </c>
      <c r="R334" s="43">
        <v>111</v>
      </c>
      <c r="S334" s="40"/>
      <c r="T334" s="40"/>
      <c r="U334" s="40"/>
      <c r="V334" s="43">
        <v>0</v>
      </c>
      <c r="W334" s="43">
        <v>6</v>
      </c>
      <c r="X334" s="43">
        <v>129</v>
      </c>
      <c r="Y334" s="43">
        <v>0</v>
      </c>
      <c r="Z334" s="43">
        <v>0</v>
      </c>
      <c r="AA334" s="43">
        <v>49</v>
      </c>
      <c r="AB334" s="43">
        <v>0</v>
      </c>
      <c r="AC334" s="43">
        <v>0</v>
      </c>
      <c r="AD334" s="43">
        <v>0</v>
      </c>
      <c r="AE334" s="43">
        <v>210</v>
      </c>
      <c r="AF334" s="40"/>
      <c r="AG334" s="40"/>
      <c r="AH334" s="43">
        <v>0</v>
      </c>
      <c r="AI334" s="43">
        <v>0</v>
      </c>
      <c r="AJ334" s="43">
        <v>0</v>
      </c>
      <c r="AK334" s="43">
        <v>389</v>
      </c>
      <c r="AL334" s="43">
        <v>0</v>
      </c>
      <c r="AM334" s="43">
        <v>24</v>
      </c>
      <c r="AN334" s="43">
        <v>30</v>
      </c>
      <c r="AO334" s="40"/>
      <c r="AP334" s="40"/>
      <c r="AQ334" s="40"/>
      <c r="AR334" s="40"/>
      <c r="AS334" s="43">
        <v>0</v>
      </c>
      <c r="AT334" s="43">
        <v>0</v>
      </c>
      <c r="AU334" s="43">
        <v>0</v>
      </c>
      <c r="AV334" s="43">
        <v>0</v>
      </c>
      <c r="AW334" s="40"/>
      <c r="AX334" s="43">
        <v>186</v>
      </c>
      <c r="AY334" s="40"/>
      <c r="AZ334" s="43">
        <v>245</v>
      </c>
      <c r="BA334" s="40"/>
      <c r="BB334" s="40"/>
      <c r="BC334" s="40"/>
      <c r="BD334" s="40"/>
      <c r="BE334" s="40"/>
      <c r="BF334" s="43">
        <v>0</v>
      </c>
      <c r="BG334" s="43">
        <v>0</v>
      </c>
      <c r="BH334" s="43">
        <v>0</v>
      </c>
      <c r="BI334" s="43">
        <v>19</v>
      </c>
      <c r="BJ334" s="43">
        <v>0</v>
      </c>
      <c r="BK334" s="43">
        <v>0</v>
      </c>
      <c r="BL334" s="43">
        <v>0</v>
      </c>
      <c r="BM334" s="43">
        <v>0</v>
      </c>
      <c r="BN334" s="43">
        <v>72</v>
      </c>
      <c r="BO334" s="43">
        <v>0</v>
      </c>
      <c r="BP334" s="43">
        <v>0</v>
      </c>
      <c r="BQ334" s="43">
        <v>0</v>
      </c>
      <c r="BR334" s="43">
        <v>0</v>
      </c>
      <c r="BS334" s="43">
        <v>0</v>
      </c>
      <c r="BT334" s="43">
        <v>0</v>
      </c>
      <c r="BU334" s="43">
        <v>0</v>
      </c>
      <c r="BV334" s="43">
        <v>0</v>
      </c>
      <c r="BW334" s="43">
        <v>0</v>
      </c>
      <c r="BX334" s="44" t="s">
        <v>135</v>
      </c>
      <c r="BY334" s="42">
        <v>42011</v>
      </c>
      <c r="BZ334" s="43">
        <v>1716</v>
      </c>
      <c r="CA334" s="43">
        <v>641898</v>
      </c>
      <c r="CB334" s="42">
        <v>42031</v>
      </c>
      <c r="CC334" s="43">
        <v>813</v>
      </c>
      <c r="CD334" s="43">
        <v>679297</v>
      </c>
      <c r="CE334" s="45"/>
    </row>
    <row r="335" spans="1:83" ht="16.5" thickBot="1" x14ac:dyDescent="0.3">
      <c r="A335" s="42">
        <v>42012</v>
      </c>
      <c r="B335" s="43">
        <v>0</v>
      </c>
      <c r="C335" s="43">
        <v>0</v>
      </c>
      <c r="D335" s="43">
        <v>20</v>
      </c>
      <c r="E335" s="43">
        <v>0</v>
      </c>
      <c r="F335" s="43">
        <v>0</v>
      </c>
      <c r="G335" s="43">
        <v>138</v>
      </c>
      <c r="H335" s="43">
        <v>0</v>
      </c>
      <c r="I335" s="40"/>
      <c r="J335" s="43">
        <v>43</v>
      </c>
      <c r="K335" s="43">
        <v>294</v>
      </c>
      <c r="L335" s="43">
        <v>142</v>
      </c>
      <c r="M335" s="40"/>
      <c r="N335" s="40"/>
      <c r="O335" s="43">
        <v>983</v>
      </c>
      <c r="P335" s="43">
        <v>0</v>
      </c>
      <c r="Q335" s="43">
        <v>70</v>
      </c>
      <c r="R335" s="43">
        <v>0</v>
      </c>
      <c r="S335" s="40"/>
      <c r="T335" s="40"/>
      <c r="U335" s="40"/>
      <c r="V335" s="43">
        <v>0</v>
      </c>
      <c r="W335" s="43">
        <v>6</v>
      </c>
      <c r="X335" s="43">
        <v>70</v>
      </c>
      <c r="Y335" s="43">
        <v>0</v>
      </c>
      <c r="Z335" s="43">
        <v>0</v>
      </c>
      <c r="AA335" s="43">
        <v>28</v>
      </c>
      <c r="AB335" s="43">
        <v>0</v>
      </c>
      <c r="AC335" s="43">
        <v>0</v>
      </c>
      <c r="AD335" s="43">
        <v>0</v>
      </c>
      <c r="AE335" s="43">
        <v>140</v>
      </c>
      <c r="AF335" s="40"/>
      <c r="AG335" s="40"/>
      <c r="AH335" s="43">
        <v>0</v>
      </c>
      <c r="AI335" s="43">
        <v>0</v>
      </c>
      <c r="AJ335" s="43">
        <v>0</v>
      </c>
      <c r="AK335" s="43">
        <v>142</v>
      </c>
      <c r="AL335" s="43">
        <v>0</v>
      </c>
      <c r="AM335" s="43">
        <v>142</v>
      </c>
      <c r="AN335" s="43">
        <v>80</v>
      </c>
      <c r="AO335" s="43">
        <v>0</v>
      </c>
      <c r="AP335" s="43">
        <v>46</v>
      </c>
      <c r="AQ335" s="40"/>
      <c r="AR335" s="40"/>
      <c r="AS335" s="43">
        <v>30</v>
      </c>
      <c r="AT335" s="43">
        <v>0</v>
      </c>
      <c r="AU335" s="43">
        <v>0</v>
      </c>
      <c r="AV335" s="43">
        <v>100</v>
      </c>
      <c r="AW335" s="40"/>
      <c r="AX335" s="43">
        <v>163</v>
      </c>
      <c r="AY335" s="40"/>
      <c r="AZ335" s="43">
        <v>345</v>
      </c>
      <c r="BA335" s="43">
        <v>0</v>
      </c>
      <c r="BB335" s="40"/>
      <c r="BC335" s="40"/>
      <c r="BD335" s="40"/>
      <c r="BE335" s="40"/>
      <c r="BF335" s="43">
        <v>0</v>
      </c>
      <c r="BG335" s="43">
        <v>0</v>
      </c>
      <c r="BH335" s="43">
        <v>0</v>
      </c>
      <c r="BI335" s="40"/>
      <c r="BJ335" s="43">
        <v>0</v>
      </c>
      <c r="BK335" s="43">
        <v>54</v>
      </c>
      <c r="BL335" s="43">
        <v>0</v>
      </c>
      <c r="BM335" s="43">
        <v>0</v>
      </c>
      <c r="BN335" s="43">
        <v>0</v>
      </c>
      <c r="BO335" s="40"/>
      <c r="BP335" s="40"/>
      <c r="BQ335" s="40"/>
      <c r="BR335" s="40"/>
      <c r="BS335" s="40"/>
      <c r="BT335" s="40"/>
      <c r="BU335" s="40"/>
      <c r="BV335" s="40"/>
      <c r="BW335" s="40"/>
      <c r="BX335" s="44" t="s">
        <v>135</v>
      </c>
      <c r="BY335" s="42">
        <v>42012</v>
      </c>
      <c r="BZ335" s="43">
        <v>3036</v>
      </c>
      <c r="CA335" s="43">
        <v>644934</v>
      </c>
      <c r="CB335" s="42">
        <v>42032</v>
      </c>
      <c r="CC335" s="43">
        <v>1615</v>
      </c>
      <c r="CD335" s="43">
        <v>680912</v>
      </c>
      <c r="CE335" s="45"/>
    </row>
    <row r="336" spans="1:83" ht="16.5" thickBot="1" x14ac:dyDescent="0.3">
      <c r="A336" s="42">
        <v>42013</v>
      </c>
      <c r="B336" s="43">
        <v>0</v>
      </c>
      <c r="C336" s="43">
        <v>0</v>
      </c>
      <c r="D336" s="43">
        <v>72</v>
      </c>
      <c r="E336" s="43">
        <v>0</v>
      </c>
      <c r="F336" s="43">
        <v>0</v>
      </c>
      <c r="G336" s="43">
        <v>268</v>
      </c>
      <c r="H336" s="43">
        <v>0</v>
      </c>
      <c r="I336" s="40"/>
      <c r="J336" s="43">
        <v>46</v>
      </c>
      <c r="K336" s="43">
        <v>206</v>
      </c>
      <c r="L336" s="43">
        <v>405</v>
      </c>
      <c r="M336" s="43">
        <v>0</v>
      </c>
      <c r="N336" s="43">
        <v>0</v>
      </c>
      <c r="O336" s="43">
        <v>0</v>
      </c>
      <c r="P336" s="43">
        <v>0</v>
      </c>
      <c r="Q336" s="43">
        <v>0</v>
      </c>
      <c r="R336" s="43">
        <v>70</v>
      </c>
      <c r="S336" s="40"/>
      <c r="T336" s="40"/>
      <c r="U336" s="40"/>
      <c r="V336" s="43">
        <v>0</v>
      </c>
      <c r="W336" s="43">
        <v>53</v>
      </c>
      <c r="X336" s="43">
        <v>104</v>
      </c>
      <c r="Y336" s="43">
        <v>0</v>
      </c>
      <c r="Z336" s="43">
        <v>0</v>
      </c>
      <c r="AA336" s="43">
        <v>20</v>
      </c>
      <c r="AB336" s="43">
        <v>0</v>
      </c>
      <c r="AC336" s="43">
        <v>0</v>
      </c>
      <c r="AD336" s="43">
        <v>0</v>
      </c>
      <c r="AE336" s="43">
        <v>300</v>
      </c>
      <c r="AF336" s="40"/>
      <c r="AG336" s="40"/>
      <c r="AH336" s="43">
        <v>0</v>
      </c>
      <c r="AI336" s="43">
        <v>0</v>
      </c>
      <c r="AJ336" s="43">
        <v>0</v>
      </c>
      <c r="AK336" s="43">
        <v>87</v>
      </c>
      <c r="AL336" s="43">
        <v>0</v>
      </c>
      <c r="AM336" s="43">
        <v>35</v>
      </c>
      <c r="AN336" s="43">
        <v>71</v>
      </c>
      <c r="AO336" s="43">
        <v>0</v>
      </c>
      <c r="AP336" s="43">
        <v>40</v>
      </c>
      <c r="AQ336" s="40"/>
      <c r="AR336" s="40"/>
      <c r="AS336" s="43">
        <v>124</v>
      </c>
      <c r="AT336" s="43">
        <v>0</v>
      </c>
      <c r="AU336" s="43">
        <v>0</v>
      </c>
      <c r="AV336" s="43">
        <v>56</v>
      </c>
      <c r="AW336" s="40"/>
      <c r="AX336" s="43">
        <v>75</v>
      </c>
      <c r="AY336" s="40"/>
      <c r="AZ336" s="43">
        <v>445</v>
      </c>
      <c r="BA336" s="40"/>
      <c r="BB336" s="40"/>
      <c r="BC336" s="40"/>
      <c r="BD336" s="40"/>
      <c r="BE336" s="40"/>
      <c r="BF336" s="43">
        <v>54</v>
      </c>
      <c r="BG336" s="43">
        <v>0</v>
      </c>
      <c r="BH336" s="43">
        <v>0</v>
      </c>
      <c r="BI336" s="40"/>
      <c r="BJ336" s="43">
        <v>30</v>
      </c>
      <c r="BK336" s="43">
        <v>0</v>
      </c>
      <c r="BL336" s="43">
        <v>0</v>
      </c>
      <c r="BM336" s="43">
        <v>0</v>
      </c>
      <c r="BN336" s="43">
        <v>285</v>
      </c>
      <c r="BO336" s="40"/>
      <c r="BP336" s="40"/>
      <c r="BQ336" s="40"/>
      <c r="BR336" s="40"/>
      <c r="BS336" s="40"/>
      <c r="BT336" s="40"/>
      <c r="BU336" s="40"/>
      <c r="BV336" s="40"/>
      <c r="BW336" s="40"/>
      <c r="BX336" s="44" t="s">
        <v>135</v>
      </c>
      <c r="BY336" s="42">
        <v>42013</v>
      </c>
      <c r="BZ336" s="43">
        <v>2846</v>
      </c>
      <c r="CA336" s="43">
        <v>647780</v>
      </c>
      <c r="CB336" s="42">
        <v>42033</v>
      </c>
      <c r="CC336" s="43">
        <v>856</v>
      </c>
      <c r="CD336" s="43">
        <v>681768</v>
      </c>
      <c r="CE336" s="45"/>
    </row>
    <row r="337" spans="1:83" ht="16.5" thickBot="1" x14ac:dyDescent="0.3">
      <c r="A337" s="42">
        <v>42014</v>
      </c>
      <c r="B337" s="43">
        <v>0</v>
      </c>
      <c r="C337" s="43">
        <v>0</v>
      </c>
      <c r="D337" s="43">
        <v>0</v>
      </c>
      <c r="E337" s="43">
        <v>0</v>
      </c>
      <c r="F337" s="43">
        <v>0</v>
      </c>
      <c r="G337" s="43">
        <v>13</v>
      </c>
      <c r="H337" s="43">
        <v>0</v>
      </c>
      <c r="I337" s="40"/>
      <c r="J337" s="43">
        <v>31</v>
      </c>
      <c r="K337" s="43">
        <v>495</v>
      </c>
      <c r="L337" s="43">
        <v>295</v>
      </c>
      <c r="M337" s="43">
        <v>130</v>
      </c>
      <c r="N337" s="43">
        <v>0</v>
      </c>
      <c r="O337" s="43">
        <v>0</v>
      </c>
      <c r="P337" s="43">
        <v>0</v>
      </c>
      <c r="Q337" s="43">
        <v>0</v>
      </c>
      <c r="R337" s="43">
        <v>74</v>
      </c>
      <c r="S337" s="43">
        <v>125</v>
      </c>
      <c r="T337" s="43">
        <v>0</v>
      </c>
      <c r="U337" s="43">
        <v>231</v>
      </c>
      <c r="V337" s="43">
        <v>0</v>
      </c>
      <c r="W337" s="43">
        <v>5</v>
      </c>
      <c r="X337" s="43">
        <v>69</v>
      </c>
      <c r="Y337" s="43">
        <v>0</v>
      </c>
      <c r="Z337" s="43">
        <v>0</v>
      </c>
      <c r="AA337" s="40"/>
      <c r="AB337" s="43">
        <v>0</v>
      </c>
      <c r="AC337" s="40"/>
      <c r="AD337" s="43">
        <v>0</v>
      </c>
      <c r="AE337" s="40"/>
      <c r="AF337" s="40"/>
      <c r="AG337" s="40"/>
      <c r="AH337" s="43">
        <v>0</v>
      </c>
      <c r="AI337" s="43">
        <v>0</v>
      </c>
      <c r="AJ337" s="43">
        <v>0</v>
      </c>
      <c r="AK337" s="43">
        <v>50</v>
      </c>
      <c r="AL337" s="43">
        <v>0</v>
      </c>
      <c r="AM337" s="43">
        <v>104</v>
      </c>
      <c r="AN337" s="43">
        <v>18</v>
      </c>
      <c r="AO337" s="43">
        <v>0</v>
      </c>
      <c r="AP337" s="40"/>
      <c r="AQ337" s="40"/>
      <c r="AR337" s="40"/>
      <c r="AS337" s="43">
        <v>10</v>
      </c>
      <c r="AT337" s="43">
        <v>0</v>
      </c>
      <c r="AU337" s="43">
        <v>0</v>
      </c>
      <c r="AV337" s="43">
        <v>20</v>
      </c>
      <c r="AW337" s="40"/>
      <c r="AX337" s="43">
        <v>517</v>
      </c>
      <c r="AY337" s="40"/>
      <c r="AZ337" s="43">
        <v>1630</v>
      </c>
      <c r="BA337" s="43">
        <v>0</v>
      </c>
      <c r="BB337" s="40"/>
      <c r="BC337" s="40"/>
      <c r="BD337" s="43">
        <v>377</v>
      </c>
      <c r="BE337" s="40"/>
      <c r="BF337" s="43">
        <v>0</v>
      </c>
      <c r="BG337" s="43">
        <v>0</v>
      </c>
      <c r="BH337" s="43">
        <v>0</v>
      </c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  <c r="BX337" s="44" t="s">
        <v>135</v>
      </c>
      <c r="BY337" s="42">
        <v>42014</v>
      </c>
      <c r="BZ337" s="43">
        <v>4194</v>
      </c>
      <c r="CA337" s="43">
        <v>651974</v>
      </c>
      <c r="CB337" s="42">
        <v>42034</v>
      </c>
      <c r="CC337" s="43">
        <v>1449</v>
      </c>
      <c r="CD337" s="43">
        <v>683217</v>
      </c>
      <c r="CE337" s="45"/>
    </row>
    <row r="338" spans="1:83" ht="16.5" thickBot="1" x14ac:dyDescent="0.3">
      <c r="A338" s="42">
        <v>42015</v>
      </c>
      <c r="B338" s="43">
        <v>0</v>
      </c>
      <c r="C338" s="43">
        <v>0</v>
      </c>
      <c r="D338" s="43">
        <v>0</v>
      </c>
      <c r="E338" s="43">
        <v>0</v>
      </c>
      <c r="F338" s="43">
        <v>0</v>
      </c>
      <c r="G338" s="40"/>
      <c r="H338" s="43">
        <v>0</v>
      </c>
      <c r="I338" s="40"/>
      <c r="J338" s="43">
        <v>10</v>
      </c>
      <c r="K338" s="40"/>
      <c r="L338" s="43">
        <v>214</v>
      </c>
      <c r="M338" s="40"/>
      <c r="N338" s="40"/>
      <c r="O338" s="40"/>
      <c r="P338" s="40"/>
      <c r="Q338" s="43">
        <v>53</v>
      </c>
      <c r="R338" s="43">
        <v>0</v>
      </c>
      <c r="S338" s="40"/>
      <c r="T338" s="40"/>
      <c r="U338" s="40"/>
      <c r="V338" s="43">
        <v>0</v>
      </c>
      <c r="W338" s="43">
        <v>16</v>
      </c>
      <c r="X338" s="43">
        <v>33</v>
      </c>
      <c r="Y338" s="43">
        <v>0</v>
      </c>
      <c r="Z338" s="43">
        <v>0</v>
      </c>
      <c r="AA338" s="40"/>
      <c r="AB338" s="43">
        <v>0</v>
      </c>
      <c r="AC338" s="40"/>
      <c r="AD338" s="43">
        <v>0</v>
      </c>
      <c r="AE338" s="40"/>
      <c r="AF338" s="40"/>
      <c r="AG338" s="40"/>
      <c r="AH338" s="40"/>
      <c r="AI338" s="40"/>
      <c r="AJ338" s="40"/>
      <c r="AK338" s="43">
        <v>0</v>
      </c>
      <c r="AL338" s="43">
        <v>0</v>
      </c>
      <c r="AM338" s="43">
        <v>0</v>
      </c>
      <c r="AN338" s="43">
        <v>0</v>
      </c>
      <c r="AO338" s="43">
        <v>0</v>
      </c>
      <c r="AP338" s="40"/>
      <c r="AQ338" s="40"/>
      <c r="AR338" s="40"/>
      <c r="AS338" s="43">
        <v>0</v>
      </c>
      <c r="AT338" s="43">
        <v>0</v>
      </c>
      <c r="AU338" s="43">
        <v>0</v>
      </c>
      <c r="AV338" s="43">
        <v>0</v>
      </c>
      <c r="AW338" s="40"/>
      <c r="AX338" s="43">
        <v>0</v>
      </c>
      <c r="AY338" s="40"/>
      <c r="AZ338" s="40"/>
      <c r="BA338" s="43">
        <v>0</v>
      </c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4" t="s">
        <v>135</v>
      </c>
      <c r="BY338" s="42">
        <v>42015</v>
      </c>
      <c r="BZ338" s="43">
        <v>326</v>
      </c>
      <c r="CA338" s="43">
        <v>652300</v>
      </c>
      <c r="CB338" s="42">
        <v>42035</v>
      </c>
      <c r="CC338" s="43">
        <v>1450</v>
      </c>
      <c r="CD338" s="43">
        <v>684667</v>
      </c>
      <c r="CE338" s="45"/>
    </row>
    <row r="339" spans="1:83" ht="16.5" thickBot="1" x14ac:dyDescent="0.3">
      <c r="A339" s="42">
        <v>42016</v>
      </c>
      <c r="B339" s="43">
        <v>0</v>
      </c>
      <c r="C339" s="43">
        <v>0</v>
      </c>
      <c r="D339" s="43">
        <v>0</v>
      </c>
      <c r="E339" s="43">
        <v>0</v>
      </c>
      <c r="F339" s="43">
        <v>0</v>
      </c>
      <c r="G339" s="40"/>
      <c r="H339" s="43">
        <v>0</v>
      </c>
      <c r="I339" s="40"/>
      <c r="J339" s="43">
        <v>144</v>
      </c>
      <c r="K339" s="43">
        <v>189</v>
      </c>
      <c r="L339" s="43">
        <v>302</v>
      </c>
      <c r="M339" s="40"/>
      <c r="N339" s="40"/>
      <c r="O339" s="43">
        <v>101</v>
      </c>
      <c r="P339" s="43">
        <v>0</v>
      </c>
      <c r="Q339" s="43">
        <v>44</v>
      </c>
      <c r="R339" s="43">
        <v>0</v>
      </c>
      <c r="S339" s="43">
        <v>331</v>
      </c>
      <c r="T339" s="43">
        <v>0</v>
      </c>
      <c r="U339" s="43">
        <v>442</v>
      </c>
      <c r="V339" s="43">
        <v>0</v>
      </c>
      <c r="W339" s="43">
        <v>5</v>
      </c>
      <c r="X339" s="43">
        <v>36</v>
      </c>
      <c r="Y339" s="43">
        <v>0</v>
      </c>
      <c r="Z339" s="43">
        <v>0</v>
      </c>
      <c r="AA339" s="40"/>
      <c r="AB339" s="43">
        <v>0</v>
      </c>
      <c r="AC339" s="40"/>
      <c r="AD339" s="43">
        <v>0</v>
      </c>
      <c r="AE339" s="40"/>
      <c r="AF339" s="40"/>
      <c r="AG339" s="40"/>
      <c r="AH339" s="43">
        <v>80</v>
      </c>
      <c r="AI339" s="43">
        <v>0</v>
      </c>
      <c r="AJ339" s="43">
        <v>0</v>
      </c>
      <c r="AK339" s="43">
        <v>62</v>
      </c>
      <c r="AL339" s="43">
        <v>0</v>
      </c>
      <c r="AM339" s="43">
        <v>48</v>
      </c>
      <c r="AN339" s="43">
        <v>48</v>
      </c>
      <c r="AO339" s="43">
        <v>0</v>
      </c>
      <c r="AP339" s="40"/>
      <c r="AQ339" s="40"/>
      <c r="AR339" s="40"/>
      <c r="AS339" s="43">
        <v>137</v>
      </c>
      <c r="AT339" s="43">
        <v>0</v>
      </c>
      <c r="AU339" s="43">
        <v>0</v>
      </c>
      <c r="AV339" s="43">
        <v>0</v>
      </c>
      <c r="AW339" s="40"/>
      <c r="AX339" s="43">
        <v>0</v>
      </c>
      <c r="AY339" s="40"/>
      <c r="AZ339" s="40"/>
      <c r="BA339" s="43">
        <v>2059</v>
      </c>
      <c r="BB339" s="40"/>
      <c r="BC339" s="40"/>
      <c r="BD339" s="40"/>
      <c r="BE339" s="40"/>
      <c r="BF339" s="43">
        <v>0</v>
      </c>
      <c r="BG339" s="43">
        <v>50</v>
      </c>
      <c r="BH339" s="43">
        <v>350</v>
      </c>
      <c r="BI339" s="40"/>
      <c r="BJ339" s="43">
        <v>0</v>
      </c>
      <c r="BK339" s="43">
        <v>87</v>
      </c>
      <c r="BL339" s="43">
        <v>0</v>
      </c>
      <c r="BM339" s="43">
        <v>0</v>
      </c>
      <c r="BN339" s="43">
        <v>232</v>
      </c>
      <c r="BO339" s="40"/>
      <c r="BP339" s="40"/>
      <c r="BQ339" s="40"/>
      <c r="BR339" s="40"/>
      <c r="BS339" s="40"/>
      <c r="BT339" s="40"/>
      <c r="BU339" s="40"/>
      <c r="BV339" s="40"/>
      <c r="BW339" s="40"/>
      <c r="BX339" s="44" t="s">
        <v>135</v>
      </c>
      <c r="BY339" s="42">
        <v>42016</v>
      </c>
      <c r="BZ339" s="43">
        <v>4747</v>
      </c>
      <c r="CA339" s="43">
        <v>657047</v>
      </c>
      <c r="CB339" s="42">
        <v>42036</v>
      </c>
      <c r="CC339" s="43">
        <v>714</v>
      </c>
      <c r="CD339" s="43">
        <v>685381</v>
      </c>
      <c r="CE339" s="45"/>
    </row>
    <row r="340" spans="1:83" ht="16.5" thickBot="1" x14ac:dyDescent="0.3">
      <c r="A340" s="42">
        <v>42017</v>
      </c>
      <c r="B340" s="43">
        <v>0</v>
      </c>
      <c r="C340" s="43">
        <v>0</v>
      </c>
      <c r="D340" s="43">
        <v>0</v>
      </c>
      <c r="E340" s="43">
        <v>0</v>
      </c>
      <c r="F340" s="43">
        <v>0</v>
      </c>
      <c r="G340" s="40"/>
      <c r="H340" s="43">
        <v>0</v>
      </c>
      <c r="I340" s="40"/>
      <c r="J340" s="43">
        <v>28</v>
      </c>
      <c r="K340" s="43">
        <v>221</v>
      </c>
      <c r="L340" s="43">
        <v>396</v>
      </c>
      <c r="M340" s="43">
        <v>100</v>
      </c>
      <c r="N340" s="43">
        <v>0</v>
      </c>
      <c r="O340" s="43">
        <v>0</v>
      </c>
      <c r="P340" s="43">
        <v>0</v>
      </c>
      <c r="Q340" s="43">
        <v>29</v>
      </c>
      <c r="R340" s="43">
        <v>0</v>
      </c>
      <c r="S340" s="43">
        <v>117</v>
      </c>
      <c r="T340" s="43">
        <v>0</v>
      </c>
      <c r="U340" s="43">
        <v>195</v>
      </c>
      <c r="V340" s="43">
        <v>0</v>
      </c>
      <c r="W340" s="43">
        <v>12</v>
      </c>
      <c r="X340" s="43">
        <v>39</v>
      </c>
      <c r="Y340" s="43">
        <v>0</v>
      </c>
      <c r="Z340" s="43">
        <v>0</v>
      </c>
      <c r="AA340" s="40"/>
      <c r="AB340" s="43">
        <v>0</v>
      </c>
      <c r="AC340" s="40"/>
      <c r="AD340" s="43">
        <v>0</v>
      </c>
      <c r="AE340" s="40"/>
      <c r="AF340" s="40"/>
      <c r="AG340" s="40"/>
      <c r="AH340" s="43">
        <v>0</v>
      </c>
      <c r="AI340" s="43">
        <v>50</v>
      </c>
      <c r="AJ340" s="43">
        <v>0</v>
      </c>
      <c r="AK340" s="43">
        <v>90</v>
      </c>
      <c r="AL340" s="43">
        <v>0</v>
      </c>
      <c r="AM340" s="43">
        <v>68</v>
      </c>
      <c r="AN340" s="43">
        <v>28</v>
      </c>
      <c r="AO340" s="43">
        <v>0</v>
      </c>
      <c r="AP340" s="40"/>
      <c r="AQ340" s="40"/>
      <c r="AR340" s="40"/>
      <c r="AS340" s="43">
        <v>250</v>
      </c>
      <c r="AT340" s="43">
        <v>0</v>
      </c>
      <c r="AU340" s="43">
        <v>0</v>
      </c>
      <c r="AV340" s="43">
        <v>700</v>
      </c>
      <c r="AW340" s="40"/>
      <c r="AX340" s="43">
        <v>0</v>
      </c>
      <c r="AY340" s="40"/>
      <c r="AZ340" s="40"/>
      <c r="BA340" s="40"/>
      <c r="BB340" s="40"/>
      <c r="BC340" s="40"/>
      <c r="BD340" s="40"/>
      <c r="BE340" s="43">
        <v>0</v>
      </c>
      <c r="BF340" s="43">
        <v>0</v>
      </c>
      <c r="BG340" s="43">
        <v>100</v>
      </c>
      <c r="BH340" s="43">
        <v>300</v>
      </c>
      <c r="BI340" s="43">
        <v>108</v>
      </c>
      <c r="BJ340" s="43">
        <v>0</v>
      </c>
      <c r="BK340" s="43">
        <v>137</v>
      </c>
      <c r="BL340" s="43">
        <v>0</v>
      </c>
      <c r="BM340" s="43">
        <v>98</v>
      </c>
      <c r="BN340" s="43">
        <v>203</v>
      </c>
      <c r="BO340" s="43">
        <v>0</v>
      </c>
      <c r="BP340" s="43">
        <v>0</v>
      </c>
      <c r="BQ340" s="43">
        <v>44</v>
      </c>
      <c r="BR340" s="43">
        <v>0</v>
      </c>
      <c r="BS340" s="43">
        <v>0</v>
      </c>
      <c r="BT340" s="43">
        <v>0</v>
      </c>
      <c r="BU340" s="43">
        <v>100</v>
      </c>
      <c r="BV340" s="43">
        <v>0</v>
      </c>
      <c r="BW340" s="43">
        <v>0</v>
      </c>
      <c r="BX340" s="44" t="s">
        <v>135</v>
      </c>
      <c r="BY340" s="42">
        <v>42017</v>
      </c>
      <c r="BZ340" s="43">
        <v>3413</v>
      </c>
      <c r="CA340" s="43">
        <v>660460</v>
      </c>
      <c r="CB340" s="42">
        <v>42037</v>
      </c>
      <c r="CC340" s="43">
        <v>2373</v>
      </c>
      <c r="CD340" s="43">
        <v>687754</v>
      </c>
      <c r="CE340" s="45"/>
    </row>
    <row r="341" spans="1:83" ht="16.5" thickBot="1" x14ac:dyDescent="0.3">
      <c r="A341" s="42">
        <v>42018</v>
      </c>
      <c r="B341" s="43">
        <v>0</v>
      </c>
      <c r="C341" s="43">
        <v>0</v>
      </c>
      <c r="D341" s="43">
        <v>20</v>
      </c>
      <c r="E341" s="43">
        <v>0</v>
      </c>
      <c r="F341" s="43">
        <v>0</v>
      </c>
      <c r="G341" s="40"/>
      <c r="H341" s="43">
        <v>0</v>
      </c>
      <c r="I341" s="40"/>
      <c r="J341" s="43">
        <v>40</v>
      </c>
      <c r="K341" s="40"/>
      <c r="L341" s="43">
        <v>277</v>
      </c>
      <c r="M341" s="40"/>
      <c r="N341" s="40"/>
      <c r="O341" s="43">
        <v>70</v>
      </c>
      <c r="P341" s="43">
        <v>0</v>
      </c>
      <c r="Q341" s="43">
        <v>0</v>
      </c>
      <c r="R341" s="43">
        <v>13</v>
      </c>
      <c r="S341" s="40"/>
      <c r="T341" s="40"/>
      <c r="U341" s="40"/>
      <c r="V341" s="40"/>
      <c r="W341" s="40"/>
      <c r="X341" s="43">
        <v>34</v>
      </c>
      <c r="Y341" s="43">
        <v>0</v>
      </c>
      <c r="Z341" s="43">
        <v>0</v>
      </c>
      <c r="AA341" s="40"/>
      <c r="AB341" s="43">
        <v>0</v>
      </c>
      <c r="AC341" s="40"/>
      <c r="AD341" s="43">
        <v>0</v>
      </c>
      <c r="AE341" s="40"/>
      <c r="AF341" s="40"/>
      <c r="AG341" s="40"/>
      <c r="AH341" s="43">
        <v>79</v>
      </c>
      <c r="AI341" s="43">
        <v>0</v>
      </c>
      <c r="AJ341" s="43">
        <v>0</v>
      </c>
      <c r="AK341" s="43">
        <v>0</v>
      </c>
      <c r="AL341" s="43">
        <v>0</v>
      </c>
      <c r="AM341" s="43">
        <v>0</v>
      </c>
      <c r="AN341" s="43">
        <v>0</v>
      </c>
      <c r="AO341" s="43">
        <v>0</v>
      </c>
      <c r="AP341" s="40"/>
      <c r="AQ341" s="40"/>
      <c r="AR341" s="40"/>
      <c r="AS341" s="43">
        <v>0</v>
      </c>
      <c r="AT341" s="43">
        <v>0</v>
      </c>
      <c r="AU341" s="43">
        <v>288</v>
      </c>
      <c r="AV341" s="43">
        <v>0</v>
      </c>
      <c r="AW341" s="40"/>
      <c r="AX341" s="43">
        <v>0</v>
      </c>
      <c r="AY341" s="40"/>
      <c r="AZ341" s="40"/>
      <c r="BA341" s="40"/>
      <c r="BB341" s="40"/>
      <c r="BC341" s="40"/>
      <c r="BD341" s="40"/>
      <c r="BE341" s="43">
        <v>0</v>
      </c>
      <c r="BF341" s="43">
        <v>13</v>
      </c>
      <c r="BG341" s="43">
        <v>0</v>
      </c>
      <c r="BH341" s="43">
        <v>0</v>
      </c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4" t="s">
        <v>135</v>
      </c>
      <c r="BY341" s="42">
        <v>42018</v>
      </c>
      <c r="BZ341" s="43">
        <v>834</v>
      </c>
      <c r="CA341" s="43">
        <v>661294</v>
      </c>
      <c r="CB341" s="42">
        <v>42038</v>
      </c>
      <c r="CC341" s="43">
        <v>2688</v>
      </c>
      <c r="CD341" s="43">
        <v>690442</v>
      </c>
      <c r="CE341" s="45"/>
    </row>
    <row r="342" spans="1:83" ht="16.5" thickBot="1" x14ac:dyDescent="0.3">
      <c r="A342" s="42">
        <v>42019</v>
      </c>
      <c r="B342" s="43">
        <v>0</v>
      </c>
      <c r="C342" s="43">
        <v>0</v>
      </c>
      <c r="D342" s="43">
        <v>0</v>
      </c>
      <c r="E342" s="43">
        <v>0</v>
      </c>
      <c r="F342" s="43">
        <v>0</v>
      </c>
      <c r="G342" s="40"/>
      <c r="H342" s="43">
        <v>0</v>
      </c>
      <c r="I342" s="40"/>
      <c r="J342" s="43">
        <v>64</v>
      </c>
      <c r="K342" s="43">
        <v>328</v>
      </c>
      <c r="L342" s="43">
        <v>63</v>
      </c>
      <c r="M342" s="40"/>
      <c r="N342" s="40"/>
      <c r="O342" s="43">
        <v>658</v>
      </c>
      <c r="P342" s="43">
        <v>0</v>
      </c>
      <c r="Q342" s="43">
        <v>0</v>
      </c>
      <c r="R342" s="43">
        <v>75</v>
      </c>
      <c r="S342" s="43">
        <v>0</v>
      </c>
      <c r="T342" s="43">
        <v>0</v>
      </c>
      <c r="U342" s="43">
        <v>233</v>
      </c>
      <c r="V342" s="43">
        <v>0</v>
      </c>
      <c r="W342" s="43">
        <v>207</v>
      </c>
      <c r="X342" s="43">
        <v>15</v>
      </c>
      <c r="Y342" s="43">
        <v>0</v>
      </c>
      <c r="Z342" s="43">
        <v>0</v>
      </c>
      <c r="AA342" s="40"/>
      <c r="AB342" s="43">
        <v>0</v>
      </c>
      <c r="AC342" s="40"/>
      <c r="AD342" s="43">
        <v>0</v>
      </c>
      <c r="AE342" s="40"/>
      <c r="AF342" s="40"/>
      <c r="AG342" s="40"/>
      <c r="AH342" s="40"/>
      <c r="AI342" s="40"/>
      <c r="AJ342" s="40"/>
      <c r="AK342" s="43">
        <v>0</v>
      </c>
      <c r="AL342" s="43">
        <v>0</v>
      </c>
      <c r="AM342" s="43">
        <v>0</v>
      </c>
      <c r="AN342" s="43">
        <v>0</v>
      </c>
      <c r="AO342" s="43">
        <v>0</v>
      </c>
      <c r="AP342" s="43">
        <v>141</v>
      </c>
      <c r="AQ342" s="40"/>
      <c r="AR342" s="40"/>
      <c r="AS342" s="43">
        <v>0</v>
      </c>
      <c r="AT342" s="43">
        <v>0</v>
      </c>
      <c r="AU342" s="43">
        <v>350</v>
      </c>
      <c r="AV342" s="43">
        <v>0</v>
      </c>
      <c r="AW342" s="40"/>
      <c r="AX342" s="43">
        <v>0</v>
      </c>
      <c r="AY342" s="40"/>
      <c r="AZ342" s="40"/>
      <c r="BA342" s="40"/>
      <c r="BB342" s="40"/>
      <c r="BC342" s="40"/>
      <c r="BD342" s="40"/>
      <c r="BE342" s="43">
        <v>0</v>
      </c>
      <c r="BF342" s="43">
        <v>50</v>
      </c>
      <c r="BG342" s="43">
        <v>70</v>
      </c>
      <c r="BH342" s="43">
        <v>50</v>
      </c>
      <c r="BI342" s="40"/>
      <c r="BJ342" s="43">
        <v>0</v>
      </c>
      <c r="BK342" s="43">
        <v>275</v>
      </c>
      <c r="BL342" s="43">
        <v>0</v>
      </c>
      <c r="BM342" s="43">
        <v>75</v>
      </c>
      <c r="BN342" s="43">
        <v>261</v>
      </c>
      <c r="BO342" s="40"/>
      <c r="BP342" s="40"/>
      <c r="BQ342" s="40"/>
      <c r="BR342" s="40"/>
      <c r="BS342" s="40"/>
      <c r="BT342" s="40"/>
      <c r="BU342" s="40"/>
      <c r="BV342" s="40"/>
      <c r="BW342" s="40"/>
      <c r="BX342" s="44" t="s">
        <v>135</v>
      </c>
      <c r="BY342" s="42">
        <v>42019</v>
      </c>
      <c r="BZ342" s="43">
        <v>2915</v>
      </c>
      <c r="CA342" s="43">
        <v>664209</v>
      </c>
      <c r="CB342" s="42">
        <v>42039</v>
      </c>
      <c r="CC342" s="43">
        <v>3906</v>
      </c>
      <c r="CD342" s="43">
        <v>694348</v>
      </c>
      <c r="CE342" s="45"/>
    </row>
    <row r="343" spans="1:83" ht="16.5" thickBot="1" x14ac:dyDescent="0.3">
      <c r="A343" s="42">
        <v>42020</v>
      </c>
      <c r="B343" s="43">
        <v>0</v>
      </c>
      <c r="C343" s="43">
        <v>0</v>
      </c>
      <c r="D343" s="43">
        <v>0</v>
      </c>
      <c r="E343" s="43">
        <v>127</v>
      </c>
      <c r="F343" s="43">
        <v>0</v>
      </c>
      <c r="G343" s="43">
        <v>0</v>
      </c>
      <c r="H343" s="43">
        <v>0</v>
      </c>
      <c r="I343" s="40"/>
      <c r="J343" s="43">
        <v>10</v>
      </c>
      <c r="K343" s="43">
        <v>265</v>
      </c>
      <c r="L343" s="43">
        <v>10</v>
      </c>
      <c r="M343" s="40"/>
      <c r="N343" s="40"/>
      <c r="O343" s="43">
        <v>0</v>
      </c>
      <c r="P343" s="43">
        <v>0</v>
      </c>
      <c r="Q343" s="43">
        <v>0</v>
      </c>
      <c r="R343" s="43">
        <v>28</v>
      </c>
      <c r="S343" s="40"/>
      <c r="T343" s="40"/>
      <c r="U343" s="40"/>
      <c r="V343" s="43">
        <v>0</v>
      </c>
      <c r="W343" s="43">
        <v>10</v>
      </c>
      <c r="X343" s="43">
        <v>11</v>
      </c>
      <c r="Y343" s="43">
        <v>0</v>
      </c>
      <c r="Z343" s="43">
        <v>0</v>
      </c>
      <c r="AA343" s="40"/>
      <c r="AB343" s="43">
        <v>0</v>
      </c>
      <c r="AC343" s="40"/>
      <c r="AD343" s="43">
        <v>0</v>
      </c>
      <c r="AE343" s="40"/>
      <c r="AF343" s="40"/>
      <c r="AG343" s="40"/>
      <c r="AH343" s="40"/>
      <c r="AI343" s="40"/>
      <c r="AJ343" s="40"/>
      <c r="AK343" s="43">
        <v>145</v>
      </c>
      <c r="AL343" s="43">
        <v>0</v>
      </c>
      <c r="AM343" s="43">
        <v>59</v>
      </c>
      <c r="AN343" s="43">
        <v>125</v>
      </c>
      <c r="AO343" s="43">
        <v>0</v>
      </c>
      <c r="AP343" s="43">
        <v>0</v>
      </c>
      <c r="AQ343" s="40"/>
      <c r="AR343" s="40"/>
      <c r="AS343" s="43">
        <v>0</v>
      </c>
      <c r="AT343" s="43">
        <v>0</v>
      </c>
      <c r="AU343" s="43">
        <v>0</v>
      </c>
      <c r="AV343" s="43">
        <v>0</v>
      </c>
      <c r="AW343" s="40"/>
      <c r="AX343" s="43">
        <v>0</v>
      </c>
      <c r="AY343" s="40"/>
      <c r="AZ343" s="40"/>
      <c r="BA343" s="40"/>
      <c r="BB343" s="40"/>
      <c r="BC343" s="40"/>
      <c r="BD343" s="40"/>
      <c r="BE343" s="43">
        <v>0</v>
      </c>
      <c r="BF343" s="43">
        <v>46</v>
      </c>
      <c r="BG343" s="43">
        <v>50</v>
      </c>
      <c r="BH343" s="43">
        <v>100</v>
      </c>
      <c r="BI343" s="40"/>
      <c r="BJ343" s="43">
        <v>0</v>
      </c>
      <c r="BK343" s="43">
        <v>0</v>
      </c>
      <c r="BL343" s="43">
        <v>0</v>
      </c>
      <c r="BM343" s="43">
        <v>22</v>
      </c>
      <c r="BN343" s="43">
        <v>445</v>
      </c>
      <c r="BO343" s="40"/>
      <c r="BP343" s="40"/>
      <c r="BQ343" s="40"/>
      <c r="BR343" s="40"/>
      <c r="BS343" s="40"/>
      <c r="BT343" s="40"/>
      <c r="BU343" s="40"/>
      <c r="BV343" s="40"/>
      <c r="BW343" s="40"/>
      <c r="BX343" s="44" t="s">
        <v>135</v>
      </c>
      <c r="BY343" s="42">
        <v>42020</v>
      </c>
      <c r="BZ343" s="43">
        <v>1453</v>
      </c>
      <c r="CA343" s="43">
        <v>665662</v>
      </c>
      <c r="CB343" s="42">
        <v>42040</v>
      </c>
      <c r="CC343" s="43">
        <v>3137</v>
      </c>
      <c r="CD343" s="43">
        <v>697485</v>
      </c>
      <c r="CE343" s="45"/>
    </row>
    <row r="344" spans="1:83" ht="16.5" thickBot="1" x14ac:dyDescent="0.3">
      <c r="A344" s="42">
        <v>42021</v>
      </c>
      <c r="B344" s="43">
        <v>0</v>
      </c>
      <c r="C344" s="43">
        <v>0</v>
      </c>
      <c r="D344" s="43">
        <v>0</v>
      </c>
      <c r="E344" s="43">
        <v>0</v>
      </c>
      <c r="F344" s="43">
        <v>0</v>
      </c>
      <c r="G344" s="40"/>
      <c r="H344" s="43">
        <v>0</v>
      </c>
      <c r="I344" s="40"/>
      <c r="J344" s="43">
        <v>50</v>
      </c>
      <c r="K344" s="43">
        <v>202</v>
      </c>
      <c r="L344" s="43">
        <v>30</v>
      </c>
      <c r="M344" s="40"/>
      <c r="N344" s="40"/>
      <c r="O344" s="43">
        <v>0</v>
      </c>
      <c r="P344" s="43">
        <v>0</v>
      </c>
      <c r="Q344" s="43">
        <v>0</v>
      </c>
      <c r="R344" s="43">
        <v>160</v>
      </c>
      <c r="S344" s="40"/>
      <c r="T344" s="40"/>
      <c r="U344" s="40"/>
      <c r="V344" s="40"/>
      <c r="W344" s="40"/>
      <c r="X344" s="43">
        <v>45</v>
      </c>
      <c r="Y344" s="43">
        <v>0</v>
      </c>
      <c r="Z344" s="43">
        <v>0</v>
      </c>
      <c r="AA344" s="40"/>
      <c r="AB344" s="43">
        <v>0</v>
      </c>
      <c r="AC344" s="40"/>
      <c r="AD344" s="43">
        <v>0</v>
      </c>
      <c r="AE344" s="40"/>
      <c r="AF344" s="40"/>
      <c r="AG344" s="40"/>
      <c r="AH344" s="40"/>
      <c r="AI344" s="40"/>
      <c r="AJ344" s="40"/>
      <c r="AK344" s="43">
        <v>66</v>
      </c>
      <c r="AL344" s="43">
        <v>0</v>
      </c>
      <c r="AM344" s="43">
        <v>122</v>
      </c>
      <c r="AN344" s="43">
        <v>27</v>
      </c>
      <c r="AO344" s="43">
        <v>0</v>
      </c>
      <c r="AP344" s="43">
        <v>390</v>
      </c>
      <c r="AQ344" s="40"/>
      <c r="AR344" s="40"/>
      <c r="AS344" s="43">
        <v>0</v>
      </c>
      <c r="AT344" s="43">
        <v>0</v>
      </c>
      <c r="AU344" s="43">
        <v>150</v>
      </c>
      <c r="AV344" s="43">
        <v>1303</v>
      </c>
      <c r="AW344" s="40"/>
      <c r="AX344" s="43">
        <v>0</v>
      </c>
      <c r="AY344" s="40"/>
      <c r="AZ344" s="40"/>
      <c r="BA344" s="40"/>
      <c r="BB344" s="40"/>
      <c r="BC344" s="40"/>
      <c r="BD344" s="40"/>
      <c r="BE344" s="40"/>
      <c r="BF344" s="43">
        <v>0</v>
      </c>
      <c r="BG344" s="43">
        <v>30</v>
      </c>
      <c r="BH344" s="43">
        <v>100</v>
      </c>
      <c r="BI344" s="40"/>
      <c r="BJ344" s="43">
        <v>0</v>
      </c>
      <c r="BK344" s="43">
        <v>0</v>
      </c>
      <c r="BL344" s="43">
        <v>0</v>
      </c>
      <c r="BM344" s="43">
        <v>85</v>
      </c>
      <c r="BN344" s="43">
        <v>276</v>
      </c>
      <c r="BO344" s="40"/>
      <c r="BP344" s="40"/>
      <c r="BQ344" s="40"/>
      <c r="BR344" s="40"/>
      <c r="BS344" s="40"/>
      <c r="BT344" s="40"/>
      <c r="BU344" s="40"/>
      <c r="BV344" s="40"/>
      <c r="BW344" s="40"/>
      <c r="BX344" s="44" t="s">
        <v>135</v>
      </c>
      <c r="BY344" s="42">
        <v>42021</v>
      </c>
      <c r="BZ344" s="43">
        <v>3036</v>
      </c>
      <c r="CA344" s="43">
        <v>668698</v>
      </c>
      <c r="CB344" s="42">
        <v>42041</v>
      </c>
      <c r="CC344" s="43">
        <v>2999</v>
      </c>
      <c r="CD344" s="43">
        <v>700484</v>
      </c>
      <c r="CE344" s="45"/>
    </row>
    <row r="345" spans="1:83" ht="16.5" thickBot="1" x14ac:dyDescent="0.3">
      <c r="A345" s="42">
        <v>42022</v>
      </c>
      <c r="B345" s="43">
        <v>0</v>
      </c>
      <c r="C345" s="43">
        <v>0</v>
      </c>
      <c r="D345" s="43">
        <v>0</v>
      </c>
      <c r="E345" s="43">
        <v>0</v>
      </c>
      <c r="F345" s="43">
        <v>0</v>
      </c>
      <c r="G345" s="43">
        <v>12</v>
      </c>
      <c r="H345" s="43">
        <v>0</v>
      </c>
      <c r="I345" s="40"/>
      <c r="J345" s="43">
        <v>30</v>
      </c>
      <c r="K345" s="43">
        <v>14</v>
      </c>
      <c r="L345" s="43">
        <v>125</v>
      </c>
      <c r="M345" s="40"/>
      <c r="N345" s="40"/>
      <c r="O345" s="43">
        <v>0</v>
      </c>
      <c r="P345" s="43">
        <v>0</v>
      </c>
      <c r="Q345" s="43">
        <v>0</v>
      </c>
      <c r="R345" s="43">
        <v>48</v>
      </c>
      <c r="S345" s="40"/>
      <c r="T345" s="40"/>
      <c r="U345" s="40"/>
      <c r="V345" s="40"/>
      <c r="W345" s="40"/>
      <c r="X345" s="43">
        <v>10</v>
      </c>
      <c r="Y345" s="43">
        <v>0</v>
      </c>
      <c r="Z345" s="43">
        <v>0</v>
      </c>
      <c r="AA345" s="40"/>
      <c r="AB345" s="43">
        <v>0</v>
      </c>
      <c r="AC345" s="40"/>
      <c r="AD345" s="43">
        <v>0</v>
      </c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3">
        <v>0</v>
      </c>
      <c r="AU345" s="43">
        <v>0</v>
      </c>
      <c r="AV345" s="43">
        <v>0</v>
      </c>
      <c r="AW345" s="40"/>
      <c r="AX345" s="43">
        <v>0</v>
      </c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  <c r="BX345" s="44" t="s">
        <v>135</v>
      </c>
      <c r="BY345" s="42">
        <v>42022</v>
      </c>
      <c r="BZ345" s="43">
        <v>239</v>
      </c>
      <c r="CA345" s="43">
        <v>668937</v>
      </c>
      <c r="CB345" s="42">
        <v>42042</v>
      </c>
      <c r="CC345" s="43">
        <v>1357</v>
      </c>
      <c r="CD345" s="43">
        <v>701841</v>
      </c>
      <c r="CE345" s="45"/>
    </row>
    <row r="346" spans="1:83" ht="16.5" thickBot="1" x14ac:dyDescent="0.3">
      <c r="A346" s="42">
        <v>42023</v>
      </c>
      <c r="B346" s="43">
        <v>0</v>
      </c>
      <c r="C346" s="43">
        <v>0</v>
      </c>
      <c r="D346" s="43">
        <v>0</v>
      </c>
      <c r="E346" s="43">
        <v>0</v>
      </c>
      <c r="F346" s="43">
        <v>0</v>
      </c>
      <c r="G346" s="40"/>
      <c r="H346" s="43">
        <v>0</v>
      </c>
      <c r="I346" s="40"/>
      <c r="J346" s="43">
        <v>69</v>
      </c>
      <c r="K346" s="43">
        <v>50</v>
      </c>
      <c r="L346" s="43">
        <v>208</v>
      </c>
      <c r="M346" s="40"/>
      <c r="N346" s="40"/>
      <c r="O346" s="43">
        <v>0</v>
      </c>
      <c r="P346" s="43">
        <v>0</v>
      </c>
      <c r="Q346" s="43">
        <v>0</v>
      </c>
      <c r="R346" s="43">
        <v>47</v>
      </c>
      <c r="S346" s="43">
        <v>0</v>
      </c>
      <c r="T346" s="43">
        <v>0</v>
      </c>
      <c r="U346" s="43">
        <v>267</v>
      </c>
      <c r="V346" s="43">
        <v>0</v>
      </c>
      <c r="W346" s="43">
        <v>46</v>
      </c>
      <c r="X346" s="43">
        <v>111</v>
      </c>
      <c r="Y346" s="43">
        <v>0</v>
      </c>
      <c r="Z346" s="43">
        <v>0</v>
      </c>
      <c r="AA346" s="40"/>
      <c r="AB346" s="43">
        <v>0</v>
      </c>
      <c r="AC346" s="40"/>
      <c r="AD346" s="43">
        <v>0</v>
      </c>
      <c r="AE346" s="40"/>
      <c r="AF346" s="40"/>
      <c r="AG346" s="40"/>
      <c r="AH346" s="40"/>
      <c r="AI346" s="40"/>
      <c r="AJ346" s="40"/>
      <c r="AK346" s="43">
        <v>34</v>
      </c>
      <c r="AL346" s="43">
        <v>0</v>
      </c>
      <c r="AM346" s="43">
        <v>80</v>
      </c>
      <c r="AN346" s="43">
        <v>65</v>
      </c>
      <c r="AO346" s="43">
        <v>0</v>
      </c>
      <c r="AP346" s="40"/>
      <c r="AQ346" s="40"/>
      <c r="AR346" s="40"/>
      <c r="AS346" s="40"/>
      <c r="AT346" s="43">
        <v>0</v>
      </c>
      <c r="AU346" s="43">
        <v>133</v>
      </c>
      <c r="AV346" s="43">
        <v>0</v>
      </c>
      <c r="AW346" s="40"/>
      <c r="AX346" s="43">
        <v>0</v>
      </c>
      <c r="AY346" s="40"/>
      <c r="AZ346" s="40"/>
      <c r="BA346" s="40"/>
      <c r="BB346" s="40"/>
      <c r="BC346" s="40"/>
      <c r="BD346" s="40"/>
      <c r="BE346" s="40"/>
      <c r="BF346" s="43">
        <v>87</v>
      </c>
      <c r="BG346" s="43">
        <v>40</v>
      </c>
      <c r="BH346" s="43">
        <v>0</v>
      </c>
      <c r="BI346" s="40"/>
      <c r="BJ346" s="43">
        <v>0</v>
      </c>
      <c r="BK346" s="43">
        <v>0</v>
      </c>
      <c r="BL346" s="43">
        <v>0</v>
      </c>
      <c r="BM346" s="43">
        <v>0</v>
      </c>
      <c r="BN346" s="43">
        <v>60</v>
      </c>
      <c r="BO346" s="40"/>
      <c r="BP346" s="40"/>
      <c r="BQ346" s="40"/>
      <c r="BR346" s="40"/>
      <c r="BS346" s="40"/>
      <c r="BT346" s="40"/>
      <c r="BU346" s="40"/>
      <c r="BV346" s="40"/>
      <c r="BW346" s="40"/>
      <c r="BX346" s="44" t="s">
        <v>135</v>
      </c>
      <c r="BY346" s="42">
        <v>42023</v>
      </c>
      <c r="BZ346" s="43">
        <v>1297</v>
      </c>
      <c r="CA346" s="43">
        <v>670234</v>
      </c>
      <c r="CB346" s="42">
        <v>42043</v>
      </c>
      <c r="CC346" s="43">
        <v>438</v>
      </c>
      <c r="CD346" s="43">
        <v>702279</v>
      </c>
      <c r="CE346" s="45"/>
    </row>
    <row r="347" spans="1:83" ht="16.5" thickBot="1" x14ac:dyDescent="0.3">
      <c r="A347" s="42">
        <v>42024</v>
      </c>
      <c r="B347" s="43">
        <v>0</v>
      </c>
      <c r="C347" s="43">
        <v>0</v>
      </c>
      <c r="D347" s="43">
        <v>0</v>
      </c>
      <c r="E347" s="43">
        <v>0</v>
      </c>
      <c r="F347" s="43">
        <v>0</v>
      </c>
      <c r="G347" s="43">
        <v>72</v>
      </c>
      <c r="H347" s="43">
        <v>0</v>
      </c>
      <c r="I347" s="40"/>
      <c r="J347" s="43">
        <v>27</v>
      </c>
      <c r="K347" s="43">
        <v>69</v>
      </c>
      <c r="L347" s="43">
        <v>40</v>
      </c>
      <c r="M347" s="40"/>
      <c r="N347" s="40"/>
      <c r="O347" s="43">
        <v>34</v>
      </c>
      <c r="P347" s="43">
        <v>0</v>
      </c>
      <c r="Q347" s="43">
        <v>0</v>
      </c>
      <c r="R347" s="43">
        <v>213</v>
      </c>
      <c r="S347" s="43">
        <v>0</v>
      </c>
      <c r="T347" s="43">
        <v>0</v>
      </c>
      <c r="U347" s="43">
        <v>289</v>
      </c>
      <c r="V347" s="43">
        <v>0</v>
      </c>
      <c r="W347" s="43">
        <v>88</v>
      </c>
      <c r="X347" s="43">
        <v>21</v>
      </c>
      <c r="Y347" s="43">
        <v>0</v>
      </c>
      <c r="Z347" s="43">
        <v>0</v>
      </c>
      <c r="AA347" s="40"/>
      <c r="AB347" s="43">
        <v>0</v>
      </c>
      <c r="AC347" s="40"/>
      <c r="AD347" s="43">
        <v>0</v>
      </c>
      <c r="AE347" s="40"/>
      <c r="AF347" s="40"/>
      <c r="AG347" s="40"/>
      <c r="AH347" s="40"/>
      <c r="AI347" s="40"/>
      <c r="AJ347" s="40"/>
      <c r="AK347" s="43">
        <v>89</v>
      </c>
      <c r="AL347" s="43">
        <v>0</v>
      </c>
      <c r="AM347" s="43">
        <v>130</v>
      </c>
      <c r="AN347" s="43">
        <v>71</v>
      </c>
      <c r="AO347" s="43">
        <v>0</v>
      </c>
      <c r="AP347" s="40"/>
      <c r="AQ347" s="40"/>
      <c r="AR347" s="40"/>
      <c r="AS347" s="40"/>
      <c r="AT347" s="43">
        <v>0</v>
      </c>
      <c r="AU347" s="43">
        <v>0</v>
      </c>
      <c r="AV347" s="43">
        <v>0</v>
      </c>
      <c r="AW347" s="40"/>
      <c r="AX347" s="43">
        <v>0</v>
      </c>
      <c r="AY347" s="40"/>
      <c r="AZ347" s="40"/>
      <c r="BA347" s="40"/>
      <c r="BB347" s="40"/>
      <c r="BC347" s="40"/>
      <c r="BD347" s="40"/>
      <c r="BE347" s="40"/>
      <c r="BF347" s="43">
        <v>98</v>
      </c>
      <c r="BG347" s="43">
        <v>80</v>
      </c>
      <c r="BH347" s="43">
        <v>389</v>
      </c>
      <c r="BI347" s="40"/>
      <c r="BJ347" s="43">
        <v>0</v>
      </c>
      <c r="BK347" s="43">
        <v>0</v>
      </c>
      <c r="BL347" s="43">
        <v>0</v>
      </c>
      <c r="BM347" s="43">
        <v>237</v>
      </c>
      <c r="BN347" s="43">
        <v>280</v>
      </c>
      <c r="BO347" s="40"/>
      <c r="BP347" s="40"/>
      <c r="BQ347" s="40"/>
      <c r="BR347" s="40"/>
      <c r="BS347" s="40"/>
      <c r="BT347" s="40"/>
      <c r="BU347" s="40"/>
      <c r="BV347" s="40"/>
      <c r="BW347" s="40"/>
      <c r="BX347" s="44" t="s">
        <v>135</v>
      </c>
      <c r="BY347" s="42">
        <v>42024</v>
      </c>
      <c r="BZ347" s="43">
        <v>2227</v>
      </c>
      <c r="CA347" s="43">
        <v>672461</v>
      </c>
      <c r="CB347" s="42">
        <v>42044</v>
      </c>
      <c r="CC347" s="43">
        <v>1926</v>
      </c>
      <c r="CD347" s="43">
        <v>704205</v>
      </c>
      <c r="CE347" s="45"/>
    </row>
    <row r="348" spans="1:83" ht="16.5" thickBot="1" x14ac:dyDescent="0.3">
      <c r="A348" s="42">
        <v>42025</v>
      </c>
      <c r="B348" s="43">
        <v>0</v>
      </c>
      <c r="C348" s="43">
        <v>130</v>
      </c>
      <c r="D348" s="43">
        <v>0</v>
      </c>
      <c r="E348" s="43">
        <v>0</v>
      </c>
      <c r="F348" s="43">
        <v>0</v>
      </c>
      <c r="G348" s="43">
        <v>119</v>
      </c>
      <c r="H348" s="43">
        <v>0</v>
      </c>
      <c r="I348" s="40"/>
      <c r="J348" s="43">
        <v>29</v>
      </c>
      <c r="K348" s="40"/>
      <c r="L348" s="40"/>
      <c r="M348" s="40"/>
      <c r="N348" s="40"/>
      <c r="O348" s="43">
        <v>69</v>
      </c>
      <c r="P348" s="43">
        <v>0</v>
      </c>
      <c r="Q348" s="40"/>
      <c r="R348" s="40"/>
      <c r="S348" s="43">
        <v>12</v>
      </c>
      <c r="T348" s="43">
        <v>0</v>
      </c>
      <c r="U348" s="43">
        <v>76</v>
      </c>
      <c r="V348" s="40"/>
      <c r="W348" s="40"/>
      <c r="X348" s="43">
        <v>5</v>
      </c>
      <c r="Y348" s="43">
        <v>0</v>
      </c>
      <c r="Z348" s="43">
        <v>0</v>
      </c>
      <c r="AA348" s="40"/>
      <c r="AB348" s="43">
        <v>0</v>
      </c>
      <c r="AC348" s="40"/>
      <c r="AD348" s="43">
        <v>0</v>
      </c>
      <c r="AE348" s="40"/>
      <c r="AF348" s="40"/>
      <c r="AG348" s="40"/>
      <c r="AH348" s="40"/>
      <c r="AI348" s="40"/>
      <c r="AJ348" s="40"/>
      <c r="AK348" s="43">
        <v>60</v>
      </c>
      <c r="AL348" s="43">
        <v>0</v>
      </c>
      <c r="AM348" s="43">
        <v>213</v>
      </c>
      <c r="AN348" s="43">
        <v>95</v>
      </c>
      <c r="AO348" s="43">
        <v>47</v>
      </c>
      <c r="AP348" s="40"/>
      <c r="AQ348" s="40"/>
      <c r="AR348" s="40"/>
      <c r="AS348" s="40"/>
      <c r="AT348" s="43">
        <v>0</v>
      </c>
      <c r="AU348" s="43">
        <v>0</v>
      </c>
      <c r="AV348" s="43">
        <v>0</v>
      </c>
      <c r="AW348" s="40"/>
      <c r="AX348" s="43">
        <v>0</v>
      </c>
      <c r="AY348" s="40"/>
      <c r="AZ348" s="40"/>
      <c r="BA348" s="40"/>
      <c r="BB348" s="40"/>
      <c r="BC348" s="40"/>
      <c r="BD348" s="40"/>
      <c r="BE348" s="40"/>
      <c r="BF348" s="43">
        <v>250</v>
      </c>
      <c r="BG348" s="43">
        <v>190</v>
      </c>
      <c r="BH348" s="43">
        <v>627</v>
      </c>
      <c r="BI348" s="40"/>
      <c r="BJ348" s="43">
        <v>0</v>
      </c>
      <c r="BK348" s="43">
        <v>0</v>
      </c>
      <c r="BL348" s="43">
        <v>0</v>
      </c>
      <c r="BM348" s="43">
        <v>0</v>
      </c>
      <c r="BN348" s="43">
        <v>336</v>
      </c>
      <c r="BO348" s="40"/>
      <c r="BP348" s="40"/>
      <c r="BQ348" s="40"/>
      <c r="BR348" s="40"/>
      <c r="BS348" s="40"/>
      <c r="BT348" s="40"/>
      <c r="BU348" s="40"/>
      <c r="BV348" s="40"/>
      <c r="BW348" s="40"/>
      <c r="BX348" s="44" t="s">
        <v>135</v>
      </c>
      <c r="BY348" s="42">
        <v>42025</v>
      </c>
      <c r="BZ348" s="43">
        <v>2258</v>
      </c>
      <c r="CA348" s="43">
        <v>674719</v>
      </c>
      <c r="CB348" s="42">
        <v>42045</v>
      </c>
      <c r="CC348" s="43">
        <v>980</v>
      </c>
      <c r="CD348" s="43">
        <v>705185</v>
      </c>
      <c r="CE348" s="45"/>
    </row>
    <row r="349" spans="1:83" ht="16.5" thickBot="1" x14ac:dyDescent="0.3">
      <c r="A349" s="42">
        <v>42026</v>
      </c>
      <c r="B349" s="43">
        <v>0</v>
      </c>
      <c r="C349" s="43">
        <v>27</v>
      </c>
      <c r="D349" s="43">
        <v>13</v>
      </c>
      <c r="E349" s="43">
        <v>0</v>
      </c>
      <c r="F349" s="43">
        <v>0</v>
      </c>
      <c r="G349" s="40"/>
      <c r="H349" s="43">
        <v>0</v>
      </c>
      <c r="I349" s="40"/>
      <c r="J349" s="43">
        <v>20</v>
      </c>
      <c r="K349" s="40"/>
      <c r="L349" s="40"/>
      <c r="M349" s="40"/>
      <c r="N349" s="40"/>
      <c r="O349" s="43">
        <v>0</v>
      </c>
      <c r="P349" s="43">
        <v>0</v>
      </c>
      <c r="Q349" s="43">
        <v>0</v>
      </c>
      <c r="R349" s="43">
        <v>120</v>
      </c>
      <c r="S349" s="40"/>
      <c r="T349" s="40"/>
      <c r="U349" s="40"/>
      <c r="V349" s="40"/>
      <c r="W349" s="40"/>
      <c r="X349" s="43">
        <v>76</v>
      </c>
      <c r="Y349" s="43">
        <v>0</v>
      </c>
      <c r="Z349" s="43">
        <v>0</v>
      </c>
      <c r="AA349" s="40"/>
      <c r="AB349" s="43">
        <v>0</v>
      </c>
      <c r="AC349" s="40"/>
      <c r="AD349" s="43">
        <v>0</v>
      </c>
      <c r="AE349" s="40"/>
      <c r="AF349" s="40"/>
      <c r="AG349" s="40"/>
      <c r="AH349" s="40"/>
      <c r="AI349" s="40"/>
      <c r="AJ349" s="40"/>
      <c r="AK349" s="43">
        <v>155</v>
      </c>
      <c r="AL349" s="43">
        <v>0</v>
      </c>
      <c r="AM349" s="43">
        <v>120</v>
      </c>
      <c r="AN349" s="43">
        <v>29</v>
      </c>
      <c r="AO349" s="43">
        <v>18</v>
      </c>
      <c r="AP349" s="40"/>
      <c r="AQ349" s="40"/>
      <c r="AR349" s="40"/>
      <c r="AS349" s="40"/>
      <c r="AT349" s="43">
        <v>0</v>
      </c>
      <c r="AU349" s="43">
        <v>0</v>
      </c>
      <c r="AV349" s="43">
        <v>0</v>
      </c>
      <c r="AW349" s="40"/>
      <c r="AX349" s="43">
        <v>0</v>
      </c>
      <c r="AY349" s="40"/>
      <c r="AZ349" s="40"/>
      <c r="BA349" s="40"/>
      <c r="BB349" s="40"/>
      <c r="BC349" s="40"/>
      <c r="BD349" s="40"/>
      <c r="BE349" s="40"/>
      <c r="BF349" s="43">
        <v>0</v>
      </c>
      <c r="BG349" s="43">
        <v>112</v>
      </c>
      <c r="BH349" s="43">
        <v>54</v>
      </c>
      <c r="BI349" s="40"/>
      <c r="BJ349" s="43">
        <v>0</v>
      </c>
      <c r="BK349" s="43">
        <v>0</v>
      </c>
      <c r="BL349" s="43">
        <v>0</v>
      </c>
      <c r="BM349" s="43">
        <v>128</v>
      </c>
      <c r="BN349" s="43">
        <v>88</v>
      </c>
      <c r="BO349" s="40"/>
      <c r="BP349" s="40"/>
      <c r="BQ349" s="40"/>
      <c r="BR349" s="40"/>
      <c r="BS349" s="40"/>
      <c r="BT349" s="40"/>
      <c r="BU349" s="40"/>
      <c r="BV349" s="40"/>
      <c r="BW349" s="40"/>
      <c r="BX349" s="44" t="s">
        <v>135</v>
      </c>
      <c r="BY349" s="42">
        <v>42026</v>
      </c>
      <c r="BZ349" s="43">
        <v>960</v>
      </c>
      <c r="CA349" s="43">
        <v>675679</v>
      </c>
      <c r="CB349" s="42">
        <v>42046</v>
      </c>
      <c r="CC349" s="43">
        <v>1309</v>
      </c>
      <c r="CD349" s="43">
        <v>706494</v>
      </c>
      <c r="CE349" s="45"/>
    </row>
    <row r="350" spans="1:83" ht="16.5" thickBot="1" x14ac:dyDescent="0.3">
      <c r="A350" s="42">
        <v>42027</v>
      </c>
      <c r="B350" s="43">
        <v>0</v>
      </c>
      <c r="C350" s="43">
        <v>0</v>
      </c>
      <c r="D350" s="43">
        <v>31</v>
      </c>
      <c r="E350" s="43">
        <v>0</v>
      </c>
      <c r="F350" s="43">
        <v>0</v>
      </c>
      <c r="G350" s="40"/>
      <c r="H350" s="43">
        <v>0</v>
      </c>
      <c r="I350" s="40"/>
      <c r="J350" s="43">
        <v>40</v>
      </c>
      <c r="K350" s="40"/>
      <c r="L350" s="43">
        <v>20</v>
      </c>
      <c r="M350" s="40"/>
      <c r="N350" s="40"/>
      <c r="O350" s="43">
        <v>0</v>
      </c>
      <c r="P350" s="43">
        <v>0</v>
      </c>
      <c r="Q350" s="43">
        <v>121</v>
      </c>
      <c r="R350" s="43">
        <v>1</v>
      </c>
      <c r="S350" s="43">
        <v>17</v>
      </c>
      <c r="T350" s="43">
        <v>0</v>
      </c>
      <c r="U350" s="43">
        <v>441</v>
      </c>
      <c r="V350" s="40"/>
      <c r="W350" s="40"/>
      <c r="X350" s="43">
        <v>76</v>
      </c>
      <c r="Y350" s="43">
        <v>0</v>
      </c>
      <c r="Z350" s="43">
        <v>0</v>
      </c>
      <c r="AA350" s="40"/>
      <c r="AB350" s="43">
        <v>0</v>
      </c>
      <c r="AC350" s="40"/>
      <c r="AD350" s="43">
        <v>0</v>
      </c>
      <c r="AE350" s="40"/>
      <c r="AF350" s="40"/>
      <c r="AG350" s="40"/>
      <c r="AH350" s="40"/>
      <c r="AI350" s="40"/>
      <c r="AJ350" s="40"/>
      <c r="AK350" s="43">
        <v>100</v>
      </c>
      <c r="AL350" s="43">
        <v>0</v>
      </c>
      <c r="AM350" s="43">
        <v>150</v>
      </c>
      <c r="AN350" s="43">
        <v>60</v>
      </c>
      <c r="AO350" s="43">
        <v>75</v>
      </c>
      <c r="AP350" s="40"/>
      <c r="AQ350" s="40"/>
      <c r="AR350" s="40"/>
      <c r="AS350" s="40"/>
      <c r="AT350" s="43">
        <v>0</v>
      </c>
      <c r="AU350" s="43">
        <v>0</v>
      </c>
      <c r="AV350" s="43">
        <v>0</v>
      </c>
      <c r="AW350" s="40"/>
      <c r="AX350" s="43">
        <v>0</v>
      </c>
      <c r="AY350" s="40"/>
      <c r="AZ350" s="40"/>
      <c r="BA350" s="40"/>
      <c r="BB350" s="40"/>
      <c r="BC350" s="40"/>
      <c r="BD350" s="40"/>
      <c r="BE350" s="40"/>
      <c r="BF350" s="43">
        <v>0</v>
      </c>
      <c r="BG350" s="43">
        <v>92</v>
      </c>
      <c r="BH350" s="43">
        <v>0</v>
      </c>
      <c r="BI350" s="40"/>
      <c r="BJ350" s="43">
        <v>126</v>
      </c>
      <c r="BK350" s="43">
        <v>0</v>
      </c>
      <c r="BL350" s="43">
        <v>0</v>
      </c>
      <c r="BM350" s="43">
        <v>48</v>
      </c>
      <c r="BN350" s="43">
        <v>146</v>
      </c>
      <c r="BO350" s="40"/>
      <c r="BP350" s="40"/>
      <c r="BQ350" s="40"/>
      <c r="BR350" s="40"/>
      <c r="BS350" s="40"/>
      <c r="BT350" s="40"/>
      <c r="BU350" s="40"/>
      <c r="BV350" s="40"/>
      <c r="BW350" s="40"/>
      <c r="BX350" s="44" t="s">
        <v>135</v>
      </c>
      <c r="BY350" s="42">
        <v>42027</v>
      </c>
      <c r="BZ350" s="43">
        <v>1544</v>
      </c>
      <c r="CA350" s="43">
        <v>677223</v>
      </c>
      <c r="CB350" s="42">
        <v>42047</v>
      </c>
      <c r="CC350" s="43">
        <v>874</v>
      </c>
      <c r="CD350" s="43">
        <v>707368</v>
      </c>
      <c r="CE350" s="45"/>
    </row>
    <row r="351" spans="1:83" ht="16.5" thickBot="1" x14ac:dyDescent="0.3">
      <c r="A351" s="42">
        <v>42028</v>
      </c>
      <c r="B351" s="43">
        <v>0</v>
      </c>
      <c r="C351" s="43">
        <v>0</v>
      </c>
      <c r="D351" s="43">
        <v>0</v>
      </c>
      <c r="E351" s="43">
        <v>0</v>
      </c>
      <c r="F351" s="43">
        <v>0</v>
      </c>
      <c r="G351" s="40"/>
      <c r="H351" s="43">
        <v>0</v>
      </c>
      <c r="I351" s="40"/>
      <c r="J351" s="43">
        <v>17</v>
      </c>
      <c r="K351" s="40"/>
      <c r="L351" s="40"/>
      <c r="M351" s="40"/>
      <c r="N351" s="40"/>
      <c r="O351" s="43">
        <v>0</v>
      </c>
      <c r="P351" s="43">
        <v>0</v>
      </c>
      <c r="Q351" s="43">
        <v>20</v>
      </c>
      <c r="R351" s="43">
        <v>0</v>
      </c>
      <c r="S351" s="43">
        <v>0</v>
      </c>
      <c r="T351" s="43">
        <v>0</v>
      </c>
      <c r="U351" s="43">
        <v>318</v>
      </c>
      <c r="V351" s="40"/>
      <c r="W351" s="40"/>
      <c r="X351" s="43">
        <v>27</v>
      </c>
      <c r="Y351" s="43">
        <v>0</v>
      </c>
      <c r="Z351" s="43">
        <v>0</v>
      </c>
      <c r="AA351" s="40"/>
      <c r="AB351" s="43">
        <v>0</v>
      </c>
      <c r="AC351" s="40"/>
      <c r="AD351" s="43">
        <v>0</v>
      </c>
      <c r="AE351" s="40"/>
      <c r="AF351" s="40"/>
      <c r="AG351" s="40"/>
      <c r="AH351" s="40"/>
      <c r="AI351" s="40"/>
      <c r="AJ351" s="40"/>
      <c r="AK351" s="43">
        <v>55</v>
      </c>
      <c r="AL351" s="43">
        <v>0</v>
      </c>
      <c r="AM351" s="43">
        <v>65</v>
      </c>
      <c r="AN351" s="43">
        <v>40</v>
      </c>
      <c r="AO351" s="43">
        <v>80</v>
      </c>
      <c r="AP351" s="40"/>
      <c r="AQ351" s="40"/>
      <c r="AR351" s="40"/>
      <c r="AS351" s="40"/>
      <c r="AT351" s="43">
        <v>0</v>
      </c>
      <c r="AU351" s="43">
        <v>0</v>
      </c>
      <c r="AV351" s="43">
        <v>0</v>
      </c>
      <c r="AW351" s="40"/>
      <c r="AX351" s="43">
        <v>0</v>
      </c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3">
        <v>100</v>
      </c>
      <c r="BJ351" s="43">
        <v>0</v>
      </c>
      <c r="BK351" s="43">
        <v>0</v>
      </c>
      <c r="BL351" s="43">
        <v>0</v>
      </c>
      <c r="BM351" s="43">
        <v>0</v>
      </c>
      <c r="BN351" s="43">
        <v>0</v>
      </c>
      <c r="BO351" s="43">
        <v>0</v>
      </c>
      <c r="BP351" s="43">
        <v>0</v>
      </c>
      <c r="BQ351" s="43">
        <v>0</v>
      </c>
      <c r="BR351" s="43">
        <v>0</v>
      </c>
      <c r="BS351" s="43">
        <v>0</v>
      </c>
      <c r="BT351" s="43">
        <v>0</v>
      </c>
      <c r="BU351" s="43">
        <v>0</v>
      </c>
      <c r="BV351" s="43">
        <v>0</v>
      </c>
      <c r="BW351" s="43">
        <v>0</v>
      </c>
      <c r="BX351" s="44" t="s">
        <v>135</v>
      </c>
      <c r="BY351" s="42">
        <v>42028</v>
      </c>
      <c r="BZ351" s="43">
        <v>722</v>
      </c>
      <c r="CA351" s="43">
        <v>677945</v>
      </c>
      <c r="CB351" s="42">
        <v>42048</v>
      </c>
      <c r="CC351" s="43">
        <v>1794</v>
      </c>
      <c r="CD351" s="43">
        <v>709162</v>
      </c>
      <c r="CE351" s="45"/>
    </row>
    <row r="352" spans="1:83" ht="16.5" thickBot="1" x14ac:dyDescent="0.3">
      <c r="A352" s="42">
        <v>42029</v>
      </c>
      <c r="B352" s="43">
        <v>0</v>
      </c>
      <c r="C352" s="43">
        <v>0</v>
      </c>
      <c r="D352" s="43">
        <v>0</v>
      </c>
      <c r="E352" s="43">
        <v>0</v>
      </c>
      <c r="F352" s="43">
        <v>0</v>
      </c>
      <c r="G352" s="40"/>
      <c r="H352" s="43">
        <v>0</v>
      </c>
      <c r="I352" s="40"/>
      <c r="J352" s="43">
        <v>47</v>
      </c>
      <c r="K352" s="40"/>
      <c r="L352" s="40"/>
      <c r="M352" s="40"/>
      <c r="N352" s="40"/>
      <c r="O352" s="40"/>
      <c r="P352" s="40"/>
      <c r="Q352" s="43">
        <v>0</v>
      </c>
      <c r="R352" s="43">
        <v>80</v>
      </c>
      <c r="S352" s="40"/>
      <c r="T352" s="40"/>
      <c r="U352" s="40"/>
      <c r="V352" s="40"/>
      <c r="W352" s="40"/>
      <c r="X352" s="43">
        <v>108</v>
      </c>
      <c r="Y352" s="43">
        <v>0</v>
      </c>
      <c r="Z352" s="43">
        <v>0</v>
      </c>
      <c r="AA352" s="40"/>
      <c r="AB352" s="43">
        <v>0</v>
      </c>
      <c r="AC352" s="40"/>
      <c r="AD352" s="43">
        <v>0</v>
      </c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3">
        <v>0</v>
      </c>
      <c r="AU352" s="43">
        <v>0</v>
      </c>
      <c r="AV352" s="43">
        <v>0</v>
      </c>
      <c r="AW352" s="40"/>
      <c r="AX352" s="43">
        <v>0</v>
      </c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3">
        <v>0</v>
      </c>
      <c r="BK352" s="43">
        <v>0</v>
      </c>
      <c r="BL352" s="43">
        <v>0</v>
      </c>
      <c r="BM352" s="43">
        <v>0</v>
      </c>
      <c r="BN352" s="43">
        <v>0</v>
      </c>
      <c r="BO352" s="40"/>
      <c r="BP352" s="40"/>
      <c r="BQ352" s="40"/>
      <c r="BR352" s="40"/>
      <c r="BS352" s="40"/>
      <c r="BT352" s="40"/>
      <c r="BU352" s="40"/>
      <c r="BV352" s="40"/>
      <c r="BW352" s="40"/>
      <c r="BX352" s="44" t="s">
        <v>135</v>
      </c>
      <c r="BY352" s="42">
        <v>42029</v>
      </c>
      <c r="BZ352" s="43">
        <v>235</v>
      </c>
      <c r="CA352" s="43">
        <v>678180</v>
      </c>
      <c r="CB352" s="42">
        <v>42049</v>
      </c>
      <c r="CC352" s="43">
        <v>888</v>
      </c>
      <c r="CD352" s="43">
        <v>710050</v>
      </c>
      <c r="CE352" s="45"/>
    </row>
    <row r="353" spans="1:83" ht="16.5" thickBot="1" x14ac:dyDescent="0.3">
      <c r="A353" s="42">
        <v>42030</v>
      </c>
      <c r="B353" s="43">
        <v>0</v>
      </c>
      <c r="C353" s="43">
        <v>0</v>
      </c>
      <c r="D353" s="43">
        <v>30</v>
      </c>
      <c r="E353" s="43">
        <v>0</v>
      </c>
      <c r="F353" s="43">
        <v>0</v>
      </c>
      <c r="G353" s="40"/>
      <c r="H353" s="43">
        <v>0</v>
      </c>
      <c r="I353" s="40"/>
      <c r="J353" s="43">
        <v>98</v>
      </c>
      <c r="K353" s="40"/>
      <c r="L353" s="40"/>
      <c r="M353" s="40"/>
      <c r="N353" s="40"/>
      <c r="O353" s="40"/>
      <c r="P353" s="40"/>
      <c r="Q353" s="43">
        <v>0</v>
      </c>
      <c r="R353" s="43">
        <v>137</v>
      </c>
      <c r="S353" s="40"/>
      <c r="T353" s="40"/>
      <c r="U353" s="40"/>
      <c r="V353" s="40"/>
      <c r="W353" s="40"/>
      <c r="X353" s="43">
        <v>39</v>
      </c>
      <c r="Y353" s="43">
        <v>0</v>
      </c>
      <c r="Z353" s="43">
        <v>0</v>
      </c>
      <c r="AA353" s="40"/>
      <c r="AB353" s="43">
        <v>0</v>
      </c>
      <c r="AC353" s="40"/>
      <c r="AD353" s="43">
        <v>0</v>
      </c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3">
        <v>0</v>
      </c>
      <c r="AU353" s="43">
        <v>0</v>
      </c>
      <c r="AV353" s="43">
        <v>0</v>
      </c>
      <c r="AW353" s="40"/>
      <c r="AX353" s="43">
        <v>0</v>
      </c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3">
        <v>0</v>
      </c>
      <c r="BK353" s="43">
        <v>0</v>
      </c>
      <c r="BL353" s="43">
        <v>0</v>
      </c>
      <c r="BM353" s="43">
        <v>0</v>
      </c>
      <c r="BN353" s="43">
        <v>0</v>
      </c>
      <c r="BO353" s="40"/>
      <c r="BP353" s="40"/>
      <c r="BQ353" s="40"/>
      <c r="BR353" s="40"/>
      <c r="BS353" s="40"/>
      <c r="BT353" s="40"/>
      <c r="BU353" s="40"/>
      <c r="BV353" s="40"/>
      <c r="BW353" s="40"/>
      <c r="BX353" s="44" t="s">
        <v>135</v>
      </c>
      <c r="BY353" s="42">
        <v>42030</v>
      </c>
      <c r="BZ353" s="43">
        <v>304</v>
      </c>
      <c r="CA353" s="43">
        <v>678484</v>
      </c>
      <c r="CB353" s="42">
        <v>42050</v>
      </c>
      <c r="CC353" s="43">
        <v>2829</v>
      </c>
      <c r="CD353" s="43">
        <v>712879</v>
      </c>
      <c r="CE353" s="45"/>
    </row>
    <row r="354" spans="1:83" ht="16.5" thickBot="1" x14ac:dyDescent="0.3">
      <c r="A354" s="42">
        <v>42031</v>
      </c>
      <c r="B354" s="43">
        <v>0</v>
      </c>
      <c r="C354" s="43">
        <v>0</v>
      </c>
      <c r="D354" s="43">
        <v>12</v>
      </c>
      <c r="E354" s="43">
        <v>0</v>
      </c>
      <c r="F354" s="43">
        <v>0</v>
      </c>
      <c r="G354" s="40"/>
      <c r="H354" s="43">
        <v>0</v>
      </c>
      <c r="I354" s="40"/>
      <c r="J354" s="43">
        <v>18</v>
      </c>
      <c r="K354" s="43">
        <v>48</v>
      </c>
      <c r="L354" s="40"/>
      <c r="M354" s="40"/>
      <c r="N354" s="40"/>
      <c r="O354" s="40"/>
      <c r="P354" s="40"/>
      <c r="Q354" s="43">
        <v>0</v>
      </c>
      <c r="R354" s="43">
        <v>130</v>
      </c>
      <c r="S354" s="43">
        <v>0</v>
      </c>
      <c r="T354" s="43">
        <v>0</v>
      </c>
      <c r="U354" s="43">
        <v>240</v>
      </c>
      <c r="V354" s="40"/>
      <c r="W354" s="40"/>
      <c r="X354" s="43">
        <v>183</v>
      </c>
      <c r="Y354" s="43">
        <v>0</v>
      </c>
      <c r="Z354" s="43">
        <v>0</v>
      </c>
      <c r="AA354" s="40"/>
      <c r="AB354" s="43">
        <v>0</v>
      </c>
      <c r="AC354" s="40"/>
      <c r="AD354" s="43">
        <v>0</v>
      </c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3">
        <v>0</v>
      </c>
      <c r="AU354" s="43">
        <v>0</v>
      </c>
      <c r="AV354" s="43">
        <v>0</v>
      </c>
      <c r="AW354" s="40"/>
      <c r="AX354" s="43">
        <v>0</v>
      </c>
      <c r="AY354" s="40"/>
      <c r="AZ354" s="40"/>
      <c r="BA354" s="40"/>
      <c r="BB354" s="40"/>
      <c r="BC354" s="40"/>
      <c r="BD354" s="40"/>
      <c r="BE354" s="40"/>
      <c r="BF354" s="43">
        <v>0</v>
      </c>
      <c r="BG354" s="43">
        <v>116</v>
      </c>
      <c r="BH354" s="43">
        <v>0</v>
      </c>
      <c r="BI354" s="40"/>
      <c r="BJ354" s="43">
        <v>0</v>
      </c>
      <c r="BK354" s="43">
        <v>0</v>
      </c>
      <c r="BL354" s="43">
        <v>0</v>
      </c>
      <c r="BM354" s="43">
        <v>0</v>
      </c>
      <c r="BN354" s="43">
        <v>66</v>
      </c>
      <c r="BO354" s="40"/>
      <c r="BP354" s="40"/>
      <c r="BQ354" s="40"/>
      <c r="BR354" s="40"/>
      <c r="BS354" s="40"/>
      <c r="BT354" s="40"/>
      <c r="BU354" s="40"/>
      <c r="BV354" s="40"/>
      <c r="BW354" s="40"/>
      <c r="BX354" s="44" t="s">
        <v>135</v>
      </c>
      <c r="BY354" s="42">
        <v>42031</v>
      </c>
      <c r="BZ354" s="43">
        <v>813</v>
      </c>
      <c r="CA354" s="43">
        <v>679297</v>
      </c>
      <c r="CB354" s="42">
        <v>42051</v>
      </c>
      <c r="CC354" s="43">
        <v>2452</v>
      </c>
      <c r="CD354" s="43">
        <v>715331</v>
      </c>
      <c r="CE354" s="45"/>
    </row>
    <row r="355" spans="1:83" ht="16.5" thickBot="1" x14ac:dyDescent="0.3">
      <c r="A355" s="42">
        <v>42032</v>
      </c>
      <c r="B355" s="43">
        <v>0</v>
      </c>
      <c r="C355" s="43">
        <v>0</v>
      </c>
      <c r="D355" s="43">
        <v>0</v>
      </c>
      <c r="E355" s="43">
        <v>0</v>
      </c>
      <c r="F355" s="43">
        <v>0</v>
      </c>
      <c r="G355" s="40"/>
      <c r="H355" s="43">
        <v>0</v>
      </c>
      <c r="I355" s="40"/>
      <c r="J355" s="43">
        <v>18</v>
      </c>
      <c r="K355" s="43">
        <v>347</v>
      </c>
      <c r="L355" s="40"/>
      <c r="M355" s="40"/>
      <c r="N355" s="40"/>
      <c r="O355" s="43">
        <v>126</v>
      </c>
      <c r="P355" s="43">
        <v>0</v>
      </c>
      <c r="Q355" s="43">
        <v>0</v>
      </c>
      <c r="R355" s="43">
        <v>119</v>
      </c>
      <c r="S355" s="43">
        <v>0</v>
      </c>
      <c r="T355" s="43">
        <v>0</v>
      </c>
      <c r="U355" s="43">
        <v>117</v>
      </c>
      <c r="V355" s="40"/>
      <c r="W355" s="40"/>
      <c r="X355" s="43">
        <v>3</v>
      </c>
      <c r="Y355" s="43">
        <v>0</v>
      </c>
      <c r="Z355" s="43">
        <v>0</v>
      </c>
      <c r="AA355" s="40"/>
      <c r="AB355" s="43">
        <v>0</v>
      </c>
      <c r="AC355" s="40"/>
      <c r="AD355" s="43">
        <v>0</v>
      </c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3">
        <v>0</v>
      </c>
      <c r="AU355" s="43">
        <v>0</v>
      </c>
      <c r="AV355" s="43">
        <v>0</v>
      </c>
      <c r="AW355" s="40"/>
      <c r="AX355" s="43">
        <v>0</v>
      </c>
      <c r="AY355" s="40"/>
      <c r="AZ355" s="40"/>
      <c r="BA355" s="40"/>
      <c r="BB355" s="40"/>
      <c r="BC355" s="40"/>
      <c r="BD355" s="40"/>
      <c r="BE355" s="40"/>
      <c r="BF355" s="43">
        <v>50</v>
      </c>
      <c r="BG355" s="43">
        <v>106</v>
      </c>
      <c r="BH355" s="43">
        <v>332</v>
      </c>
      <c r="BI355" s="40"/>
      <c r="BJ355" s="43">
        <v>0</v>
      </c>
      <c r="BK355" s="43">
        <v>0</v>
      </c>
      <c r="BL355" s="43">
        <v>0</v>
      </c>
      <c r="BM355" s="43">
        <v>139</v>
      </c>
      <c r="BN355" s="43">
        <v>258</v>
      </c>
      <c r="BO355" s="40"/>
      <c r="BP355" s="40"/>
      <c r="BQ355" s="40"/>
      <c r="BR355" s="40"/>
      <c r="BS355" s="40"/>
      <c r="BT355" s="40"/>
      <c r="BU355" s="40"/>
      <c r="BV355" s="40"/>
      <c r="BW355" s="40"/>
      <c r="BX355" s="44" t="s">
        <v>135</v>
      </c>
      <c r="BY355" s="42">
        <v>42032</v>
      </c>
      <c r="BZ355" s="43">
        <v>1615</v>
      </c>
      <c r="CA355" s="43">
        <v>680912</v>
      </c>
      <c r="CB355" s="42">
        <v>42052</v>
      </c>
      <c r="CC355" s="43">
        <v>300</v>
      </c>
      <c r="CD355" s="43">
        <v>715631</v>
      </c>
      <c r="CE355" s="45"/>
    </row>
    <row r="356" spans="1:83" ht="16.5" thickBot="1" x14ac:dyDescent="0.3">
      <c r="A356" s="42">
        <v>42033</v>
      </c>
      <c r="B356" s="43">
        <v>0</v>
      </c>
      <c r="C356" s="43">
        <v>0</v>
      </c>
      <c r="D356" s="43">
        <v>0</v>
      </c>
      <c r="E356" s="43">
        <v>0</v>
      </c>
      <c r="F356" s="43">
        <v>0</v>
      </c>
      <c r="G356" s="40"/>
      <c r="H356" s="43">
        <v>0</v>
      </c>
      <c r="I356" s="40"/>
      <c r="J356" s="43">
        <v>40</v>
      </c>
      <c r="K356" s="43">
        <v>63</v>
      </c>
      <c r="L356" s="40"/>
      <c r="M356" s="40"/>
      <c r="N356" s="40"/>
      <c r="O356" s="43">
        <v>29</v>
      </c>
      <c r="P356" s="43">
        <v>0</v>
      </c>
      <c r="Q356" s="43">
        <v>0</v>
      </c>
      <c r="R356" s="43">
        <v>39</v>
      </c>
      <c r="S356" s="40"/>
      <c r="T356" s="40"/>
      <c r="U356" s="40"/>
      <c r="V356" s="40"/>
      <c r="W356" s="40"/>
      <c r="X356" s="43">
        <v>14</v>
      </c>
      <c r="Y356" s="43">
        <v>0</v>
      </c>
      <c r="Z356" s="43">
        <v>0</v>
      </c>
      <c r="AA356" s="40"/>
      <c r="AB356" s="43">
        <v>0</v>
      </c>
      <c r="AC356" s="40"/>
      <c r="AD356" s="43">
        <v>0</v>
      </c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3">
        <v>0</v>
      </c>
      <c r="AU356" s="43">
        <v>0</v>
      </c>
      <c r="AV356" s="43">
        <v>0</v>
      </c>
      <c r="AW356" s="40"/>
      <c r="AX356" s="43">
        <v>0</v>
      </c>
      <c r="AY356" s="40"/>
      <c r="AZ356" s="40"/>
      <c r="BA356" s="40"/>
      <c r="BB356" s="40"/>
      <c r="BC356" s="40"/>
      <c r="BD356" s="40"/>
      <c r="BE356" s="40"/>
      <c r="BF356" s="43">
        <v>0</v>
      </c>
      <c r="BG356" s="43">
        <v>101</v>
      </c>
      <c r="BH356" s="43">
        <v>318</v>
      </c>
      <c r="BI356" s="40"/>
      <c r="BJ356" s="43">
        <v>50</v>
      </c>
      <c r="BK356" s="43">
        <v>0</v>
      </c>
      <c r="BL356" s="43">
        <v>0</v>
      </c>
      <c r="BM356" s="43">
        <v>93</v>
      </c>
      <c r="BN356" s="43">
        <v>109</v>
      </c>
      <c r="BO356" s="40"/>
      <c r="BP356" s="40"/>
      <c r="BQ356" s="40"/>
      <c r="BR356" s="40"/>
      <c r="BS356" s="40"/>
      <c r="BT356" s="40"/>
      <c r="BU356" s="40"/>
      <c r="BV356" s="40"/>
      <c r="BW356" s="40"/>
      <c r="BX356" s="44" t="s">
        <v>135</v>
      </c>
      <c r="BY356" s="42">
        <v>42033</v>
      </c>
      <c r="BZ356" s="43">
        <v>856</v>
      </c>
      <c r="CA356" s="43">
        <v>681768</v>
      </c>
      <c r="CB356" s="42">
        <v>42053</v>
      </c>
      <c r="CC356" s="43">
        <v>530</v>
      </c>
      <c r="CD356" s="43">
        <v>716161</v>
      </c>
      <c r="CE356" s="45"/>
    </row>
    <row r="357" spans="1:83" ht="16.5" thickBot="1" x14ac:dyDescent="0.3">
      <c r="A357" s="42">
        <v>42034</v>
      </c>
      <c r="B357" s="43">
        <v>0</v>
      </c>
      <c r="C357" s="43">
        <v>0</v>
      </c>
      <c r="D357" s="43">
        <v>0</v>
      </c>
      <c r="E357" s="43">
        <v>0</v>
      </c>
      <c r="F357" s="43">
        <v>0</v>
      </c>
      <c r="G357" s="40"/>
      <c r="H357" s="43">
        <v>0</v>
      </c>
      <c r="I357" s="40"/>
      <c r="J357" s="43">
        <v>35</v>
      </c>
      <c r="K357" s="43">
        <v>504</v>
      </c>
      <c r="L357" s="43">
        <v>10</v>
      </c>
      <c r="M357" s="40"/>
      <c r="N357" s="40"/>
      <c r="O357" s="43">
        <v>154</v>
      </c>
      <c r="P357" s="43">
        <v>0</v>
      </c>
      <c r="Q357" s="43">
        <v>0</v>
      </c>
      <c r="R357" s="43">
        <v>26</v>
      </c>
      <c r="S357" s="43">
        <v>0</v>
      </c>
      <c r="T357" s="43">
        <v>0</v>
      </c>
      <c r="U357" s="43">
        <v>74</v>
      </c>
      <c r="V357" s="40"/>
      <c r="W357" s="40"/>
      <c r="X357" s="43">
        <v>12</v>
      </c>
      <c r="Y357" s="43">
        <v>0</v>
      </c>
      <c r="Z357" s="43">
        <v>0</v>
      </c>
      <c r="AA357" s="40"/>
      <c r="AB357" s="43">
        <v>0</v>
      </c>
      <c r="AC357" s="40"/>
      <c r="AD357" s="43">
        <v>0</v>
      </c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3">
        <v>0</v>
      </c>
      <c r="AU357" s="43">
        <v>0</v>
      </c>
      <c r="AV357" s="43">
        <v>0</v>
      </c>
      <c r="AW357" s="40"/>
      <c r="AX357" s="43">
        <v>0</v>
      </c>
      <c r="AY357" s="40"/>
      <c r="AZ357" s="40"/>
      <c r="BA357" s="40"/>
      <c r="BB357" s="40"/>
      <c r="BC357" s="40"/>
      <c r="BD357" s="40"/>
      <c r="BE357" s="40"/>
      <c r="BF357" s="43">
        <v>0</v>
      </c>
      <c r="BG357" s="43">
        <v>50</v>
      </c>
      <c r="BH357" s="43">
        <v>497</v>
      </c>
      <c r="BI357" s="40"/>
      <c r="BJ357" s="43">
        <v>0</v>
      </c>
      <c r="BK357" s="43">
        <v>39</v>
      </c>
      <c r="BL357" s="43">
        <v>0</v>
      </c>
      <c r="BM357" s="43">
        <v>0</v>
      </c>
      <c r="BN357" s="43">
        <v>48</v>
      </c>
      <c r="BO357" s="40"/>
      <c r="BP357" s="40"/>
      <c r="BQ357" s="40"/>
      <c r="BR357" s="40"/>
      <c r="BS357" s="40"/>
      <c r="BT357" s="40"/>
      <c r="BU357" s="40"/>
      <c r="BV357" s="40"/>
      <c r="BW357" s="40"/>
      <c r="BX357" s="44" t="s">
        <v>135</v>
      </c>
      <c r="BY357" s="42">
        <v>42034</v>
      </c>
      <c r="BZ357" s="43">
        <v>1449</v>
      </c>
      <c r="CA357" s="43">
        <v>683217</v>
      </c>
      <c r="CB357" s="42">
        <v>42054</v>
      </c>
      <c r="CC357" s="43">
        <v>566</v>
      </c>
      <c r="CD357" s="43">
        <v>716727</v>
      </c>
      <c r="CE357" s="45"/>
    </row>
    <row r="358" spans="1:83" ht="16.5" thickBot="1" x14ac:dyDescent="0.3">
      <c r="A358" s="42">
        <v>42035</v>
      </c>
      <c r="B358" s="43">
        <v>0</v>
      </c>
      <c r="C358" s="43">
        <v>0</v>
      </c>
      <c r="D358" s="43">
        <v>0</v>
      </c>
      <c r="E358" s="43">
        <v>0</v>
      </c>
      <c r="F358" s="43">
        <v>0</v>
      </c>
      <c r="G358" s="40"/>
      <c r="H358" s="43">
        <v>0</v>
      </c>
      <c r="I358" s="40"/>
      <c r="J358" s="43">
        <v>36</v>
      </c>
      <c r="K358" s="43">
        <v>303</v>
      </c>
      <c r="L358" s="40"/>
      <c r="M358" s="40"/>
      <c r="N358" s="40"/>
      <c r="O358" s="40"/>
      <c r="P358" s="40"/>
      <c r="Q358" s="43">
        <v>0</v>
      </c>
      <c r="R358" s="43">
        <v>76</v>
      </c>
      <c r="S358" s="43">
        <v>183</v>
      </c>
      <c r="T358" s="43">
        <v>0</v>
      </c>
      <c r="U358" s="43">
        <v>0</v>
      </c>
      <c r="V358" s="40"/>
      <c r="W358" s="40"/>
      <c r="X358" s="43">
        <v>269</v>
      </c>
      <c r="Y358" s="43">
        <v>0</v>
      </c>
      <c r="Z358" s="43">
        <v>0</v>
      </c>
      <c r="AA358" s="40"/>
      <c r="AB358" s="43">
        <v>0</v>
      </c>
      <c r="AC358" s="40"/>
      <c r="AD358" s="43">
        <v>0</v>
      </c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3">
        <v>0</v>
      </c>
      <c r="AU358" s="43">
        <v>0</v>
      </c>
      <c r="AV358" s="43">
        <v>0</v>
      </c>
      <c r="AW358" s="40"/>
      <c r="AX358" s="43">
        <v>0</v>
      </c>
      <c r="AY358" s="40"/>
      <c r="AZ358" s="40"/>
      <c r="BA358" s="40"/>
      <c r="BB358" s="40"/>
      <c r="BC358" s="40"/>
      <c r="BD358" s="40"/>
      <c r="BE358" s="40"/>
      <c r="BF358" s="43">
        <v>64</v>
      </c>
      <c r="BG358" s="43">
        <v>0</v>
      </c>
      <c r="BH358" s="43">
        <v>87</v>
      </c>
      <c r="BI358" s="43">
        <v>100</v>
      </c>
      <c r="BJ358" s="43">
        <v>0</v>
      </c>
      <c r="BK358" s="43">
        <v>40</v>
      </c>
      <c r="BL358" s="43">
        <v>0</v>
      </c>
      <c r="BM358" s="43">
        <v>64</v>
      </c>
      <c r="BN358" s="43">
        <v>228</v>
      </c>
      <c r="BO358" s="43">
        <v>0</v>
      </c>
      <c r="BP358" s="43">
        <v>0</v>
      </c>
      <c r="BQ358" s="43">
        <v>0</v>
      </c>
      <c r="BR358" s="43">
        <v>0</v>
      </c>
      <c r="BS358" s="43">
        <v>0</v>
      </c>
      <c r="BT358" s="43">
        <v>0</v>
      </c>
      <c r="BU358" s="43">
        <v>0</v>
      </c>
      <c r="BV358" s="43">
        <v>0</v>
      </c>
      <c r="BW358" s="43">
        <v>0</v>
      </c>
      <c r="BX358" s="44" t="s">
        <v>135</v>
      </c>
      <c r="BY358" s="42">
        <v>42035</v>
      </c>
      <c r="BZ358" s="43">
        <v>1450</v>
      </c>
      <c r="CA358" s="43">
        <v>684667</v>
      </c>
      <c r="CB358" s="42">
        <v>42055</v>
      </c>
      <c r="CC358" s="43">
        <v>657</v>
      </c>
      <c r="CD358" s="43">
        <v>717384</v>
      </c>
      <c r="CE358" s="45"/>
    </row>
    <row r="359" spans="1:83" ht="16.5" thickBot="1" x14ac:dyDescent="0.3">
      <c r="A359" s="42">
        <v>42036</v>
      </c>
      <c r="B359" s="43">
        <v>0</v>
      </c>
      <c r="C359" s="43">
        <v>0</v>
      </c>
      <c r="D359" s="43">
        <v>0</v>
      </c>
      <c r="E359" s="43">
        <v>0</v>
      </c>
      <c r="F359" s="43">
        <v>0</v>
      </c>
      <c r="G359" s="40"/>
      <c r="H359" s="43">
        <v>0</v>
      </c>
      <c r="I359" s="40"/>
      <c r="J359" s="43">
        <v>53</v>
      </c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3">
        <v>0</v>
      </c>
      <c r="Z359" s="43">
        <v>0</v>
      </c>
      <c r="AA359" s="40"/>
      <c r="AB359" s="43">
        <v>0</v>
      </c>
      <c r="AC359" s="40"/>
      <c r="AD359" s="43">
        <v>0</v>
      </c>
      <c r="AE359" s="40"/>
      <c r="AF359" s="43">
        <v>0</v>
      </c>
      <c r="AG359" s="43">
        <v>493</v>
      </c>
      <c r="AH359" s="43">
        <v>68</v>
      </c>
      <c r="AI359" s="43">
        <v>100</v>
      </c>
      <c r="AJ359" s="43">
        <v>0</v>
      </c>
      <c r="AK359" s="40"/>
      <c r="AL359" s="40"/>
      <c r="AM359" s="40"/>
      <c r="AN359" s="40"/>
      <c r="AO359" s="40"/>
      <c r="AP359" s="40"/>
      <c r="AQ359" s="40"/>
      <c r="AR359" s="40"/>
      <c r="AS359" s="40"/>
      <c r="AT359" s="43">
        <v>0</v>
      </c>
      <c r="AU359" s="43">
        <v>0</v>
      </c>
      <c r="AV359" s="43">
        <v>0</v>
      </c>
      <c r="AW359" s="40"/>
      <c r="AX359" s="43">
        <v>0</v>
      </c>
      <c r="AY359" s="40"/>
      <c r="AZ359" s="40"/>
      <c r="BA359" s="40"/>
      <c r="BB359" s="40"/>
      <c r="BC359" s="40"/>
      <c r="BD359" s="40"/>
      <c r="BE359" s="40"/>
      <c r="BF359" s="43">
        <v>0</v>
      </c>
      <c r="BG359" s="43">
        <v>0</v>
      </c>
      <c r="BH359" s="43">
        <v>0</v>
      </c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  <c r="BX359" s="44" t="s">
        <v>136</v>
      </c>
      <c r="BY359" s="42">
        <v>42036</v>
      </c>
      <c r="BZ359" s="43">
        <v>714</v>
      </c>
      <c r="CA359" s="43">
        <v>685381</v>
      </c>
      <c r="CB359" s="42">
        <v>42056</v>
      </c>
      <c r="CC359" s="43">
        <v>933</v>
      </c>
      <c r="CD359" s="43">
        <v>718317</v>
      </c>
      <c r="CE359" s="45"/>
    </row>
    <row r="360" spans="1:83" ht="16.5" thickBot="1" x14ac:dyDescent="0.3">
      <c r="A360" s="42">
        <v>42037</v>
      </c>
      <c r="B360" s="43">
        <v>0</v>
      </c>
      <c r="C360" s="43">
        <v>0</v>
      </c>
      <c r="D360" s="43">
        <v>0</v>
      </c>
      <c r="E360" s="43">
        <v>0</v>
      </c>
      <c r="F360" s="43">
        <v>0</v>
      </c>
      <c r="G360" s="40"/>
      <c r="H360" s="43">
        <v>0</v>
      </c>
      <c r="I360" s="40"/>
      <c r="J360" s="43">
        <v>20</v>
      </c>
      <c r="K360" s="43">
        <v>140</v>
      </c>
      <c r="L360" s="40"/>
      <c r="M360" s="40"/>
      <c r="N360" s="40"/>
      <c r="O360" s="40"/>
      <c r="P360" s="40"/>
      <c r="Q360" s="43">
        <v>0</v>
      </c>
      <c r="R360" s="43">
        <v>236</v>
      </c>
      <c r="S360" s="43">
        <v>54</v>
      </c>
      <c r="T360" s="43">
        <v>0</v>
      </c>
      <c r="U360" s="43">
        <v>273</v>
      </c>
      <c r="V360" s="40"/>
      <c r="W360" s="40"/>
      <c r="X360" s="43">
        <v>66</v>
      </c>
      <c r="Y360" s="43">
        <v>0</v>
      </c>
      <c r="Z360" s="43">
        <v>0</v>
      </c>
      <c r="AA360" s="43">
        <v>20</v>
      </c>
      <c r="AB360" s="43">
        <v>0</v>
      </c>
      <c r="AC360" s="43">
        <v>0</v>
      </c>
      <c r="AD360" s="43">
        <v>91</v>
      </c>
      <c r="AE360" s="40"/>
      <c r="AF360" s="43">
        <v>0</v>
      </c>
      <c r="AG360" s="43">
        <v>440</v>
      </c>
      <c r="AH360" s="43">
        <v>0</v>
      </c>
      <c r="AI360" s="43">
        <v>100</v>
      </c>
      <c r="AJ360" s="43">
        <v>0</v>
      </c>
      <c r="AK360" s="43">
        <v>32</v>
      </c>
      <c r="AL360" s="43">
        <v>0</v>
      </c>
      <c r="AM360" s="43">
        <v>74</v>
      </c>
      <c r="AN360" s="43">
        <v>0</v>
      </c>
      <c r="AO360" s="43">
        <v>45</v>
      </c>
      <c r="AP360" s="40"/>
      <c r="AQ360" s="40"/>
      <c r="AR360" s="40"/>
      <c r="AS360" s="40"/>
      <c r="AT360" s="43">
        <v>0</v>
      </c>
      <c r="AU360" s="43">
        <v>0</v>
      </c>
      <c r="AV360" s="43">
        <v>0</v>
      </c>
      <c r="AW360" s="40"/>
      <c r="AX360" s="43">
        <v>0</v>
      </c>
      <c r="AY360" s="40"/>
      <c r="AZ360" s="40"/>
      <c r="BA360" s="40"/>
      <c r="BB360" s="40"/>
      <c r="BC360" s="40"/>
      <c r="BD360" s="40"/>
      <c r="BE360" s="40"/>
      <c r="BF360" s="43">
        <v>0</v>
      </c>
      <c r="BG360" s="43">
        <v>159</v>
      </c>
      <c r="BH360" s="43">
        <v>180</v>
      </c>
      <c r="BI360" s="40"/>
      <c r="BJ360" s="43">
        <v>0</v>
      </c>
      <c r="BK360" s="43">
        <v>181</v>
      </c>
      <c r="BL360" s="43">
        <v>0</v>
      </c>
      <c r="BM360" s="43">
        <v>0</v>
      </c>
      <c r="BN360" s="43">
        <v>262</v>
      </c>
      <c r="BO360" s="40"/>
      <c r="BP360" s="40"/>
      <c r="BQ360" s="40"/>
      <c r="BR360" s="40"/>
      <c r="BS360" s="40"/>
      <c r="BT360" s="40"/>
      <c r="BU360" s="40"/>
      <c r="BV360" s="40"/>
      <c r="BW360" s="40"/>
      <c r="BX360" s="44" t="s">
        <v>136</v>
      </c>
      <c r="BY360" s="42">
        <v>42037</v>
      </c>
      <c r="BZ360" s="43">
        <v>2373</v>
      </c>
      <c r="CA360" s="43">
        <v>687754</v>
      </c>
      <c r="CB360" s="42">
        <v>42057</v>
      </c>
      <c r="CC360" s="43">
        <v>606</v>
      </c>
      <c r="CD360" s="43">
        <v>718923</v>
      </c>
      <c r="CE360" s="45"/>
    </row>
    <row r="361" spans="1:83" ht="16.5" thickBot="1" x14ac:dyDescent="0.3">
      <c r="A361" s="42">
        <v>42038</v>
      </c>
      <c r="B361" s="43">
        <v>0</v>
      </c>
      <c r="C361" s="43">
        <v>0</v>
      </c>
      <c r="D361" s="43">
        <v>0</v>
      </c>
      <c r="E361" s="43">
        <v>0</v>
      </c>
      <c r="F361" s="43">
        <v>0</v>
      </c>
      <c r="G361" s="40"/>
      <c r="H361" s="43">
        <v>0</v>
      </c>
      <c r="I361" s="40"/>
      <c r="J361" s="43">
        <v>446</v>
      </c>
      <c r="K361" s="43">
        <v>170</v>
      </c>
      <c r="L361" s="40"/>
      <c r="M361" s="40"/>
      <c r="N361" s="40"/>
      <c r="O361" s="40"/>
      <c r="P361" s="40"/>
      <c r="Q361" s="43">
        <v>0</v>
      </c>
      <c r="R361" s="43">
        <v>120</v>
      </c>
      <c r="S361" s="43">
        <v>0</v>
      </c>
      <c r="T361" s="43">
        <v>0</v>
      </c>
      <c r="U361" s="43">
        <v>21</v>
      </c>
      <c r="V361" s="43">
        <v>0</v>
      </c>
      <c r="W361" s="43">
        <v>120</v>
      </c>
      <c r="X361" s="43">
        <v>26</v>
      </c>
      <c r="Y361" s="43">
        <v>0</v>
      </c>
      <c r="Z361" s="43">
        <v>0</v>
      </c>
      <c r="AA361" s="43">
        <v>50</v>
      </c>
      <c r="AB361" s="43">
        <v>0</v>
      </c>
      <c r="AC361" s="43">
        <v>0</v>
      </c>
      <c r="AD361" s="43">
        <v>0</v>
      </c>
      <c r="AE361" s="40"/>
      <c r="AF361" s="43">
        <v>0</v>
      </c>
      <c r="AG361" s="43">
        <v>470</v>
      </c>
      <c r="AH361" s="40"/>
      <c r="AI361" s="40"/>
      <c r="AJ361" s="40"/>
      <c r="AK361" s="43">
        <v>29</v>
      </c>
      <c r="AL361" s="43">
        <v>0</v>
      </c>
      <c r="AM361" s="43">
        <v>32</v>
      </c>
      <c r="AN361" s="43">
        <v>0</v>
      </c>
      <c r="AO361" s="43">
        <v>43</v>
      </c>
      <c r="AP361" s="40"/>
      <c r="AQ361" s="40"/>
      <c r="AR361" s="40"/>
      <c r="AS361" s="40"/>
      <c r="AT361" s="43">
        <v>0</v>
      </c>
      <c r="AU361" s="43">
        <v>0</v>
      </c>
      <c r="AV361" s="43">
        <v>0</v>
      </c>
      <c r="AW361" s="40"/>
      <c r="AX361" s="43">
        <v>0</v>
      </c>
      <c r="AY361" s="40"/>
      <c r="AZ361" s="40"/>
      <c r="BA361" s="40"/>
      <c r="BB361" s="40"/>
      <c r="BC361" s="40"/>
      <c r="BD361" s="40"/>
      <c r="BE361" s="40"/>
      <c r="BF361" s="43">
        <v>56</v>
      </c>
      <c r="BG361" s="43">
        <v>53</v>
      </c>
      <c r="BH361" s="43">
        <v>418</v>
      </c>
      <c r="BI361" s="40"/>
      <c r="BJ361" s="43">
        <v>0</v>
      </c>
      <c r="BK361" s="43">
        <v>74</v>
      </c>
      <c r="BL361" s="43">
        <v>0</v>
      </c>
      <c r="BM361" s="43">
        <v>294</v>
      </c>
      <c r="BN361" s="43">
        <v>266</v>
      </c>
      <c r="BO361" s="40"/>
      <c r="BP361" s="40"/>
      <c r="BQ361" s="40"/>
      <c r="BR361" s="40"/>
      <c r="BS361" s="40"/>
      <c r="BT361" s="40"/>
      <c r="BU361" s="40"/>
      <c r="BV361" s="40"/>
      <c r="BW361" s="40"/>
      <c r="BX361" s="44" t="s">
        <v>136</v>
      </c>
      <c r="BY361" s="42">
        <v>42038</v>
      </c>
      <c r="BZ361" s="43">
        <v>2688</v>
      </c>
      <c r="CA361" s="43">
        <v>690442</v>
      </c>
      <c r="CB361" s="42">
        <v>42058</v>
      </c>
      <c r="CC361" s="43">
        <v>1071</v>
      </c>
      <c r="CD361" s="43">
        <v>719994</v>
      </c>
      <c r="CE361" s="45"/>
    </row>
    <row r="362" spans="1:83" ht="16.5" thickBot="1" x14ac:dyDescent="0.3">
      <c r="A362" s="42">
        <v>42039</v>
      </c>
      <c r="B362" s="43">
        <v>0</v>
      </c>
      <c r="C362" s="43">
        <v>30</v>
      </c>
      <c r="D362" s="43">
        <v>0</v>
      </c>
      <c r="E362" s="43">
        <v>0</v>
      </c>
      <c r="F362" s="43">
        <v>0</v>
      </c>
      <c r="G362" s="40"/>
      <c r="H362" s="43">
        <v>0</v>
      </c>
      <c r="I362" s="40"/>
      <c r="J362" s="43">
        <v>479</v>
      </c>
      <c r="K362" s="43">
        <v>165</v>
      </c>
      <c r="L362" s="40"/>
      <c r="M362" s="40"/>
      <c r="N362" s="40"/>
      <c r="O362" s="43">
        <v>212</v>
      </c>
      <c r="P362" s="43">
        <v>0</v>
      </c>
      <c r="Q362" s="43">
        <v>0</v>
      </c>
      <c r="R362" s="43">
        <v>36</v>
      </c>
      <c r="S362" s="40"/>
      <c r="T362" s="40"/>
      <c r="U362" s="40"/>
      <c r="V362" s="40"/>
      <c r="W362" s="40"/>
      <c r="X362" s="43">
        <v>60</v>
      </c>
      <c r="Y362" s="43">
        <v>0</v>
      </c>
      <c r="Z362" s="43">
        <v>0</v>
      </c>
      <c r="AA362" s="43">
        <v>60</v>
      </c>
      <c r="AB362" s="43">
        <v>0</v>
      </c>
      <c r="AC362" s="43">
        <v>0</v>
      </c>
      <c r="AD362" s="43">
        <v>0</v>
      </c>
      <c r="AE362" s="40"/>
      <c r="AF362" s="43">
        <v>564</v>
      </c>
      <c r="AG362" s="43">
        <v>591</v>
      </c>
      <c r="AH362" s="40"/>
      <c r="AI362" s="40"/>
      <c r="AJ362" s="40"/>
      <c r="AK362" s="43">
        <v>31</v>
      </c>
      <c r="AL362" s="43">
        <v>0</v>
      </c>
      <c r="AM362" s="43">
        <v>86</v>
      </c>
      <c r="AN362" s="43">
        <v>0</v>
      </c>
      <c r="AO362" s="43">
        <v>62</v>
      </c>
      <c r="AP362" s="40"/>
      <c r="AQ362" s="40"/>
      <c r="AR362" s="40"/>
      <c r="AS362" s="40"/>
      <c r="AT362" s="43">
        <v>0</v>
      </c>
      <c r="AU362" s="43">
        <v>0</v>
      </c>
      <c r="AV362" s="43">
        <v>0</v>
      </c>
      <c r="AW362" s="40"/>
      <c r="AX362" s="43">
        <v>0</v>
      </c>
      <c r="AY362" s="40"/>
      <c r="AZ362" s="40"/>
      <c r="BA362" s="40"/>
      <c r="BB362" s="40"/>
      <c r="BC362" s="40"/>
      <c r="BD362" s="43">
        <v>472</v>
      </c>
      <c r="BE362" s="40"/>
      <c r="BF362" s="43">
        <v>63</v>
      </c>
      <c r="BG362" s="43">
        <v>92</v>
      </c>
      <c r="BH362" s="43">
        <v>526</v>
      </c>
      <c r="BI362" s="40"/>
      <c r="BJ362" s="43">
        <v>0</v>
      </c>
      <c r="BK362" s="43">
        <v>0</v>
      </c>
      <c r="BL362" s="43">
        <v>0</v>
      </c>
      <c r="BM362" s="43">
        <v>0</v>
      </c>
      <c r="BN362" s="43">
        <v>377</v>
      </c>
      <c r="BO362" s="40"/>
      <c r="BP362" s="40"/>
      <c r="BQ362" s="40"/>
      <c r="BR362" s="40"/>
      <c r="BS362" s="40"/>
      <c r="BT362" s="40"/>
      <c r="BU362" s="40"/>
      <c r="BV362" s="40"/>
      <c r="BW362" s="40"/>
      <c r="BX362" s="44" t="s">
        <v>136</v>
      </c>
      <c r="BY362" s="42">
        <v>42039</v>
      </c>
      <c r="BZ362" s="43">
        <v>3906</v>
      </c>
      <c r="CA362" s="43">
        <v>694348</v>
      </c>
      <c r="CB362" s="42">
        <v>42059</v>
      </c>
      <c r="CC362" s="43">
        <v>908</v>
      </c>
      <c r="CD362" s="43">
        <v>720902</v>
      </c>
      <c r="CE362" s="45"/>
    </row>
    <row r="363" spans="1:83" ht="16.5" thickBot="1" x14ac:dyDescent="0.3">
      <c r="A363" s="42">
        <v>42040</v>
      </c>
      <c r="B363" s="43">
        <v>0</v>
      </c>
      <c r="C363" s="43">
        <v>0</v>
      </c>
      <c r="D363" s="43">
        <v>89</v>
      </c>
      <c r="E363" s="43">
        <v>282</v>
      </c>
      <c r="F363" s="43">
        <v>0</v>
      </c>
      <c r="G363" s="40"/>
      <c r="H363" s="43">
        <v>0</v>
      </c>
      <c r="I363" s="40"/>
      <c r="J363" s="43">
        <v>355</v>
      </c>
      <c r="K363" s="43">
        <v>103</v>
      </c>
      <c r="L363" s="40"/>
      <c r="M363" s="40"/>
      <c r="N363" s="40"/>
      <c r="O363" s="40"/>
      <c r="P363" s="40"/>
      <c r="Q363" s="43">
        <v>0</v>
      </c>
      <c r="R363" s="43">
        <v>2</v>
      </c>
      <c r="S363" s="43">
        <v>61</v>
      </c>
      <c r="T363" s="43">
        <v>0</v>
      </c>
      <c r="U363" s="43">
        <v>107</v>
      </c>
      <c r="V363" s="40"/>
      <c r="W363" s="40"/>
      <c r="X363" s="43">
        <v>110</v>
      </c>
      <c r="Y363" s="43">
        <v>0</v>
      </c>
      <c r="Z363" s="43">
        <v>0</v>
      </c>
      <c r="AA363" s="43">
        <v>90</v>
      </c>
      <c r="AB363" s="43">
        <v>0</v>
      </c>
      <c r="AC363" s="43">
        <v>0</v>
      </c>
      <c r="AD363" s="43">
        <v>0</v>
      </c>
      <c r="AE363" s="40"/>
      <c r="AF363" s="43">
        <v>0</v>
      </c>
      <c r="AG363" s="43">
        <v>290</v>
      </c>
      <c r="AH363" s="40"/>
      <c r="AI363" s="40"/>
      <c r="AJ363" s="40"/>
      <c r="AK363" s="43">
        <v>0</v>
      </c>
      <c r="AL363" s="43">
        <v>0</v>
      </c>
      <c r="AM363" s="43">
        <v>42</v>
      </c>
      <c r="AN363" s="43">
        <v>0</v>
      </c>
      <c r="AO363" s="43">
        <v>0</v>
      </c>
      <c r="AP363" s="40"/>
      <c r="AQ363" s="40"/>
      <c r="AR363" s="40"/>
      <c r="AS363" s="40"/>
      <c r="AT363" s="43">
        <v>0</v>
      </c>
      <c r="AU363" s="43">
        <v>0</v>
      </c>
      <c r="AV363" s="43">
        <v>0</v>
      </c>
      <c r="AW363" s="40"/>
      <c r="AX363" s="43">
        <v>0</v>
      </c>
      <c r="AY363" s="40"/>
      <c r="AZ363" s="40"/>
      <c r="BA363" s="40"/>
      <c r="BB363" s="40"/>
      <c r="BC363" s="40"/>
      <c r="BD363" s="40"/>
      <c r="BE363" s="40"/>
      <c r="BF363" s="43">
        <v>224</v>
      </c>
      <c r="BG363" s="43">
        <v>178</v>
      </c>
      <c r="BH363" s="43">
        <v>774</v>
      </c>
      <c r="BI363" s="40"/>
      <c r="BJ363" s="43">
        <v>0</v>
      </c>
      <c r="BK363" s="43">
        <v>0</v>
      </c>
      <c r="BL363" s="43">
        <v>0</v>
      </c>
      <c r="BM363" s="43">
        <v>41</v>
      </c>
      <c r="BN363" s="43">
        <v>389</v>
      </c>
      <c r="BO363" s="40"/>
      <c r="BP363" s="40"/>
      <c r="BQ363" s="40"/>
      <c r="BR363" s="40"/>
      <c r="BS363" s="40"/>
      <c r="BT363" s="40"/>
      <c r="BU363" s="40"/>
      <c r="BV363" s="40"/>
      <c r="BW363" s="40"/>
      <c r="BX363" s="44" t="s">
        <v>136</v>
      </c>
      <c r="BY363" s="42">
        <v>42040</v>
      </c>
      <c r="BZ363" s="43">
        <v>3137</v>
      </c>
      <c r="CA363" s="43">
        <v>697485</v>
      </c>
      <c r="CB363" s="42">
        <v>42060</v>
      </c>
      <c r="CC363" s="43">
        <v>775</v>
      </c>
      <c r="CD363" s="43">
        <v>721677</v>
      </c>
      <c r="CE363" s="45"/>
    </row>
    <row r="364" spans="1:83" ht="16.5" thickBot="1" x14ac:dyDescent="0.3">
      <c r="A364" s="42">
        <v>42041</v>
      </c>
      <c r="B364" s="43">
        <v>0</v>
      </c>
      <c r="C364" s="43">
        <v>0</v>
      </c>
      <c r="D364" s="43">
        <v>40</v>
      </c>
      <c r="E364" s="43">
        <v>0</v>
      </c>
      <c r="F364" s="43">
        <v>0</v>
      </c>
      <c r="G364" s="43">
        <v>26</v>
      </c>
      <c r="H364" s="43">
        <v>0</v>
      </c>
      <c r="I364" s="43">
        <v>0</v>
      </c>
      <c r="J364" s="43">
        <v>311</v>
      </c>
      <c r="K364" s="43">
        <v>52</v>
      </c>
      <c r="L364" s="40"/>
      <c r="M364" s="40"/>
      <c r="N364" s="40"/>
      <c r="O364" s="40"/>
      <c r="P364" s="40"/>
      <c r="Q364" s="43">
        <v>0</v>
      </c>
      <c r="R364" s="43">
        <v>254</v>
      </c>
      <c r="S364" s="40"/>
      <c r="T364" s="40"/>
      <c r="U364" s="40"/>
      <c r="V364" s="40"/>
      <c r="W364" s="40"/>
      <c r="X364" s="43">
        <v>55</v>
      </c>
      <c r="Y364" s="43">
        <v>0</v>
      </c>
      <c r="Z364" s="43">
        <v>0</v>
      </c>
      <c r="AA364" s="43">
        <v>20</v>
      </c>
      <c r="AB364" s="43">
        <v>0</v>
      </c>
      <c r="AC364" s="43">
        <v>0</v>
      </c>
      <c r="AD364" s="43">
        <v>0</v>
      </c>
      <c r="AE364" s="40"/>
      <c r="AF364" s="43">
        <v>0</v>
      </c>
      <c r="AG364" s="43">
        <v>724</v>
      </c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3">
        <v>0</v>
      </c>
      <c r="AU364" s="43">
        <v>0</v>
      </c>
      <c r="AV364" s="43">
        <v>0</v>
      </c>
      <c r="AW364" s="40"/>
      <c r="AX364" s="43">
        <v>0</v>
      </c>
      <c r="AY364" s="40"/>
      <c r="AZ364" s="40"/>
      <c r="BA364" s="40"/>
      <c r="BB364" s="40"/>
      <c r="BC364" s="40"/>
      <c r="BD364" s="40"/>
      <c r="BE364" s="40"/>
      <c r="BF364" s="43">
        <v>50</v>
      </c>
      <c r="BG364" s="43">
        <v>357</v>
      </c>
      <c r="BH364" s="43">
        <v>638</v>
      </c>
      <c r="BI364" s="40"/>
      <c r="BJ364" s="43">
        <v>72</v>
      </c>
      <c r="BK364" s="43">
        <v>50</v>
      </c>
      <c r="BL364" s="43">
        <v>0</v>
      </c>
      <c r="BM364" s="43">
        <v>64</v>
      </c>
      <c r="BN364" s="43">
        <v>286</v>
      </c>
      <c r="BO364" s="40"/>
      <c r="BP364" s="40"/>
      <c r="BQ364" s="40"/>
      <c r="BR364" s="40"/>
      <c r="BS364" s="40"/>
      <c r="BT364" s="40"/>
      <c r="BU364" s="40"/>
      <c r="BV364" s="40"/>
      <c r="BW364" s="40"/>
      <c r="BX364" s="44" t="s">
        <v>136</v>
      </c>
      <c r="BY364" s="42">
        <v>42041</v>
      </c>
      <c r="BZ364" s="43">
        <v>2999</v>
      </c>
      <c r="CA364" s="43">
        <v>700484</v>
      </c>
      <c r="CB364" s="42">
        <v>42061</v>
      </c>
      <c r="CC364" s="43">
        <v>557</v>
      </c>
      <c r="CD364" s="43">
        <v>722234</v>
      </c>
      <c r="CE364" s="45"/>
    </row>
    <row r="365" spans="1:83" ht="16.5" thickBot="1" x14ac:dyDescent="0.3">
      <c r="A365" s="42">
        <v>42042</v>
      </c>
      <c r="B365" s="43">
        <v>0</v>
      </c>
      <c r="C365" s="43">
        <v>0</v>
      </c>
      <c r="D365" s="43">
        <v>30</v>
      </c>
      <c r="E365" s="43">
        <v>0</v>
      </c>
      <c r="F365" s="43">
        <v>0</v>
      </c>
      <c r="G365" s="43">
        <v>0</v>
      </c>
      <c r="H365" s="43">
        <v>0</v>
      </c>
      <c r="I365" s="40"/>
      <c r="J365" s="43">
        <v>197</v>
      </c>
      <c r="K365" s="43">
        <v>0</v>
      </c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3">
        <v>110</v>
      </c>
      <c r="Y365" s="43">
        <v>0</v>
      </c>
      <c r="Z365" s="43">
        <v>0</v>
      </c>
      <c r="AA365" s="40"/>
      <c r="AB365" s="43">
        <v>0</v>
      </c>
      <c r="AC365" s="40"/>
      <c r="AD365" s="43">
        <v>0</v>
      </c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3">
        <v>0</v>
      </c>
      <c r="AU365" s="43">
        <v>0</v>
      </c>
      <c r="AV365" s="43">
        <v>0</v>
      </c>
      <c r="AW365" s="40"/>
      <c r="AX365" s="43">
        <v>0</v>
      </c>
      <c r="AY365" s="40"/>
      <c r="AZ365" s="40"/>
      <c r="BA365" s="40"/>
      <c r="BB365" s="40"/>
      <c r="BC365" s="40"/>
      <c r="BD365" s="40"/>
      <c r="BE365" s="40"/>
      <c r="BF365" s="43">
        <v>169</v>
      </c>
      <c r="BG365" s="43">
        <v>169</v>
      </c>
      <c r="BH365" s="43">
        <v>50</v>
      </c>
      <c r="BI365" s="40"/>
      <c r="BJ365" s="43">
        <v>0</v>
      </c>
      <c r="BK365" s="43">
        <v>40</v>
      </c>
      <c r="BL365" s="43">
        <v>0</v>
      </c>
      <c r="BM365" s="43">
        <v>79</v>
      </c>
      <c r="BN365" s="43">
        <v>513</v>
      </c>
      <c r="BO365" s="40"/>
      <c r="BP365" s="40"/>
      <c r="BQ365" s="40"/>
      <c r="BR365" s="40"/>
      <c r="BS365" s="40"/>
      <c r="BT365" s="40"/>
      <c r="BU365" s="40"/>
      <c r="BV365" s="40"/>
      <c r="BW365" s="40"/>
      <c r="BX365" s="44" t="s">
        <v>136</v>
      </c>
      <c r="BY365" s="42">
        <v>42042</v>
      </c>
      <c r="BZ365" s="43">
        <v>1357</v>
      </c>
      <c r="CA365" s="43">
        <v>701841</v>
      </c>
      <c r="CB365" s="42">
        <v>42062</v>
      </c>
      <c r="CC365" s="43">
        <v>593</v>
      </c>
      <c r="CD365" s="43">
        <v>722827</v>
      </c>
      <c r="CE365" s="45"/>
    </row>
    <row r="366" spans="1:83" ht="16.5" thickBot="1" x14ac:dyDescent="0.3">
      <c r="A366" s="42">
        <v>42043</v>
      </c>
      <c r="B366" s="43">
        <v>0</v>
      </c>
      <c r="C366" s="43">
        <v>0</v>
      </c>
      <c r="D366" s="43">
        <v>300</v>
      </c>
      <c r="E366" s="43">
        <v>0</v>
      </c>
      <c r="F366" s="43">
        <v>0</v>
      </c>
      <c r="G366" s="40"/>
      <c r="H366" s="43">
        <v>0</v>
      </c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3">
        <v>118</v>
      </c>
      <c r="Y366" s="43">
        <v>0</v>
      </c>
      <c r="Z366" s="43">
        <v>0</v>
      </c>
      <c r="AA366" s="43">
        <v>20</v>
      </c>
      <c r="AB366" s="43">
        <v>0</v>
      </c>
      <c r="AC366" s="43">
        <v>0</v>
      </c>
      <c r="AD366" s="43">
        <v>0</v>
      </c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3">
        <v>0</v>
      </c>
      <c r="AU366" s="43">
        <v>0</v>
      </c>
      <c r="AV366" s="43">
        <v>0</v>
      </c>
      <c r="AW366" s="40"/>
      <c r="AX366" s="43">
        <v>0</v>
      </c>
      <c r="AY366" s="40"/>
      <c r="AZ366" s="40"/>
      <c r="BA366" s="40"/>
      <c r="BB366" s="40"/>
      <c r="BC366" s="40"/>
      <c r="BD366" s="40"/>
      <c r="BE366" s="40"/>
      <c r="BF366" s="43">
        <v>0</v>
      </c>
      <c r="BG366" s="43">
        <v>0</v>
      </c>
      <c r="BH366" s="43">
        <v>0</v>
      </c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40"/>
      <c r="BW366" s="40"/>
      <c r="BX366" s="44" t="s">
        <v>136</v>
      </c>
      <c r="BY366" s="42">
        <v>42043</v>
      </c>
      <c r="BZ366" s="43">
        <v>438</v>
      </c>
      <c r="CA366" s="43">
        <v>702279</v>
      </c>
      <c r="CB366" s="42">
        <v>42063</v>
      </c>
      <c r="CC366" s="43">
        <v>534</v>
      </c>
      <c r="CD366" s="43">
        <v>723361</v>
      </c>
      <c r="CE366" s="45"/>
    </row>
    <row r="367" spans="1:83" ht="16.5" thickBot="1" x14ac:dyDescent="0.3">
      <c r="A367" s="42">
        <v>42044</v>
      </c>
      <c r="B367" s="43">
        <v>0</v>
      </c>
      <c r="C367" s="43">
        <v>0</v>
      </c>
      <c r="D367" s="43">
        <v>0</v>
      </c>
      <c r="E367" s="43">
        <v>0</v>
      </c>
      <c r="F367" s="43">
        <v>0</v>
      </c>
      <c r="G367" s="43">
        <v>0</v>
      </c>
      <c r="H367" s="43">
        <v>0</v>
      </c>
      <c r="I367" s="40"/>
      <c r="J367" s="43">
        <v>440</v>
      </c>
      <c r="K367" s="43">
        <v>158</v>
      </c>
      <c r="L367" s="43">
        <v>0</v>
      </c>
      <c r="M367" s="40"/>
      <c r="N367" s="40"/>
      <c r="O367" s="43">
        <v>258</v>
      </c>
      <c r="P367" s="43">
        <v>0</v>
      </c>
      <c r="Q367" s="43">
        <v>0</v>
      </c>
      <c r="R367" s="43">
        <v>9</v>
      </c>
      <c r="S367" s="40"/>
      <c r="T367" s="40"/>
      <c r="U367" s="40"/>
      <c r="V367" s="40"/>
      <c r="W367" s="40"/>
      <c r="X367" s="43">
        <v>15</v>
      </c>
      <c r="Y367" s="43">
        <v>0</v>
      </c>
      <c r="Z367" s="43">
        <v>0</v>
      </c>
      <c r="AA367" s="43">
        <v>140</v>
      </c>
      <c r="AB367" s="43">
        <v>0</v>
      </c>
      <c r="AC367" s="43">
        <v>0</v>
      </c>
      <c r="AD367" s="43">
        <v>0</v>
      </c>
      <c r="AE367" s="40"/>
      <c r="AF367" s="43">
        <v>0</v>
      </c>
      <c r="AG367" s="43">
        <v>242</v>
      </c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3">
        <v>0</v>
      </c>
      <c r="AU367" s="43">
        <v>0</v>
      </c>
      <c r="AV367" s="43">
        <v>0</v>
      </c>
      <c r="AW367" s="40"/>
      <c r="AX367" s="43">
        <v>0</v>
      </c>
      <c r="AY367" s="40"/>
      <c r="AZ367" s="40"/>
      <c r="BA367" s="40"/>
      <c r="BB367" s="40"/>
      <c r="BC367" s="40"/>
      <c r="BD367" s="43">
        <v>0</v>
      </c>
      <c r="BE367" s="40"/>
      <c r="BF367" s="43">
        <v>100</v>
      </c>
      <c r="BG367" s="43">
        <v>0</v>
      </c>
      <c r="BH367" s="43">
        <v>50</v>
      </c>
      <c r="BI367" s="40"/>
      <c r="BJ367" s="43">
        <v>160</v>
      </c>
      <c r="BK367" s="43">
        <v>44</v>
      </c>
      <c r="BL367" s="43">
        <v>0</v>
      </c>
      <c r="BM367" s="43">
        <v>83</v>
      </c>
      <c r="BN367" s="43">
        <v>227</v>
      </c>
      <c r="BO367" s="40"/>
      <c r="BP367" s="40"/>
      <c r="BQ367" s="40"/>
      <c r="BR367" s="40"/>
      <c r="BS367" s="40"/>
      <c r="BT367" s="40"/>
      <c r="BU367" s="40"/>
      <c r="BV367" s="40"/>
      <c r="BW367" s="40"/>
      <c r="BX367" s="44" t="s">
        <v>136</v>
      </c>
      <c r="BY367" s="42">
        <v>42044</v>
      </c>
      <c r="BZ367" s="43">
        <v>1926</v>
      </c>
      <c r="CA367" s="43">
        <v>704205</v>
      </c>
      <c r="CB367" s="42">
        <v>42064</v>
      </c>
      <c r="CC367" s="43">
        <v>102</v>
      </c>
      <c r="CD367" s="43">
        <v>723463</v>
      </c>
      <c r="CE367" s="45"/>
    </row>
    <row r="368" spans="1:83" ht="16.5" thickBot="1" x14ac:dyDescent="0.3">
      <c r="A368" s="42">
        <v>42045</v>
      </c>
      <c r="B368" s="43">
        <v>0</v>
      </c>
      <c r="C368" s="43">
        <v>0</v>
      </c>
      <c r="D368" s="43">
        <v>0</v>
      </c>
      <c r="E368" s="43">
        <v>0</v>
      </c>
      <c r="F368" s="43">
        <v>0</v>
      </c>
      <c r="G368" s="43">
        <v>0</v>
      </c>
      <c r="H368" s="43">
        <v>0</v>
      </c>
      <c r="I368" s="40"/>
      <c r="J368" s="43">
        <v>187</v>
      </c>
      <c r="K368" s="43">
        <v>57</v>
      </c>
      <c r="L368" s="40"/>
      <c r="M368" s="40"/>
      <c r="N368" s="40"/>
      <c r="O368" s="43">
        <v>69</v>
      </c>
      <c r="P368" s="43">
        <v>0</v>
      </c>
      <c r="Q368" s="43">
        <v>0</v>
      </c>
      <c r="R368" s="43">
        <v>40</v>
      </c>
      <c r="S368" s="40"/>
      <c r="T368" s="40"/>
      <c r="U368" s="40"/>
      <c r="V368" s="43">
        <v>0</v>
      </c>
      <c r="W368" s="43">
        <v>23</v>
      </c>
      <c r="X368" s="43">
        <v>109</v>
      </c>
      <c r="Y368" s="43">
        <v>0</v>
      </c>
      <c r="Z368" s="43">
        <v>75</v>
      </c>
      <c r="AA368" s="43">
        <v>102</v>
      </c>
      <c r="AB368" s="43">
        <v>0</v>
      </c>
      <c r="AC368" s="43">
        <v>0</v>
      </c>
      <c r="AD368" s="43">
        <v>0</v>
      </c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3">
        <v>0</v>
      </c>
      <c r="AU368" s="43">
        <v>0</v>
      </c>
      <c r="AV368" s="43">
        <v>0</v>
      </c>
      <c r="AW368" s="40"/>
      <c r="AX368" s="43">
        <v>0</v>
      </c>
      <c r="AY368" s="40"/>
      <c r="AZ368" s="40"/>
      <c r="BA368" s="40"/>
      <c r="BB368" s="43">
        <v>0</v>
      </c>
      <c r="BC368" s="43">
        <v>0</v>
      </c>
      <c r="BD368" s="40"/>
      <c r="BE368" s="40"/>
      <c r="BF368" s="43">
        <v>0</v>
      </c>
      <c r="BG368" s="43">
        <v>0</v>
      </c>
      <c r="BH368" s="43">
        <v>0</v>
      </c>
      <c r="BI368" s="40"/>
      <c r="BJ368" s="43">
        <v>78</v>
      </c>
      <c r="BK368" s="43">
        <v>0</v>
      </c>
      <c r="BL368" s="43">
        <v>0</v>
      </c>
      <c r="BM368" s="43">
        <v>178</v>
      </c>
      <c r="BN368" s="43">
        <v>62</v>
      </c>
      <c r="BO368" s="40"/>
      <c r="BP368" s="40"/>
      <c r="BQ368" s="40"/>
      <c r="BR368" s="40"/>
      <c r="BS368" s="40"/>
      <c r="BT368" s="40"/>
      <c r="BU368" s="40"/>
      <c r="BV368" s="40"/>
      <c r="BW368" s="40"/>
      <c r="BX368" s="44" t="s">
        <v>136</v>
      </c>
      <c r="BY368" s="42">
        <v>42045</v>
      </c>
      <c r="BZ368" s="43">
        <v>980</v>
      </c>
      <c r="CA368" s="43">
        <v>705185</v>
      </c>
      <c r="CB368" s="42">
        <v>42065</v>
      </c>
      <c r="CC368" s="43">
        <v>365</v>
      </c>
      <c r="CD368" s="43">
        <v>723828</v>
      </c>
      <c r="CE368" s="45"/>
    </row>
    <row r="369" spans="1:83" ht="16.5" thickBot="1" x14ac:dyDescent="0.3">
      <c r="A369" s="42">
        <v>42046</v>
      </c>
      <c r="B369" s="43">
        <v>0</v>
      </c>
      <c r="C369" s="43">
        <v>0</v>
      </c>
      <c r="D369" s="43">
        <v>0</v>
      </c>
      <c r="E369" s="43">
        <v>0</v>
      </c>
      <c r="F369" s="43">
        <v>0</v>
      </c>
      <c r="G369" s="40"/>
      <c r="H369" s="43">
        <v>0</v>
      </c>
      <c r="I369" s="40"/>
      <c r="J369" s="43">
        <v>119</v>
      </c>
      <c r="K369" s="43">
        <v>208</v>
      </c>
      <c r="L369" s="40"/>
      <c r="M369" s="40"/>
      <c r="N369" s="40"/>
      <c r="O369" s="43">
        <v>169</v>
      </c>
      <c r="P369" s="43">
        <v>0</v>
      </c>
      <c r="Q369" s="43">
        <v>0</v>
      </c>
      <c r="R369" s="43">
        <v>63</v>
      </c>
      <c r="S369" s="40"/>
      <c r="T369" s="40"/>
      <c r="U369" s="40"/>
      <c r="V369" s="40"/>
      <c r="W369" s="40"/>
      <c r="X369" s="43">
        <v>40</v>
      </c>
      <c r="Y369" s="43">
        <v>20</v>
      </c>
      <c r="Z369" s="43">
        <v>129</v>
      </c>
      <c r="AA369" s="43">
        <v>0</v>
      </c>
      <c r="AB369" s="43">
        <v>0</v>
      </c>
      <c r="AC369" s="43">
        <v>0</v>
      </c>
      <c r="AD369" s="43">
        <v>0</v>
      </c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3">
        <v>0</v>
      </c>
      <c r="AU369" s="43">
        <v>0</v>
      </c>
      <c r="AV369" s="43">
        <v>0</v>
      </c>
      <c r="AW369" s="40"/>
      <c r="AX369" s="43">
        <v>0</v>
      </c>
      <c r="AY369" s="40"/>
      <c r="AZ369" s="40"/>
      <c r="BA369" s="40"/>
      <c r="BB369" s="40"/>
      <c r="BC369" s="40"/>
      <c r="BD369" s="40"/>
      <c r="BE369" s="40"/>
      <c r="BF369" s="43">
        <v>84</v>
      </c>
      <c r="BG369" s="43">
        <v>152</v>
      </c>
      <c r="BH369" s="43">
        <v>0</v>
      </c>
      <c r="BI369" s="40"/>
      <c r="BJ369" s="43">
        <v>0</v>
      </c>
      <c r="BK369" s="43">
        <v>0</v>
      </c>
      <c r="BL369" s="43">
        <v>0</v>
      </c>
      <c r="BM369" s="43">
        <v>228</v>
      </c>
      <c r="BN369" s="43">
        <v>97</v>
      </c>
      <c r="BO369" s="40"/>
      <c r="BP369" s="40"/>
      <c r="BQ369" s="40"/>
      <c r="BR369" s="40"/>
      <c r="BS369" s="40"/>
      <c r="BT369" s="40"/>
      <c r="BU369" s="40"/>
      <c r="BV369" s="40"/>
      <c r="BW369" s="40"/>
      <c r="BX369" s="44" t="s">
        <v>136</v>
      </c>
      <c r="BY369" s="42">
        <v>42046</v>
      </c>
      <c r="BZ369" s="43">
        <v>1309</v>
      </c>
      <c r="CA369" s="43">
        <v>706494</v>
      </c>
      <c r="CB369" s="42">
        <v>42066</v>
      </c>
      <c r="CC369" s="43">
        <v>951</v>
      </c>
      <c r="CD369" s="43">
        <v>724779</v>
      </c>
      <c r="CE369" s="45"/>
    </row>
    <row r="370" spans="1:83" ht="16.5" thickBot="1" x14ac:dyDescent="0.3">
      <c r="A370" s="42">
        <v>42047</v>
      </c>
      <c r="B370" s="43">
        <v>0</v>
      </c>
      <c r="C370" s="43">
        <v>0</v>
      </c>
      <c r="D370" s="43">
        <v>0</v>
      </c>
      <c r="E370" s="43">
        <v>0</v>
      </c>
      <c r="F370" s="43">
        <v>0</v>
      </c>
      <c r="G370" s="40"/>
      <c r="H370" s="43">
        <v>0</v>
      </c>
      <c r="I370" s="40"/>
      <c r="J370" s="43">
        <v>167</v>
      </c>
      <c r="K370" s="43">
        <v>10</v>
      </c>
      <c r="L370" s="40"/>
      <c r="M370" s="40"/>
      <c r="N370" s="40"/>
      <c r="O370" s="43">
        <v>12</v>
      </c>
      <c r="P370" s="43">
        <v>0</v>
      </c>
      <c r="Q370" s="43">
        <v>0</v>
      </c>
      <c r="R370" s="43">
        <v>40</v>
      </c>
      <c r="S370" s="43">
        <v>80</v>
      </c>
      <c r="T370" s="43">
        <v>0</v>
      </c>
      <c r="U370" s="43">
        <v>0</v>
      </c>
      <c r="V370" s="43">
        <v>11</v>
      </c>
      <c r="W370" s="43">
        <v>34</v>
      </c>
      <c r="X370" s="43">
        <v>14</v>
      </c>
      <c r="Y370" s="43">
        <v>0</v>
      </c>
      <c r="Z370" s="43">
        <v>0</v>
      </c>
      <c r="AA370" s="40"/>
      <c r="AB370" s="43">
        <v>0</v>
      </c>
      <c r="AC370" s="40"/>
      <c r="AD370" s="43">
        <v>0</v>
      </c>
      <c r="AE370" s="43">
        <v>75</v>
      </c>
      <c r="AF370" s="40"/>
      <c r="AG370" s="40"/>
      <c r="AH370" s="40"/>
      <c r="AI370" s="40"/>
      <c r="AJ370" s="40"/>
      <c r="AK370" s="43">
        <v>0</v>
      </c>
      <c r="AL370" s="43">
        <v>0</v>
      </c>
      <c r="AM370" s="43">
        <v>0</v>
      </c>
      <c r="AN370" s="43">
        <v>50</v>
      </c>
      <c r="AO370" s="43">
        <v>80</v>
      </c>
      <c r="AP370" s="40"/>
      <c r="AQ370" s="40"/>
      <c r="AR370" s="40"/>
      <c r="AS370" s="40"/>
      <c r="AT370" s="43">
        <v>0</v>
      </c>
      <c r="AU370" s="43">
        <v>0</v>
      </c>
      <c r="AV370" s="43">
        <v>0</v>
      </c>
      <c r="AW370" s="40"/>
      <c r="AX370" s="43">
        <v>0</v>
      </c>
      <c r="AY370" s="40"/>
      <c r="AZ370" s="40"/>
      <c r="BA370" s="40"/>
      <c r="BB370" s="40"/>
      <c r="BC370" s="40"/>
      <c r="BD370" s="40"/>
      <c r="BE370" s="40"/>
      <c r="BF370" s="43">
        <v>0</v>
      </c>
      <c r="BG370" s="43">
        <v>7</v>
      </c>
      <c r="BH370" s="43">
        <v>30</v>
      </c>
      <c r="BI370" s="40"/>
      <c r="BJ370" s="43">
        <v>0</v>
      </c>
      <c r="BK370" s="43">
        <v>78</v>
      </c>
      <c r="BL370" s="43">
        <v>0</v>
      </c>
      <c r="BM370" s="43">
        <v>186</v>
      </c>
      <c r="BN370" s="43">
        <v>0</v>
      </c>
      <c r="BO370" s="40"/>
      <c r="BP370" s="40"/>
      <c r="BQ370" s="40"/>
      <c r="BR370" s="40"/>
      <c r="BS370" s="40"/>
      <c r="BT370" s="40"/>
      <c r="BU370" s="40"/>
      <c r="BV370" s="40"/>
      <c r="BW370" s="40"/>
      <c r="BX370" s="44" t="s">
        <v>136</v>
      </c>
      <c r="BY370" s="42">
        <v>42047</v>
      </c>
      <c r="BZ370" s="43">
        <v>874</v>
      </c>
      <c r="CA370" s="43">
        <v>707368</v>
      </c>
      <c r="CB370" s="42">
        <v>42067</v>
      </c>
      <c r="CC370" s="43">
        <v>576</v>
      </c>
      <c r="CD370" s="43">
        <v>725355</v>
      </c>
      <c r="CE370" s="45"/>
    </row>
    <row r="371" spans="1:83" ht="16.5" thickBot="1" x14ac:dyDescent="0.3">
      <c r="A371" s="42">
        <v>42048</v>
      </c>
      <c r="B371" s="43">
        <v>0</v>
      </c>
      <c r="C371" s="43">
        <v>0</v>
      </c>
      <c r="D371" s="43">
        <v>0</v>
      </c>
      <c r="E371" s="43">
        <v>0</v>
      </c>
      <c r="F371" s="43">
        <v>0</v>
      </c>
      <c r="G371" s="43">
        <v>370</v>
      </c>
      <c r="H371" s="43">
        <v>0</v>
      </c>
      <c r="I371" s="43">
        <v>68</v>
      </c>
      <c r="J371" s="43">
        <v>186</v>
      </c>
      <c r="K371" s="43">
        <v>162</v>
      </c>
      <c r="L371" s="43">
        <v>497</v>
      </c>
      <c r="M371" s="40"/>
      <c r="N371" s="40"/>
      <c r="O371" s="43">
        <v>77</v>
      </c>
      <c r="P371" s="43">
        <v>0</v>
      </c>
      <c r="Q371" s="43">
        <v>18</v>
      </c>
      <c r="R371" s="43">
        <v>0</v>
      </c>
      <c r="S371" s="43">
        <v>115</v>
      </c>
      <c r="T371" s="43">
        <v>0</v>
      </c>
      <c r="U371" s="43">
        <v>0</v>
      </c>
      <c r="V371" s="43">
        <v>16</v>
      </c>
      <c r="W371" s="43">
        <v>0</v>
      </c>
      <c r="X371" s="43">
        <v>5</v>
      </c>
      <c r="Y371" s="43">
        <v>0</v>
      </c>
      <c r="Z371" s="43">
        <v>0</v>
      </c>
      <c r="AA371" s="40"/>
      <c r="AB371" s="43">
        <v>0</v>
      </c>
      <c r="AC371" s="40"/>
      <c r="AD371" s="43">
        <v>0</v>
      </c>
      <c r="AE371" s="43">
        <v>36</v>
      </c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3">
        <v>0</v>
      </c>
      <c r="AU371" s="43">
        <v>0</v>
      </c>
      <c r="AV371" s="43">
        <v>0</v>
      </c>
      <c r="AW371" s="40"/>
      <c r="AX371" s="43">
        <v>0</v>
      </c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3">
        <v>0</v>
      </c>
      <c r="BK371" s="43">
        <v>60</v>
      </c>
      <c r="BL371" s="43">
        <v>0</v>
      </c>
      <c r="BM371" s="43">
        <v>184</v>
      </c>
      <c r="BN371" s="43">
        <v>0</v>
      </c>
      <c r="BO371" s="40"/>
      <c r="BP371" s="40"/>
      <c r="BQ371" s="40"/>
      <c r="BR371" s="40"/>
      <c r="BS371" s="40"/>
      <c r="BT371" s="40"/>
      <c r="BU371" s="40"/>
      <c r="BV371" s="40"/>
      <c r="BW371" s="40"/>
      <c r="BX371" s="44" t="s">
        <v>136</v>
      </c>
      <c r="BY371" s="42">
        <v>42048</v>
      </c>
      <c r="BZ371" s="43">
        <v>1794</v>
      </c>
      <c r="CA371" s="43">
        <v>709162</v>
      </c>
      <c r="CB371" s="42">
        <v>42068</v>
      </c>
      <c r="CC371" s="43">
        <v>752</v>
      </c>
      <c r="CD371" s="43">
        <v>726107</v>
      </c>
      <c r="CE371" s="45"/>
    </row>
    <row r="372" spans="1:83" ht="16.5" thickBot="1" x14ac:dyDescent="0.3">
      <c r="A372" s="42">
        <v>42049</v>
      </c>
      <c r="B372" s="43">
        <v>0</v>
      </c>
      <c r="C372" s="43">
        <v>0</v>
      </c>
      <c r="D372" s="43">
        <v>0</v>
      </c>
      <c r="E372" s="43">
        <v>0</v>
      </c>
      <c r="F372" s="43">
        <v>0</v>
      </c>
      <c r="G372" s="43">
        <v>88</v>
      </c>
      <c r="H372" s="43">
        <v>0</v>
      </c>
      <c r="I372" s="40"/>
      <c r="J372" s="43">
        <v>131</v>
      </c>
      <c r="K372" s="43">
        <v>70</v>
      </c>
      <c r="L372" s="43">
        <v>36</v>
      </c>
      <c r="M372" s="40"/>
      <c r="N372" s="40"/>
      <c r="O372" s="43">
        <v>20</v>
      </c>
      <c r="P372" s="43">
        <v>0</v>
      </c>
      <c r="Q372" s="43">
        <v>68</v>
      </c>
      <c r="R372" s="43">
        <v>114</v>
      </c>
      <c r="S372" s="43">
        <v>124</v>
      </c>
      <c r="T372" s="43">
        <v>0</v>
      </c>
      <c r="U372" s="43">
        <v>0</v>
      </c>
      <c r="V372" s="43">
        <v>15</v>
      </c>
      <c r="W372" s="43">
        <v>0</v>
      </c>
      <c r="X372" s="43">
        <v>68</v>
      </c>
      <c r="Y372" s="43">
        <v>0</v>
      </c>
      <c r="Z372" s="43">
        <v>0</v>
      </c>
      <c r="AA372" s="40"/>
      <c r="AB372" s="43">
        <v>0</v>
      </c>
      <c r="AC372" s="40"/>
      <c r="AD372" s="43">
        <v>0</v>
      </c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3">
        <v>0</v>
      </c>
      <c r="AU372" s="43">
        <v>0</v>
      </c>
      <c r="AV372" s="43">
        <v>0</v>
      </c>
      <c r="AW372" s="40"/>
      <c r="AX372" s="43">
        <v>0</v>
      </c>
      <c r="AY372" s="43">
        <v>0</v>
      </c>
      <c r="AZ372" s="40"/>
      <c r="BA372" s="40"/>
      <c r="BB372" s="40"/>
      <c r="BC372" s="40"/>
      <c r="BD372" s="40"/>
      <c r="BE372" s="40"/>
      <c r="BF372" s="43">
        <v>19</v>
      </c>
      <c r="BG372" s="43">
        <v>0</v>
      </c>
      <c r="BH372" s="43">
        <v>0</v>
      </c>
      <c r="BI372" s="40"/>
      <c r="BJ372" s="43">
        <v>0</v>
      </c>
      <c r="BK372" s="43">
        <v>54</v>
      </c>
      <c r="BL372" s="43">
        <v>0</v>
      </c>
      <c r="BM372" s="43">
        <v>81</v>
      </c>
      <c r="BN372" s="43">
        <v>0</v>
      </c>
      <c r="BO372" s="40"/>
      <c r="BP372" s="40"/>
      <c r="BQ372" s="40"/>
      <c r="BR372" s="40"/>
      <c r="BS372" s="40"/>
      <c r="BT372" s="40"/>
      <c r="BU372" s="40"/>
      <c r="BV372" s="40"/>
      <c r="BW372" s="40"/>
      <c r="BX372" s="44" t="s">
        <v>136</v>
      </c>
      <c r="BY372" s="42">
        <v>42049</v>
      </c>
      <c r="BZ372" s="43">
        <v>888</v>
      </c>
      <c r="CA372" s="43">
        <v>710050</v>
      </c>
      <c r="CB372" s="42">
        <v>42069</v>
      </c>
      <c r="CC372" s="43">
        <v>182</v>
      </c>
      <c r="CD372" s="43">
        <v>726289</v>
      </c>
      <c r="CE372" s="45"/>
    </row>
    <row r="373" spans="1:83" ht="16.5" thickBot="1" x14ac:dyDescent="0.3">
      <c r="A373" s="42">
        <v>42050</v>
      </c>
      <c r="B373" s="43">
        <v>0</v>
      </c>
      <c r="C373" s="43">
        <v>0</v>
      </c>
      <c r="D373" s="43">
        <v>0</v>
      </c>
      <c r="E373" s="43">
        <v>145</v>
      </c>
      <c r="F373" s="43">
        <v>0</v>
      </c>
      <c r="G373" s="40"/>
      <c r="H373" s="43">
        <v>0</v>
      </c>
      <c r="I373" s="40"/>
      <c r="J373" s="40"/>
      <c r="K373" s="40"/>
      <c r="L373" s="43">
        <v>207</v>
      </c>
      <c r="M373" s="40"/>
      <c r="N373" s="40"/>
      <c r="O373" s="43">
        <v>16</v>
      </c>
      <c r="P373" s="43">
        <v>0</v>
      </c>
      <c r="Q373" s="43">
        <v>0</v>
      </c>
      <c r="R373" s="43">
        <v>1014</v>
      </c>
      <c r="S373" s="40"/>
      <c r="T373" s="40"/>
      <c r="U373" s="40"/>
      <c r="V373" s="40"/>
      <c r="W373" s="40"/>
      <c r="X373" s="43">
        <v>502</v>
      </c>
      <c r="Y373" s="43">
        <v>0</v>
      </c>
      <c r="Z373" s="43">
        <v>0</v>
      </c>
      <c r="AA373" s="40"/>
      <c r="AB373" s="43">
        <v>0</v>
      </c>
      <c r="AC373" s="40"/>
      <c r="AD373" s="43">
        <v>0</v>
      </c>
      <c r="AE373" s="43">
        <v>0</v>
      </c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3">
        <v>0</v>
      </c>
      <c r="AU373" s="43">
        <v>0</v>
      </c>
      <c r="AV373" s="43">
        <v>0</v>
      </c>
      <c r="AW373" s="40"/>
      <c r="AX373" s="43">
        <v>0</v>
      </c>
      <c r="AY373" s="43">
        <v>945</v>
      </c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40"/>
      <c r="BW373" s="40"/>
      <c r="BX373" s="44" t="s">
        <v>136</v>
      </c>
      <c r="BY373" s="42">
        <v>42050</v>
      </c>
      <c r="BZ373" s="43">
        <v>2829</v>
      </c>
      <c r="CA373" s="43">
        <v>712879</v>
      </c>
      <c r="CB373" s="42">
        <v>42070</v>
      </c>
      <c r="CC373" s="43">
        <v>245</v>
      </c>
      <c r="CD373" s="43">
        <v>726534</v>
      </c>
      <c r="CE373" s="45"/>
    </row>
    <row r="374" spans="1:83" ht="16.5" thickBot="1" x14ac:dyDescent="0.3">
      <c r="A374" s="42">
        <v>42051</v>
      </c>
      <c r="B374" s="43">
        <v>0</v>
      </c>
      <c r="C374" s="43">
        <v>0</v>
      </c>
      <c r="D374" s="43">
        <v>0</v>
      </c>
      <c r="E374" s="43">
        <v>0</v>
      </c>
      <c r="F374" s="43">
        <v>0</v>
      </c>
      <c r="G374" s="43">
        <v>36</v>
      </c>
      <c r="H374" s="43">
        <v>0</v>
      </c>
      <c r="I374" s="40"/>
      <c r="J374" s="43">
        <v>110</v>
      </c>
      <c r="K374" s="40"/>
      <c r="L374" s="40"/>
      <c r="M374" s="40"/>
      <c r="N374" s="40"/>
      <c r="O374" s="43">
        <v>649</v>
      </c>
      <c r="P374" s="43">
        <v>0</v>
      </c>
      <c r="Q374" s="43">
        <v>507</v>
      </c>
      <c r="R374" s="43">
        <v>856</v>
      </c>
      <c r="S374" s="43">
        <v>0</v>
      </c>
      <c r="T374" s="43">
        <v>0</v>
      </c>
      <c r="U374" s="43">
        <v>104</v>
      </c>
      <c r="V374" s="40"/>
      <c r="W374" s="40"/>
      <c r="X374" s="43">
        <v>20</v>
      </c>
      <c r="Y374" s="43">
        <v>0</v>
      </c>
      <c r="Z374" s="43">
        <v>0</v>
      </c>
      <c r="AA374" s="40"/>
      <c r="AB374" s="43">
        <v>0</v>
      </c>
      <c r="AC374" s="40"/>
      <c r="AD374" s="43">
        <v>0</v>
      </c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3">
        <v>0</v>
      </c>
      <c r="AU374" s="43">
        <v>0</v>
      </c>
      <c r="AV374" s="43">
        <v>0</v>
      </c>
      <c r="AW374" s="40"/>
      <c r="AX374" s="43">
        <v>0</v>
      </c>
      <c r="AY374" s="40"/>
      <c r="AZ374" s="40"/>
      <c r="BA374" s="40"/>
      <c r="BB374" s="40"/>
      <c r="BC374" s="40"/>
      <c r="BD374" s="40"/>
      <c r="BE374" s="40"/>
      <c r="BF374" s="43">
        <v>50</v>
      </c>
      <c r="BG374" s="43">
        <v>0</v>
      </c>
      <c r="BH374" s="43">
        <v>0</v>
      </c>
      <c r="BI374" s="40"/>
      <c r="BJ374" s="43">
        <v>0</v>
      </c>
      <c r="BK374" s="43">
        <v>0</v>
      </c>
      <c r="BL374" s="43">
        <v>0</v>
      </c>
      <c r="BM374" s="43">
        <v>120</v>
      </c>
      <c r="BN374" s="43">
        <v>0</v>
      </c>
      <c r="BO374" s="40"/>
      <c r="BP374" s="40"/>
      <c r="BQ374" s="40"/>
      <c r="BR374" s="40"/>
      <c r="BS374" s="40"/>
      <c r="BT374" s="40"/>
      <c r="BU374" s="40"/>
      <c r="BV374" s="40"/>
      <c r="BW374" s="40"/>
      <c r="BX374" s="44" t="s">
        <v>136</v>
      </c>
      <c r="BY374" s="42">
        <v>42051</v>
      </c>
      <c r="BZ374" s="43">
        <v>2452</v>
      </c>
      <c r="CA374" s="43">
        <v>715331</v>
      </c>
      <c r="CB374" s="42">
        <v>42071</v>
      </c>
      <c r="CC374" s="43">
        <v>86</v>
      </c>
      <c r="CD374" s="43">
        <v>726620</v>
      </c>
      <c r="CE374" s="45"/>
    </row>
    <row r="375" spans="1:83" ht="16.5" thickBot="1" x14ac:dyDescent="0.3">
      <c r="A375" s="42">
        <v>42052</v>
      </c>
      <c r="B375" s="43">
        <v>0</v>
      </c>
      <c r="C375" s="43">
        <v>0</v>
      </c>
      <c r="D375" s="43">
        <v>0</v>
      </c>
      <c r="E375" s="43">
        <v>0</v>
      </c>
      <c r="F375" s="43">
        <v>0</v>
      </c>
      <c r="G375" s="40"/>
      <c r="H375" s="43">
        <v>0</v>
      </c>
      <c r="I375" s="40"/>
      <c r="J375" s="40"/>
      <c r="K375" s="43">
        <v>20</v>
      </c>
      <c r="L375" s="40"/>
      <c r="M375" s="40"/>
      <c r="N375" s="40"/>
      <c r="O375" s="40"/>
      <c r="P375" s="40"/>
      <c r="Q375" s="43">
        <v>220</v>
      </c>
      <c r="R375" s="43">
        <v>0</v>
      </c>
      <c r="S375" s="43">
        <v>0</v>
      </c>
      <c r="T375" s="43">
        <v>0</v>
      </c>
      <c r="U375" s="43">
        <v>50</v>
      </c>
      <c r="V375" s="40"/>
      <c r="W375" s="40"/>
      <c r="X375" s="43">
        <v>10</v>
      </c>
      <c r="Y375" s="43">
        <v>0</v>
      </c>
      <c r="Z375" s="43">
        <v>0</v>
      </c>
      <c r="AA375" s="40"/>
      <c r="AB375" s="43">
        <v>0</v>
      </c>
      <c r="AC375" s="40"/>
      <c r="AD375" s="43">
        <v>0</v>
      </c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3">
        <v>0</v>
      </c>
      <c r="AU375" s="43">
        <v>0</v>
      </c>
      <c r="AV375" s="43">
        <v>0</v>
      </c>
      <c r="AW375" s="40"/>
      <c r="AX375" s="43">
        <v>0</v>
      </c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40"/>
      <c r="BW375" s="40"/>
      <c r="BX375" s="44" t="s">
        <v>136</v>
      </c>
      <c r="BY375" s="42">
        <v>42052</v>
      </c>
      <c r="BZ375" s="43">
        <v>300</v>
      </c>
      <c r="CA375" s="43">
        <v>715631</v>
      </c>
      <c r="CB375" s="42">
        <v>42072</v>
      </c>
      <c r="CC375" s="43">
        <v>0</v>
      </c>
      <c r="CD375" s="43">
        <v>726620</v>
      </c>
      <c r="CE375" s="45"/>
    </row>
    <row r="376" spans="1:83" ht="16.5" thickBot="1" x14ac:dyDescent="0.3">
      <c r="A376" s="42">
        <v>42053</v>
      </c>
      <c r="B376" s="43">
        <v>0</v>
      </c>
      <c r="C376" s="43">
        <v>0</v>
      </c>
      <c r="D376" s="43">
        <v>0</v>
      </c>
      <c r="E376" s="43">
        <v>0</v>
      </c>
      <c r="F376" s="43">
        <v>0</v>
      </c>
      <c r="G376" s="40"/>
      <c r="H376" s="43">
        <v>0</v>
      </c>
      <c r="I376" s="43">
        <v>99</v>
      </c>
      <c r="J376" s="40"/>
      <c r="K376" s="43">
        <v>20</v>
      </c>
      <c r="L376" s="40"/>
      <c r="M376" s="40"/>
      <c r="N376" s="40"/>
      <c r="O376" s="40"/>
      <c r="P376" s="40"/>
      <c r="Q376" s="43">
        <v>168</v>
      </c>
      <c r="R376" s="43">
        <v>0</v>
      </c>
      <c r="S376" s="43">
        <v>0</v>
      </c>
      <c r="T376" s="43">
        <v>0</v>
      </c>
      <c r="U376" s="43">
        <v>48</v>
      </c>
      <c r="V376" s="40"/>
      <c r="W376" s="40"/>
      <c r="X376" s="43">
        <v>10</v>
      </c>
      <c r="Y376" s="43">
        <v>0</v>
      </c>
      <c r="Z376" s="43">
        <v>0</v>
      </c>
      <c r="AA376" s="40"/>
      <c r="AB376" s="43">
        <v>0</v>
      </c>
      <c r="AC376" s="40"/>
      <c r="AD376" s="43">
        <v>0</v>
      </c>
      <c r="AE376" s="40"/>
      <c r="AF376" s="40"/>
      <c r="AG376" s="40"/>
      <c r="AH376" s="40"/>
      <c r="AI376" s="40"/>
      <c r="AJ376" s="40"/>
      <c r="AK376" s="43">
        <v>38</v>
      </c>
      <c r="AL376" s="43">
        <v>0</v>
      </c>
      <c r="AM376" s="43">
        <v>0</v>
      </c>
      <c r="AN376" s="43">
        <v>0</v>
      </c>
      <c r="AO376" s="43">
        <v>0</v>
      </c>
      <c r="AP376" s="40"/>
      <c r="AQ376" s="40"/>
      <c r="AR376" s="40"/>
      <c r="AS376" s="40"/>
      <c r="AT376" s="43">
        <v>0</v>
      </c>
      <c r="AU376" s="43">
        <v>0</v>
      </c>
      <c r="AV376" s="43">
        <v>0</v>
      </c>
      <c r="AW376" s="40"/>
      <c r="AX376" s="43">
        <v>0</v>
      </c>
      <c r="AY376" s="40"/>
      <c r="AZ376" s="40"/>
      <c r="BA376" s="40"/>
      <c r="BB376" s="40"/>
      <c r="BC376" s="40"/>
      <c r="BD376" s="40"/>
      <c r="BE376" s="40"/>
      <c r="BF376" s="43">
        <v>40</v>
      </c>
      <c r="BG376" s="43">
        <v>0</v>
      </c>
      <c r="BH376" s="43">
        <v>0</v>
      </c>
      <c r="BI376" s="40"/>
      <c r="BJ376" s="43">
        <v>0</v>
      </c>
      <c r="BK376" s="43">
        <v>0</v>
      </c>
      <c r="BL376" s="43">
        <v>0</v>
      </c>
      <c r="BM376" s="43">
        <v>61</v>
      </c>
      <c r="BN376" s="43">
        <v>46</v>
      </c>
      <c r="BO376" s="40"/>
      <c r="BP376" s="40"/>
      <c r="BQ376" s="40"/>
      <c r="BR376" s="40"/>
      <c r="BS376" s="40"/>
      <c r="BT376" s="40"/>
      <c r="BU376" s="40"/>
      <c r="BV376" s="40"/>
      <c r="BW376" s="40"/>
      <c r="BX376" s="44" t="s">
        <v>136</v>
      </c>
      <c r="BY376" s="42">
        <v>42053</v>
      </c>
      <c r="BZ376" s="43">
        <v>530</v>
      </c>
      <c r="CA376" s="43">
        <v>716161</v>
      </c>
      <c r="CB376" s="42">
        <v>42073</v>
      </c>
      <c r="CC376" s="43">
        <v>103</v>
      </c>
      <c r="CD376" s="43">
        <v>726723</v>
      </c>
      <c r="CE376" s="45"/>
    </row>
    <row r="377" spans="1:83" ht="16.5" thickBot="1" x14ac:dyDescent="0.3">
      <c r="A377" s="42">
        <v>42054</v>
      </c>
      <c r="B377" s="43">
        <v>0</v>
      </c>
      <c r="C377" s="43">
        <v>0</v>
      </c>
      <c r="D377" s="43">
        <v>0</v>
      </c>
      <c r="E377" s="43">
        <v>0</v>
      </c>
      <c r="F377" s="43">
        <v>0</v>
      </c>
      <c r="G377" s="40"/>
      <c r="H377" s="43">
        <v>0</v>
      </c>
      <c r="I377" s="40"/>
      <c r="J377" s="40"/>
      <c r="K377" s="40"/>
      <c r="L377" s="40"/>
      <c r="M377" s="40"/>
      <c r="N377" s="40"/>
      <c r="O377" s="40"/>
      <c r="P377" s="40"/>
      <c r="Q377" s="43">
        <v>302</v>
      </c>
      <c r="R377" s="43">
        <v>0</v>
      </c>
      <c r="S377" s="40"/>
      <c r="T377" s="40"/>
      <c r="U377" s="40"/>
      <c r="V377" s="40"/>
      <c r="W377" s="40"/>
      <c r="X377" s="43">
        <v>10</v>
      </c>
      <c r="Y377" s="43">
        <v>0</v>
      </c>
      <c r="Z377" s="43">
        <v>0</v>
      </c>
      <c r="AA377" s="43">
        <v>0</v>
      </c>
      <c r="AB377" s="43">
        <v>0</v>
      </c>
      <c r="AC377" s="43">
        <v>0</v>
      </c>
      <c r="AD377" s="43">
        <v>0</v>
      </c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3">
        <v>0</v>
      </c>
      <c r="AU377" s="43">
        <v>0</v>
      </c>
      <c r="AV377" s="43">
        <v>0</v>
      </c>
      <c r="AW377" s="40"/>
      <c r="AX377" s="43">
        <v>0</v>
      </c>
      <c r="AY377" s="40"/>
      <c r="AZ377" s="40"/>
      <c r="BA377" s="40"/>
      <c r="BB377" s="40"/>
      <c r="BC377" s="40"/>
      <c r="BD377" s="40"/>
      <c r="BE377" s="40"/>
      <c r="BF377" s="43">
        <v>107</v>
      </c>
      <c r="BG377" s="43">
        <v>50</v>
      </c>
      <c r="BH377" s="43">
        <v>0</v>
      </c>
      <c r="BI377" s="40"/>
      <c r="BJ377" s="43">
        <v>0</v>
      </c>
      <c r="BK377" s="43">
        <v>0</v>
      </c>
      <c r="BL377" s="43">
        <v>0</v>
      </c>
      <c r="BM377" s="43">
        <v>97</v>
      </c>
      <c r="BN377" s="43">
        <v>0</v>
      </c>
      <c r="BO377" s="40"/>
      <c r="BP377" s="40"/>
      <c r="BQ377" s="40"/>
      <c r="BR377" s="40"/>
      <c r="BS377" s="40"/>
      <c r="BT377" s="40"/>
      <c r="BU377" s="40"/>
      <c r="BV377" s="40"/>
      <c r="BW377" s="40"/>
      <c r="BX377" s="44" t="s">
        <v>136</v>
      </c>
      <c r="BY377" s="42">
        <v>42054</v>
      </c>
      <c r="BZ377" s="43">
        <v>566</v>
      </c>
      <c r="CA377" s="43">
        <v>716727</v>
      </c>
      <c r="CB377" s="42">
        <v>42074</v>
      </c>
      <c r="CC377" s="43">
        <v>263</v>
      </c>
      <c r="CD377" s="43">
        <v>726986</v>
      </c>
      <c r="CE377" s="45"/>
    </row>
    <row r="378" spans="1:83" ht="16.5" thickBot="1" x14ac:dyDescent="0.3">
      <c r="A378" s="42">
        <v>42055</v>
      </c>
      <c r="B378" s="43">
        <v>0</v>
      </c>
      <c r="C378" s="43">
        <v>0</v>
      </c>
      <c r="D378" s="43">
        <v>10</v>
      </c>
      <c r="E378" s="43">
        <v>0</v>
      </c>
      <c r="F378" s="43">
        <v>0</v>
      </c>
      <c r="G378" s="40"/>
      <c r="H378" s="43">
        <v>0</v>
      </c>
      <c r="I378" s="40"/>
      <c r="J378" s="40"/>
      <c r="K378" s="43">
        <v>15</v>
      </c>
      <c r="L378" s="40"/>
      <c r="M378" s="40"/>
      <c r="N378" s="40"/>
      <c r="O378" s="40"/>
      <c r="P378" s="40"/>
      <c r="Q378" s="43">
        <v>130</v>
      </c>
      <c r="R378" s="43">
        <v>0</v>
      </c>
      <c r="S378" s="43">
        <v>251</v>
      </c>
      <c r="T378" s="43">
        <v>0</v>
      </c>
      <c r="U378" s="43">
        <v>74</v>
      </c>
      <c r="V378" s="40"/>
      <c r="W378" s="40"/>
      <c r="X378" s="43">
        <v>100</v>
      </c>
      <c r="Y378" s="43">
        <v>67</v>
      </c>
      <c r="Z378" s="43">
        <v>0</v>
      </c>
      <c r="AA378" s="43">
        <v>0</v>
      </c>
      <c r="AB378" s="43">
        <v>0</v>
      </c>
      <c r="AC378" s="43">
        <v>0</v>
      </c>
      <c r="AD378" s="43">
        <v>0</v>
      </c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3">
        <v>0</v>
      </c>
      <c r="AU378" s="43">
        <v>0</v>
      </c>
      <c r="AV378" s="43">
        <v>0</v>
      </c>
      <c r="AW378" s="40"/>
      <c r="AX378" s="43">
        <v>0</v>
      </c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3">
        <v>10</v>
      </c>
      <c r="BK378" s="43">
        <v>0</v>
      </c>
      <c r="BL378" s="43">
        <v>0</v>
      </c>
      <c r="BM378" s="43">
        <v>0</v>
      </c>
      <c r="BN378" s="43">
        <v>0</v>
      </c>
      <c r="BO378" s="40"/>
      <c r="BP378" s="40"/>
      <c r="BQ378" s="40"/>
      <c r="BR378" s="40"/>
      <c r="BS378" s="40"/>
      <c r="BT378" s="40"/>
      <c r="BU378" s="40"/>
      <c r="BV378" s="40"/>
      <c r="BW378" s="40"/>
      <c r="BX378" s="44" t="s">
        <v>136</v>
      </c>
      <c r="BY378" s="42">
        <v>42055</v>
      </c>
      <c r="BZ378" s="43">
        <v>657</v>
      </c>
      <c r="CA378" s="43">
        <v>717384</v>
      </c>
      <c r="CB378" s="42">
        <v>42075</v>
      </c>
      <c r="CC378" s="43">
        <v>602</v>
      </c>
      <c r="CD378" s="43">
        <v>727588</v>
      </c>
      <c r="CE378" s="45"/>
    </row>
    <row r="379" spans="1:83" ht="16.5" thickBot="1" x14ac:dyDescent="0.3">
      <c r="A379" s="42">
        <v>42056</v>
      </c>
      <c r="B379" s="43">
        <v>0</v>
      </c>
      <c r="C379" s="43">
        <v>0</v>
      </c>
      <c r="D379" s="43">
        <v>0</v>
      </c>
      <c r="E379" s="43">
        <v>0</v>
      </c>
      <c r="F379" s="43">
        <v>0</v>
      </c>
      <c r="G379" s="40"/>
      <c r="H379" s="43">
        <v>0</v>
      </c>
      <c r="I379" s="40"/>
      <c r="J379" s="40"/>
      <c r="K379" s="40"/>
      <c r="L379" s="43">
        <v>30</v>
      </c>
      <c r="M379" s="40"/>
      <c r="N379" s="40"/>
      <c r="O379" s="40"/>
      <c r="P379" s="40"/>
      <c r="Q379" s="43">
        <v>0</v>
      </c>
      <c r="R379" s="43">
        <v>120</v>
      </c>
      <c r="S379" s="43">
        <v>4</v>
      </c>
      <c r="T379" s="43">
        <v>0</v>
      </c>
      <c r="U379" s="43">
        <v>49</v>
      </c>
      <c r="V379" s="40"/>
      <c r="W379" s="40"/>
      <c r="X379" s="43">
        <v>114</v>
      </c>
      <c r="Y379" s="43">
        <v>192</v>
      </c>
      <c r="Z379" s="43">
        <v>0</v>
      </c>
      <c r="AA379" s="43">
        <v>0</v>
      </c>
      <c r="AB379" s="43">
        <v>0</v>
      </c>
      <c r="AC379" s="43">
        <v>0</v>
      </c>
      <c r="AD379" s="43">
        <v>0</v>
      </c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3">
        <v>0</v>
      </c>
      <c r="AU379" s="43">
        <v>0</v>
      </c>
      <c r="AV379" s="43">
        <v>0</v>
      </c>
      <c r="AW379" s="40"/>
      <c r="AX379" s="43">
        <v>0</v>
      </c>
      <c r="AY379" s="40"/>
      <c r="AZ379" s="40"/>
      <c r="BA379" s="40"/>
      <c r="BB379" s="40"/>
      <c r="BC379" s="40"/>
      <c r="BD379" s="40"/>
      <c r="BE379" s="40"/>
      <c r="BF379" s="43">
        <v>185</v>
      </c>
      <c r="BG379" s="43">
        <v>-19</v>
      </c>
      <c r="BH379" s="43">
        <v>0</v>
      </c>
      <c r="BI379" s="40"/>
      <c r="BJ379" s="43">
        <v>0</v>
      </c>
      <c r="BK379" s="43">
        <v>20</v>
      </c>
      <c r="BL379" s="43">
        <v>238</v>
      </c>
      <c r="BM379" s="43">
        <v>0</v>
      </c>
      <c r="BN379" s="43">
        <v>0</v>
      </c>
      <c r="BO379" s="40"/>
      <c r="BP379" s="40"/>
      <c r="BQ379" s="40"/>
      <c r="BR379" s="40"/>
      <c r="BS379" s="40"/>
      <c r="BT379" s="40"/>
      <c r="BU379" s="40"/>
      <c r="BV379" s="40"/>
      <c r="BW379" s="40"/>
      <c r="BX379" s="44" t="s">
        <v>136</v>
      </c>
      <c r="BY379" s="42">
        <v>42056</v>
      </c>
      <c r="BZ379" s="43">
        <v>933</v>
      </c>
      <c r="CA379" s="43">
        <v>718317</v>
      </c>
      <c r="CB379" s="42">
        <v>42076</v>
      </c>
      <c r="CC379" s="43">
        <v>690</v>
      </c>
      <c r="CD379" s="43">
        <v>728278</v>
      </c>
      <c r="CE379" s="45"/>
    </row>
    <row r="380" spans="1:83" ht="16.5" thickBot="1" x14ac:dyDescent="0.3">
      <c r="A380" s="42">
        <v>42057</v>
      </c>
      <c r="B380" s="43">
        <v>0</v>
      </c>
      <c r="C380" s="43">
        <v>0</v>
      </c>
      <c r="D380" s="43">
        <v>0</v>
      </c>
      <c r="E380" s="43">
        <v>0</v>
      </c>
      <c r="F380" s="43">
        <v>0</v>
      </c>
      <c r="G380" s="40"/>
      <c r="H380" s="43">
        <v>0</v>
      </c>
      <c r="I380" s="40"/>
      <c r="J380" s="40"/>
      <c r="K380" s="43">
        <v>5</v>
      </c>
      <c r="L380" s="43">
        <v>503</v>
      </c>
      <c r="M380" s="40"/>
      <c r="N380" s="40"/>
      <c r="O380" s="40"/>
      <c r="P380" s="40"/>
      <c r="Q380" s="43">
        <v>0</v>
      </c>
      <c r="R380" s="43">
        <v>62</v>
      </c>
      <c r="S380" s="40"/>
      <c r="T380" s="40"/>
      <c r="U380" s="40"/>
      <c r="V380" s="40"/>
      <c r="W380" s="40"/>
      <c r="X380" s="43">
        <v>36</v>
      </c>
      <c r="Y380" s="43">
        <v>0</v>
      </c>
      <c r="Z380" s="43">
        <v>0</v>
      </c>
      <c r="AA380" s="40"/>
      <c r="AB380" s="43">
        <v>0</v>
      </c>
      <c r="AC380" s="40"/>
      <c r="AD380" s="43">
        <v>0</v>
      </c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3">
        <v>0</v>
      </c>
      <c r="AU380" s="43">
        <v>0</v>
      </c>
      <c r="AV380" s="43">
        <v>0</v>
      </c>
      <c r="AW380" s="40"/>
      <c r="AX380" s="43">
        <v>0</v>
      </c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W380" s="40"/>
      <c r="BX380" s="44" t="s">
        <v>136</v>
      </c>
      <c r="BY380" s="42">
        <v>42057</v>
      </c>
      <c r="BZ380" s="43">
        <v>606</v>
      </c>
      <c r="CA380" s="43">
        <v>718923</v>
      </c>
      <c r="CB380" s="42">
        <v>42077</v>
      </c>
      <c r="CC380" s="43">
        <v>561</v>
      </c>
      <c r="CD380" s="43">
        <v>728839</v>
      </c>
      <c r="CE380" s="45"/>
    </row>
    <row r="381" spans="1:83" ht="16.5" thickBot="1" x14ac:dyDescent="0.3">
      <c r="A381" s="42">
        <v>42058</v>
      </c>
      <c r="B381" s="43">
        <v>0</v>
      </c>
      <c r="C381" s="43">
        <v>0</v>
      </c>
      <c r="D381" s="43">
        <v>20</v>
      </c>
      <c r="E381" s="43">
        <v>0</v>
      </c>
      <c r="F381" s="43">
        <v>0</v>
      </c>
      <c r="G381" s="40"/>
      <c r="H381" s="43">
        <v>0</v>
      </c>
      <c r="I381" s="40"/>
      <c r="J381" s="40"/>
      <c r="K381" s="43">
        <v>46</v>
      </c>
      <c r="L381" s="43">
        <v>100</v>
      </c>
      <c r="M381" s="40"/>
      <c r="N381" s="40"/>
      <c r="O381" s="40"/>
      <c r="P381" s="40"/>
      <c r="Q381" s="43">
        <v>488</v>
      </c>
      <c r="R381" s="43">
        <v>189</v>
      </c>
      <c r="S381" s="40"/>
      <c r="T381" s="40"/>
      <c r="U381" s="40"/>
      <c r="V381" s="40"/>
      <c r="W381" s="40"/>
      <c r="X381" s="43">
        <v>14</v>
      </c>
      <c r="Y381" s="43">
        <v>0</v>
      </c>
      <c r="Z381" s="43">
        <v>0</v>
      </c>
      <c r="AA381" s="40"/>
      <c r="AB381" s="43">
        <v>0</v>
      </c>
      <c r="AC381" s="40"/>
      <c r="AD381" s="43">
        <v>0</v>
      </c>
      <c r="AE381" s="40"/>
      <c r="AF381" s="40"/>
      <c r="AG381" s="40"/>
      <c r="AH381" s="43">
        <v>0</v>
      </c>
      <c r="AI381" s="43">
        <v>0</v>
      </c>
      <c r="AJ381" s="43">
        <v>0</v>
      </c>
      <c r="AK381" s="40"/>
      <c r="AL381" s="40"/>
      <c r="AM381" s="40"/>
      <c r="AN381" s="40"/>
      <c r="AO381" s="40"/>
      <c r="AP381" s="40"/>
      <c r="AQ381" s="40"/>
      <c r="AR381" s="40"/>
      <c r="AS381" s="40"/>
      <c r="AT381" s="43">
        <v>0</v>
      </c>
      <c r="AU381" s="43">
        <v>0</v>
      </c>
      <c r="AV381" s="43">
        <v>0</v>
      </c>
      <c r="AW381" s="40"/>
      <c r="AX381" s="43">
        <v>0</v>
      </c>
      <c r="AY381" s="40"/>
      <c r="AZ381" s="40"/>
      <c r="BA381" s="40"/>
      <c r="BB381" s="43">
        <v>59</v>
      </c>
      <c r="BC381" s="43">
        <v>0</v>
      </c>
      <c r="BD381" s="40"/>
      <c r="BE381" s="40"/>
      <c r="BF381" s="43">
        <v>0</v>
      </c>
      <c r="BG381" s="43">
        <v>0</v>
      </c>
      <c r="BH381" s="43">
        <v>30</v>
      </c>
      <c r="BI381" s="40"/>
      <c r="BJ381" s="43">
        <v>125</v>
      </c>
      <c r="BK381" s="43">
        <v>0</v>
      </c>
      <c r="BL381" s="43">
        <v>0</v>
      </c>
      <c r="BM381" s="43">
        <v>0</v>
      </c>
      <c r="BN381" s="43">
        <v>0</v>
      </c>
      <c r="BO381" s="40"/>
      <c r="BP381" s="40"/>
      <c r="BQ381" s="40"/>
      <c r="BR381" s="40"/>
      <c r="BS381" s="40"/>
      <c r="BT381" s="40"/>
      <c r="BU381" s="40"/>
      <c r="BV381" s="40"/>
      <c r="BW381" s="40"/>
      <c r="BX381" s="44" t="s">
        <v>136</v>
      </c>
      <c r="BY381" s="42">
        <v>42058</v>
      </c>
      <c r="BZ381" s="43">
        <v>1071</v>
      </c>
      <c r="CA381" s="43">
        <v>719994</v>
      </c>
      <c r="CB381" s="42">
        <v>42078</v>
      </c>
      <c r="CC381" s="43">
        <v>371</v>
      </c>
      <c r="CD381" s="43">
        <v>729210</v>
      </c>
      <c r="CE381" s="45"/>
    </row>
    <row r="382" spans="1:83" ht="16.5" thickBot="1" x14ac:dyDescent="0.3">
      <c r="A382" s="42">
        <v>42059</v>
      </c>
      <c r="B382" s="43">
        <v>0</v>
      </c>
      <c r="C382" s="43">
        <v>0</v>
      </c>
      <c r="D382" s="43">
        <v>0</v>
      </c>
      <c r="E382" s="43">
        <v>0</v>
      </c>
      <c r="F382" s="43">
        <v>0</v>
      </c>
      <c r="G382" s="40"/>
      <c r="H382" s="43">
        <v>0</v>
      </c>
      <c r="I382" s="40"/>
      <c r="J382" s="40"/>
      <c r="K382" s="40"/>
      <c r="L382" s="43">
        <v>196</v>
      </c>
      <c r="M382" s="40"/>
      <c r="N382" s="40"/>
      <c r="O382" s="40"/>
      <c r="P382" s="40"/>
      <c r="Q382" s="43">
        <v>0</v>
      </c>
      <c r="R382" s="43">
        <v>73</v>
      </c>
      <c r="S382" s="43">
        <v>24</v>
      </c>
      <c r="T382" s="43">
        <v>0</v>
      </c>
      <c r="U382" s="43">
        <v>56</v>
      </c>
      <c r="V382" s="40"/>
      <c r="W382" s="40"/>
      <c r="X382" s="43">
        <v>359</v>
      </c>
      <c r="Y382" s="43">
        <v>0</v>
      </c>
      <c r="Z382" s="43">
        <v>0</v>
      </c>
      <c r="AA382" s="40"/>
      <c r="AB382" s="43">
        <v>0</v>
      </c>
      <c r="AC382" s="40"/>
      <c r="AD382" s="43">
        <v>0</v>
      </c>
      <c r="AE382" s="40"/>
      <c r="AF382" s="40"/>
      <c r="AG382" s="40"/>
      <c r="AH382" s="43">
        <v>0</v>
      </c>
      <c r="AI382" s="43">
        <v>0</v>
      </c>
      <c r="AJ382" s="43">
        <v>0</v>
      </c>
      <c r="AK382" s="40"/>
      <c r="AL382" s="40"/>
      <c r="AM382" s="40"/>
      <c r="AN382" s="40"/>
      <c r="AO382" s="40"/>
      <c r="AP382" s="40"/>
      <c r="AQ382" s="40"/>
      <c r="AR382" s="40"/>
      <c r="AS382" s="40"/>
      <c r="AT382" s="43">
        <v>0</v>
      </c>
      <c r="AU382" s="43">
        <v>0</v>
      </c>
      <c r="AV382" s="43">
        <v>0</v>
      </c>
      <c r="AW382" s="40"/>
      <c r="AX382" s="43">
        <v>0</v>
      </c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3">
        <v>0</v>
      </c>
      <c r="BK382" s="43">
        <v>50</v>
      </c>
      <c r="BL382" s="43">
        <v>0</v>
      </c>
      <c r="BM382" s="43">
        <v>75</v>
      </c>
      <c r="BN382" s="43">
        <v>75</v>
      </c>
      <c r="BO382" s="40"/>
      <c r="BP382" s="40"/>
      <c r="BQ382" s="40"/>
      <c r="BR382" s="40"/>
      <c r="BS382" s="40"/>
      <c r="BT382" s="40"/>
      <c r="BU382" s="40"/>
      <c r="BV382" s="40"/>
      <c r="BW382" s="40"/>
      <c r="BX382" s="44" t="s">
        <v>136</v>
      </c>
      <c r="BY382" s="42">
        <v>42059</v>
      </c>
      <c r="BZ382" s="43">
        <v>908</v>
      </c>
      <c r="CA382" s="43">
        <v>720902</v>
      </c>
      <c r="CB382" s="42">
        <v>42079</v>
      </c>
      <c r="CC382" s="43">
        <v>428</v>
      </c>
      <c r="CD382" s="43">
        <v>729638</v>
      </c>
      <c r="CE382" s="45"/>
    </row>
    <row r="383" spans="1:83" ht="16.5" thickBot="1" x14ac:dyDescent="0.3">
      <c r="A383" s="42">
        <v>42060</v>
      </c>
      <c r="B383" s="43">
        <v>0</v>
      </c>
      <c r="C383" s="43">
        <v>0</v>
      </c>
      <c r="D383" s="43">
        <v>0</v>
      </c>
      <c r="E383" s="43">
        <v>0</v>
      </c>
      <c r="F383" s="43">
        <v>0</v>
      </c>
      <c r="G383" s="43">
        <v>2</v>
      </c>
      <c r="H383" s="43">
        <v>0</v>
      </c>
      <c r="I383" s="43">
        <v>0</v>
      </c>
      <c r="J383" s="43">
        <v>45</v>
      </c>
      <c r="K383" s="40"/>
      <c r="L383" s="40"/>
      <c r="M383" s="40"/>
      <c r="N383" s="40"/>
      <c r="O383" s="43">
        <v>398</v>
      </c>
      <c r="P383" s="43">
        <v>0</v>
      </c>
      <c r="Q383" s="43">
        <v>0</v>
      </c>
      <c r="R383" s="43">
        <v>70</v>
      </c>
      <c r="S383" s="43">
        <v>0</v>
      </c>
      <c r="T383" s="43">
        <v>0</v>
      </c>
      <c r="U383" s="43">
        <v>47</v>
      </c>
      <c r="V383" s="40"/>
      <c r="W383" s="40"/>
      <c r="X383" s="43">
        <v>6</v>
      </c>
      <c r="Y383" s="43">
        <v>0</v>
      </c>
      <c r="Z383" s="43">
        <v>0</v>
      </c>
      <c r="AA383" s="40"/>
      <c r="AB383" s="43">
        <v>0</v>
      </c>
      <c r="AC383" s="40"/>
      <c r="AD383" s="43">
        <v>0</v>
      </c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3">
        <v>0</v>
      </c>
      <c r="AU383" s="43">
        <v>0</v>
      </c>
      <c r="AV383" s="43">
        <v>0</v>
      </c>
      <c r="AW383" s="40"/>
      <c r="AX383" s="43">
        <v>0</v>
      </c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3">
        <v>0</v>
      </c>
      <c r="BK383" s="43">
        <v>0</v>
      </c>
      <c r="BL383" s="43">
        <v>0</v>
      </c>
      <c r="BM383" s="43">
        <v>207</v>
      </c>
      <c r="BN383" s="43">
        <v>0</v>
      </c>
      <c r="BO383" s="40"/>
      <c r="BP383" s="40"/>
      <c r="BQ383" s="40"/>
      <c r="BR383" s="40"/>
      <c r="BS383" s="40"/>
      <c r="BT383" s="40"/>
      <c r="BU383" s="40"/>
      <c r="BV383" s="40"/>
      <c r="BW383" s="40"/>
      <c r="BX383" s="44" t="s">
        <v>136</v>
      </c>
      <c r="BY383" s="42">
        <v>42060</v>
      </c>
      <c r="BZ383" s="43">
        <v>775</v>
      </c>
      <c r="CA383" s="43">
        <v>721677</v>
      </c>
      <c r="CB383" s="42">
        <v>42080</v>
      </c>
      <c r="CC383" s="43">
        <v>77</v>
      </c>
      <c r="CD383" s="43">
        <v>729715</v>
      </c>
      <c r="CE383" s="45"/>
    </row>
    <row r="384" spans="1:83" ht="16.5" thickBot="1" x14ac:dyDescent="0.3">
      <c r="A384" s="42">
        <v>42061</v>
      </c>
      <c r="B384" s="43">
        <v>0</v>
      </c>
      <c r="C384" s="43">
        <v>0</v>
      </c>
      <c r="D384" s="43">
        <v>0</v>
      </c>
      <c r="E384" s="43">
        <v>0</v>
      </c>
      <c r="F384" s="43">
        <v>0</v>
      </c>
      <c r="G384" s="43">
        <v>0</v>
      </c>
      <c r="H384" s="43">
        <v>0</v>
      </c>
      <c r="I384" s="43">
        <v>0</v>
      </c>
      <c r="J384" s="40"/>
      <c r="K384" s="40"/>
      <c r="L384" s="40"/>
      <c r="M384" s="40"/>
      <c r="N384" s="40"/>
      <c r="O384" s="40"/>
      <c r="P384" s="40"/>
      <c r="Q384" s="43">
        <v>0</v>
      </c>
      <c r="R384" s="43">
        <v>35</v>
      </c>
      <c r="S384" s="43">
        <v>54</v>
      </c>
      <c r="T384" s="43">
        <v>0</v>
      </c>
      <c r="U384" s="43">
        <v>53</v>
      </c>
      <c r="V384" s="40"/>
      <c r="W384" s="40"/>
      <c r="X384" s="43">
        <v>0</v>
      </c>
      <c r="Y384" s="43">
        <v>0</v>
      </c>
      <c r="Z384" s="43">
        <v>0</v>
      </c>
      <c r="AA384" s="40"/>
      <c r="AB384" s="43">
        <v>0</v>
      </c>
      <c r="AC384" s="40"/>
      <c r="AD384" s="43">
        <v>0</v>
      </c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3">
        <v>0</v>
      </c>
      <c r="AU384" s="43">
        <v>0</v>
      </c>
      <c r="AV384" s="43">
        <v>0</v>
      </c>
      <c r="AW384" s="40"/>
      <c r="AX384" s="43">
        <v>0</v>
      </c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3">
        <v>0</v>
      </c>
      <c r="BK384" s="43">
        <v>45</v>
      </c>
      <c r="BL384" s="43">
        <v>0</v>
      </c>
      <c r="BM384" s="43">
        <v>370</v>
      </c>
      <c r="BN384" s="43">
        <v>0</v>
      </c>
      <c r="BO384" s="40"/>
      <c r="BP384" s="40"/>
      <c r="BQ384" s="40"/>
      <c r="BR384" s="40"/>
      <c r="BS384" s="40"/>
      <c r="BT384" s="40"/>
      <c r="BU384" s="40"/>
      <c r="BV384" s="40"/>
      <c r="BW384" s="40"/>
      <c r="BX384" s="44" t="s">
        <v>136</v>
      </c>
      <c r="BY384" s="42">
        <v>42061</v>
      </c>
      <c r="BZ384" s="43">
        <v>557</v>
      </c>
      <c r="CA384" s="43">
        <v>722234</v>
      </c>
      <c r="CB384" s="42">
        <v>42081</v>
      </c>
      <c r="CC384" s="43">
        <v>471</v>
      </c>
      <c r="CD384" s="43">
        <v>730186</v>
      </c>
      <c r="CE384" s="45"/>
    </row>
    <row r="385" spans="1:83" ht="16.5" thickBot="1" x14ac:dyDescent="0.3">
      <c r="A385" s="42">
        <v>42062</v>
      </c>
      <c r="B385" s="43">
        <v>0</v>
      </c>
      <c r="C385" s="43">
        <v>0</v>
      </c>
      <c r="D385" s="43">
        <v>0</v>
      </c>
      <c r="E385" s="43">
        <v>0</v>
      </c>
      <c r="F385" s="43">
        <v>0</v>
      </c>
      <c r="G385" s="40"/>
      <c r="H385" s="43">
        <v>0</v>
      </c>
      <c r="I385" s="40"/>
      <c r="J385" s="40"/>
      <c r="K385" s="40"/>
      <c r="L385" s="40"/>
      <c r="M385" s="40"/>
      <c r="N385" s="40"/>
      <c r="O385" s="40"/>
      <c r="P385" s="40"/>
      <c r="Q385" s="43">
        <v>142</v>
      </c>
      <c r="R385" s="43">
        <v>451</v>
      </c>
      <c r="S385" s="40"/>
      <c r="T385" s="40"/>
      <c r="U385" s="40"/>
      <c r="V385" s="40"/>
      <c r="W385" s="40"/>
      <c r="X385" s="43">
        <v>0</v>
      </c>
      <c r="Y385" s="43">
        <v>0</v>
      </c>
      <c r="Z385" s="43">
        <v>0</v>
      </c>
      <c r="AA385" s="40"/>
      <c r="AB385" s="43">
        <v>0</v>
      </c>
      <c r="AC385" s="40"/>
      <c r="AD385" s="43">
        <v>0</v>
      </c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3">
        <v>0</v>
      </c>
      <c r="AU385" s="43">
        <v>0</v>
      </c>
      <c r="AV385" s="43">
        <v>0</v>
      </c>
      <c r="AW385" s="40"/>
      <c r="AX385" s="43">
        <v>0</v>
      </c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W385" s="40"/>
      <c r="BX385" s="44" t="s">
        <v>136</v>
      </c>
      <c r="BY385" s="42">
        <v>42062</v>
      </c>
      <c r="BZ385" s="43">
        <v>593</v>
      </c>
      <c r="CA385" s="43">
        <v>722827</v>
      </c>
      <c r="CB385" s="42">
        <v>42082</v>
      </c>
      <c r="CC385" s="43">
        <v>325</v>
      </c>
      <c r="CD385" s="43">
        <v>730511</v>
      </c>
      <c r="CE385" s="45"/>
    </row>
    <row r="386" spans="1:83" ht="16.5" thickBot="1" x14ac:dyDescent="0.3">
      <c r="A386" s="42">
        <v>42063</v>
      </c>
      <c r="B386" s="43">
        <v>0</v>
      </c>
      <c r="C386" s="43">
        <v>0</v>
      </c>
      <c r="D386" s="43">
        <v>40</v>
      </c>
      <c r="E386" s="43">
        <v>0</v>
      </c>
      <c r="F386" s="43">
        <v>0</v>
      </c>
      <c r="G386" s="40"/>
      <c r="H386" s="43">
        <v>0</v>
      </c>
      <c r="I386" s="40"/>
      <c r="J386" s="40"/>
      <c r="K386" s="43">
        <v>20</v>
      </c>
      <c r="L386" s="40"/>
      <c r="M386" s="40"/>
      <c r="N386" s="40"/>
      <c r="O386" s="40"/>
      <c r="P386" s="40"/>
      <c r="Q386" s="43">
        <v>0</v>
      </c>
      <c r="R386" s="43">
        <v>184</v>
      </c>
      <c r="S386" s="43">
        <v>66</v>
      </c>
      <c r="T386" s="43">
        <v>0</v>
      </c>
      <c r="U386" s="43">
        <v>20</v>
      </c>
      <c r="V386" s="40"/>
      <c r="W386" s="40"/>
      <c r="X386" s="43">
        <v>0</v>
      </c>
      <c r="Y386" s="43">
        <v>0</v>
      </c>
      <c r="Z386" s="43">
        <v>0</v>
      </c>
      <c r="AA386" s="40"/>
      <c r="AB386" s="43">
        <v>0</v>
      </c>
      <c r="AC386" s="40"/>
      <c r="AD386" s="43">
        <v>0</v>
      </c>
      <c r="AE386" s="40"/>
      <c r="AF386" s="40"/>
      <c r="AG386" s="40"/>
      <c r="AH386" s="40"/>
      <c r="AI386" s="40"/>
      <c r="AJ386" s="40"/>
      <c r="AK386" s="43">
        <v>204</v>
      </c>
      <c r="AL386" s="43">
        <v>0</v>
      </c>
      <c r="AM386" s="43">
        <v>0</v>
      </c>
      <c r="AN386" s="43">
        <v>0</v>
      </c>
      <c r="AO386" s="43">
        <v>0</v>
      </c>
      <c r="AP386" s="40"/>
      <c r="AQ386" s="40"/>
      <c r="AR386" s="40"/>
      <c r="AS386" s="40"/>
      <c r="AT386" s="43">
        <v>0</v>
      </c>
      <c r="AU386" s="43">
        <v>0</v>
      </c>
      <c r="AV386" s="43">
        <v>0</v>
      </c>
      <c r="AW386" s="40"/>
      <c r="AX386" s="43">
        <v>0</v>
      </c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40"/>
      <c r="BX386" s="44" t="s">
        <v>136</v>
      </c>
      <c r="BY386" s="42">
        <v>42063</v>
      </c>
      <c r="BZ386" s="43">
        <v>534</v>
      </c>
      <c r="CA386" s="43">
        <v>723361</v>
      </c>
      <c r="CB386" s="42">
        <v>42083</v>
      </c>
      <c r="CC386" s="43">
        <v>650</v>
      </c>
      <c r="CD386" s="43">
        <v>731161</v>
      </c>
      <c r="CE386" s="45"/>
    </row>
    <row r="387" spans="1:83" ht="16.5" thickBot="1" x14ac:dyDescent="0.3">
      <c r="A387" s="42">
        <v>42064</v>
      </c>
      <c r="B387" s="43">
        <v>0</v>
      </c>
      <c r="C387" s="43">
        <v>0</v>
      </c>
      <c r="D387" s="43">
        <v>0</v>
      </c>
      <c r="E387" s="43">
        <v>0</v>
      </c>
      <c r="F387" s="43">
        <v>0</v>
      </c>
      <c r="G387" s="40"/>
      <c r="H387" s="43">
        <v>0</v>
      </c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3">
        <v>0</v>
      </c>
      <c r="W387" s="43">
        <v>102</v>
      </c>
      <c r="X387" s="40"/>
      <c r="Y387" s="43">
        <v>0</v>
      </c>
      <c r="Z387" s="43">
        <v>0</v>
      </c>
      <c r="AA387" s="40"/>
      <c r="AB387" s="43">
        <v>0</v>
      </c>
      <c r="AC387" s="40"/>
      <c r="AD387" s="43">
        <v>0</v>
      </c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3">
        <v>0</v>
      </c>
      <c r="AU387" s="43">
        <v>0</v>
      </c>
      <c r="AV387" s="43">
        <v>0</v>
      </c>
      <c r="AW387" s="40"/>
      <c r="AX387" s="43">
        <v>0</v>
      </c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W387" s="40"/>
      <c r="BX387" s="44" t="s">
        <v>137</v>
      </c>
      <c r="BY387" s="42">
        <v>42064</v>
      </c>
      <c r="BZ387" s="43">
        <v>102</v>
      </c>
      <c r="CA387" s="43">
        <v>723463</v>
      </c>
      <c r="CB387" s="42">
        <v>42084</v>
      </c>
      <c r="CC387" s="43">
        <v>40</v>
      </c>
      <c r="CD387" s="43">
        <v>731201</v>
      </c>
      <c r="CE387" s="45"/>
    </row>
    <row r="388" spans="1:83" ht="16.5" thickBot="1" x14ac:dyDescent="0.3">
      <c r="A388" s="42">
        <v>42065</v>
      </c>
      <c r="B388" s="43">
        <v>0</v>
      </c>
      <c r="C388" s="43">
        <v>0</v>
      </c>
      <c r="D388" s="43">
        <v>0</v>
      </c>
      <c r="E388" s="43">
        <v>0</v>
      </c>
      <c r="F388" s="43">
        <v>0</v>
      </c>
      <c r="G388" s="40"/>
      <c r="H388" s="43">
        <v>0</v>
      </c>
      <c r="I388" s="40"/>
      <c r="J388" s="40"/>
      <c r="K388" s="40"/>
      <c r="L388" s="40"/>
      <c r="M388" s="40"/>
      <c r="N388" s="40"/>
      <c r="O388" s="43">
        <v>246</v>
      </c>
      <c r="P388" s="43">
        <v>0</v>
      </c>
      <c r="Q388" s="43">
        <v>0</v>
      </c>
      <c r="R388" s="43">
        <v>119</v>
      </c>
      <c r="S388" s="40"/>
      <c r="T388" s="40"/>
      <c r="U388" s="40"/>
      <c r="V388" s="40"/>
      <c r="W388" s="40"/>
      <c r="X388" s="43">
        <v>0</v>
      </c>
      <c r="Y388" s="43">
        <v>0</v>
      </c>
      <c r="Z388" s="43">
        <v>0</v>
      </c>
      <c r="AA388" s="40"/>
      <c r="AB388" s="43">
        <v>0</v>
      </c>
      <c r="AC388" s="40"/>
      <c r="AD388" s="43">
        <v>0</v>
      </c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3">
        <v>0</v>
      </c>
      <c r="AU388" s="43">
        <v>0</v>
      </c>
      <c r="AV388" s="43">
        <v>0</v>
      </c>
      <c r="AW388" s="40"/>
      <c r="AX388" s="43">
        <v>0</v>
      </c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W388" s="40"/>
      <c r="BX388" s="44" t="s">
        <v>137</v>
      </c>
      <c r="BY388" s="42">
        <v>42065</v>
      </c>
      <c r="BZ388" s="43">
        <v>365</v>
      </c>
      <c r="CA388" s="43">
        <v>723828</v>
      </c>
      <c r="CB388" s="42">
        <v>42085</v>
      </c>
      <c r="CC388" s="43">
        <v>51</v>
      </c>
      <c r="CD388" s="43">
        <v>731252</v>
      </c>
      <c r="CE388" s="45"/>
    </row>
    <row r="389" spans="1:83" ht="16.5" thickBot="1" x14ac:dyDescent="0.3">
      <c r="A389" s="42">
        <v>42066</v>
      </c>
      <c r="B389" s="43">
        <v>0</v>
      </c>
      <c r="C389" s="40"/>
      <c r="D389" s="40"/>
      <c r="E389" s="40"/>
      <c r="F389" s="40"/>
      <c r="G389" s="40"/>
      <c r="H389" s="43">
        <v>0</v>
      </c>
      <c r="I389" s="40"/>
      <c r="J389" s="40"/>
      <c r="K389" s="43">
        <v>70</v>
      </c>
      <c r="L389" s="40"/>
      <c r="M389" s="40"/>
      <c r="N389" s="40"/>
      <c r="O389" s="43">
        <v>483</v>
      </c>
      <c r="P389" s="43">
        <v>0</v>
      </c>
      <c r="Q389" s="43">
        <v>0</v>
      </c>
      <c r="R389" s="43">
        <v>34</v>
      </c>
      <c r="S389" s="40"/>
      <c r="T389" s="40"/>
      <c r="U389" s="40"/>
      <c r="V389" s="40"/>
      <c r="W389" s="40"/>
      <c r="X389" s="43">
        <v>24</v>
      </c>
      <c r="Y389" s="43">
        <v>0</v>
      </c>
      <c r="Z389" s="43">
        <v>0</v>
      </c>
      <c r="AA389" s="40"/>
      <c r="AB389" s="43">
        <v>0</v>
      </c>
      <c r="AC389" s="40"/>
      <c r="AD389" s="43">
        <v>0</v>
      </c>
      <c r="AE389" s="43">
        <v>26</v>
      </c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3">
        <v>0</v>
      </c>
      <c r="AU389" s="43">
        <v>0</v>
      </c>
      <c r="AV389" s="43">
        <v>0</v>
      </c>
      <c r="AW389" s="40"/>
      <c r="AX389" s="43">
        <v>0</v>
      </c>
      <c r="AY389" s="40"/>
      <c r="AZ389" s="40"/>
      <c r="BA389" s="40"/>
      <c r="BB389" s="40"/>
      <c r="BC389" s="40"/>
      <c r="BD389" s="40"/>
      <c r="BE389" s="40"/>
      <c r="BF389" s="43">
        <v>50</v>
      </c>
      <c r="BG389" s="43">
        <v>0</v>
      </c>
      <c r="BH389" s="43">
        <v>33</v>
      </c>
      <c r="BI389" s="40"/>
      <c r="BJ389" s="43">
        <v>0</v>
      </c>
      <c r="BK389" s="43">
        <v>30</v>
      </c>
      <c r="BL389" s="43">
        <v>0</v>
      </c>
      <c r="BM389" s="43">
        <v>97</v>
      </c>
      <c r="BN389" s="43">
        <v>104</v>
      </c>
      <c r="BO389" s="40"/>
      <c r="BP389" s="40"/>
      <c r="BQ389" s="40"/>
      <c r="BR389" s="40"/>
      <c r="BS389" s="40"/>
      <c r="BT389" s="40"/>
      <c r="BU389" s="40"/>
      <c r="BV389" s="40"/>
      <c r="BW389" s="40"/>
      <c r="BX389" s="44" t="s">
        <v>137</v>
      </c>
      <c r="BY389" s="42">
        <v>42066</v>
      </c>
      <c r="BZ389" s="43">
        <v>951</v>
      </c>
      <c r="CA389" s="43">
        <v>724779</v>
      </c>
      <c r="CB389" s="42">
        <v>42086</v>
      </c>
      <c r="CC389" s="43">
        <v>128</v>
      </c>
      <c r="CD389" s="43">
        <v>731380</v>
      </c>
      <c r="CE389" s="45"/>
    </row>
    <row r="390" spans="1:83" ht="16.5" thickBot="1" x14ac:dyDescent="0.3">
      <c r="A390" s="42">
        <v>42067</v>
      </c>
      <c r="B390" s="43">
        <v>0</v>
      </c>
      <c r="C390" s="40"/>
      <c r="D390" s="40"/>
      <c r="E390" s="40"/>
      <c r="F390" s="40"/>
      <c r="G390" s="40"/>
      <c r="H390" s="43">
        <v>0</v>
      </c>
      <c r="I390" s="40"/>
      <c r="J390" s="40"/>
      <c r="K390" s="40"/>
      <c r="L390" s="40"/>
      <c r="M390" s="40"/>
      <c r="N390" s="40"/>
      <c r="O390" s="43">
        <v>424</v>
      </c>
      <c r="P390" s="43">
        <v>0</v>
      </c>
      <c r="Q390" s="43">
        <v>55</v>
      </c>
      <c r="R390" s="43">
        <v>0</v>
      </c>
      <c r="S390" s="43">
        <v>17</v>
      </c>
      <c r="T390" s="43">
        <v>20</v>
      </c>
      <c r="U390" s="43">
        <v>0</v>
      </c>
      <c r="V390" s="40"/>
      <c r="W390" s="40"/>
      <c r="X390" s="40"/>
      <c r="Y390" s="43">
        <v>0</v>
      </c>
      <c r="Z390" s="43">
        <v>0</v>
      </c>
      <c r="AA390" s="40"/>
      <c r="AB390" s="43">
        <v>0</v>
      </c>
      <c r="AC390" s="40"/>
      <c r="AD390" s="43">
        <v>0</v>
      </c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3">
        <v>0</v>
      </c>
      <c r="AU390" s="43">
        <v>0</v>
      </c>
      <c r="AV390" s="43">
        <v>0</v>
      </c>
      <c r="AW390" s="40"/>
      <c r="AX390" s="43">
        <v>0</v>
      </c>
      <c r="AY390" s="40"/>
      <c r="AZ390" s="40"/>
      <c r="BA390" s="40"/>
      <c r="BB390" s="40"/>
      <c r="BC390" s="40"/>
      <c r="BD390" s="40"/>
      <c r="BE390" s="40"/>
      <c r="BF390" s="43">
        <v>60</v>
      </c>
      <c r="BG390" s="43">
        <v>0</v>
      </c>
      <c r="BH390" s="43">
        <v>0</v>
      </c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W390" s="40"/>
      <c r="BX390" s="44" t="s">
        <v>137</v>
      </c>
      <c r="BY390" s="42">
        <v>42067</v>
      </c>
      <c r="BZ390" s="43">
        <v>576</v>
      </c>
      <c r="CA390" s="43">
        <v>725355</v>
      </c>
      <c r="CB390" s="42">
        <v>42087</v>
      </c>
      <c r="CC390" s="43">
        <v>187</v>
      </c>
      <c r="CD390" s="43">
        <v>731567</v>
      </c>
      <c r="CE390" s="45"/>
    </row>
    <row r="391" spans="1:83" ht="16.5" thickBot="1" x14ac:dyDescent="0.3">
      <c r="A391" s="42">
        <v>42068</v>
      </c>
      <c r="B391" s="43">
        <v>0</v>
      </c>
      <c r="C391" s="40"/>
      <c r="D391" s="40"/>
      <c r="E391" s="40"/>
      <c r="F391" s="40"/>
      <c r="G391" s="40"/>
      <c r="H391" s="43">
        <v>0</v>
      </c>
      <c r="I391" s="40"/>
      <c r="J391" s="40"/>
      <c r="K391" s="40"/>
      <c r="L391" s="40"/>
      <c r="M391" s="40"/>
      <c r="N391" s="40"/>
      <c r="O391" s="43">
        <v>194</v>
      </c>
      <c r="P391" s="43">
        <v>0</v>
      </c>
      <c r="Q391" s="43">
        <v>221</v>
      </c>
      <c r="R391" s="43">
        <v>289</v>
      </c>
      <c r="S391" s="40"/>
      <c r="T391" s="40"/>
      <c r="U391" s="40"/>
      <c r="V391" s="40"/>
      <c r="W391" s="40"/>
      <c r="X391" s="40"/>
      <c r="Y391" s="43">
        <v>0</v>
      </c>
      <c r="Z391" s="43">
        <v>0</v>
      </c>
      <c r="AA391" s="40"/>
      <c r="AB391" s="43">
        <v>0</v>
      </c>
      <c r="AC391" s="40"/>
      <c r="AD391" s="43">
        <v>0</v>
      </c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3">
        <v>0</v>
      </c>
      <c r="AU391" s="43">
        <v>48</v>
      </c>
      <c r="AV391" s="43">
        <v>0</v>
      </c>
      <c r="AW391" s="40"/>
      <c r="AX391" s="43">
        <v>0</v>
      </c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W391" s="40"/>
      <c r="BX391" s="44" t="s">
        <v>137</v>
      </c>
      <c r="BY391" s="42">
        <v>42068</v>
      </c>
      <c r="BZ391" s="43">
        <v>752</v>
      </c>
      <c r="CA391" s="43">
        <v>726107</v>
      </c>
      <c r="CB391" s="42">
        <v>42088</v>
      </c>
      <c r="CC391" s="43">
        <v>883</v>
      </c>
      <c r="CD391" s="43">
        <v>732450</v>
      </c>
      <c r="CE391" s="45"/>
    </row>
    <row r="392" spans="1:83" ht="16.5" thickBot="1" x14ac:dyDescent="0.3">
      <c r="A392" s="42">
        <v>42069</v>
      </c>
      <c r="B392" s="43">
        <v>0</v>
      </c>
      <c r="C392" s="40"/>
      <c r="D392" s="40"/>
      <c r="E392" s="40"/>
      <c r="F392" s="40"/>
      <c r="G392" s="40"/>
      <c r="H392" s="43">
        <v>0</v>
      </c>
      <c r="I392" s="40"/>
      <c r="J392" s="40"/>
      <c r="K392" s="40"/>
      <c r="L392" s="40"/>
      <c r="M392" s="40"/>
      <c r="N392" s="40"/>
      <c r="O392" s="43">
        <v>182</v>
      </c>
      <c r="P392" s="43">
        <v>0</v>
      </c>
      <c r="Q392" s="40"/>
      <c r="R392" s="40"/>
      <c r="S392" s="40"/>
      <c r="T392" s="40"/>
      <c r="U392" s="40"/>
      <c r="V392" s="40"/>
      <c r="W392" s="40"/>
      <c r="X392" s="40"/>
      <c r="Y392" s="43">
        <v>0</v>
      </c>
      <c r="Z392" s="43">
        <v>0</v>
      </c>
      <c r="AA392" s="40"/>
      <c r="AB392" s="43">
        <v>0</v>
      </c>
      <c r="AC392" s="40"/>
      <c r="AD392" s="43">
        <v>0</v>
      </c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3">
        <v>0</v>
      </c>
      <c r="AU392" s="43">
        <v>0</v>
      </c>
      <c r="AV392" s="43">
        <v>0</v>
      </c>
      <c r="AW392" s="40"/>
      <c r="AX392" s="43">
        <v>0</v>
      </c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W392" s="40"/>
      <c r="BX392" s="44" t="s">
        <v>137</v>
      </c>
      <c r="BY392" s="42">
        <v>42069</v>
      </c>
      <c r="BZ392" s="43">
        <v>182</v>
      </c>
      <c r="CA392" s="43">
        <v>726289</v>
      </c>
      <c r="CB392" s="42">
        <v>42089</v>
      </c>
      <c r="CC392" s="43">
        <v>197</v>
      </c>
      <c r="CD392" s="43">
        <v>732647</v>
      </c>
      <c r="CE392" s="45"/>
    </row>
    <row r="393" spans="1:83" ht="16.5" thickBot="1" x14ac:dyDescent="0.3">
      <c r="A393" s="42">
        <v>42070</v>
      </c>
      <c r="B393" s="43">
        <v>0</v>
      </c>
      <c r="C393" s="40"/>
      <c r="D393" s="40"/>
      <c r="E393" s="40"/>
      <c r="F393" s="40"/>
      <c r="G393" s="40"/>
      <c r="H393" s="43">
        <v>0</v>
      </c>
      <c r="I393" s="40"/>
      <c r="J393" s="40"/>
      <c r="K393" s="40"/>
      <c r="L393" s="40"/>
      <c r="M393" s="40"/>
      <c r="N393" s="40"/>
      <c r="O393" s="43">
        <v>155</v>
      </c>
      <c r="P393" s="43">
        <v>0</v>
      </c>
      <c r="Q393" s="40"/>
      <c r="R393" s="40"/>
      <c r="S393" s="40"/>
      <c r="T393" s="40"/>
      <c r="U393" s="40"/>
      <c r="V393" s="40"/>
      <c r="W393" s="40"/>
      <c r="X393" s="40"/>
      <c r="Y393" s="43">
        <v>0</v>
      </c>
      <c r="Z393" s="43">
        <v>0</v>
      </c>
      <c r="AA393" s="40"/>
      <c r="AB393" s="43">
        <v>0</v>
      </c>
      <c r="AC393" s="40"/>
      <c r="AD393" s="43">
        <v>0</v>
      </c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3">
        <v>0</v>
      </c>
      <c r="AU393" s="43">
        <v>0</v>
      </c>
      <c r="AV393" s="43">
        <v>0</v>
      </c>
      <c r="AW393" s="40"/>
      <c r="AX393" s="43">
        <v>0</v>
      </c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3">
        <v>42</v>
      </c>
      <c r="BK393" s="43">
        <v>0</v>
      </c>
      <c r="BL393" s="43">
        <v>0</v>
      </c>
      <c r="BM393" s="43">
        <v>48</v>
      </c>
      <c r="BN393" s="43">
        <v>0</v>
      </c>
      <c r="BO393" s="40"/>
      <c r="BP393" s="40"/>
      <c r="BQ393" s="40"/>
      <c r="BR393" s="40"/>
      <c r="BS393" s="40"/>
      <c r="BT393" s="40"/>
      <c r="BU393" s="40"/>
      <c r="BV393" s="40"/>
      <c r="BW393" s="40"/>
      <c r="BX393" s="44" t="s">
        <v>137</v>
      </c>
      <c r="BY393" s="42">
        <v>42070</v>
      </c>
      <c r="BZ393" s="43">
        <v>245</v>
      </c>
      <c r="CA393" s="43">
        <v>726534</v>
      </c>
      <c r="CB393" s="42">
        <v>42090</v>
      </c>
      <c r="CC393" s="43">
        <v>380</v>
      </c>
      <c r="CD393" s="43">
        <v>733027</v>
      </c>
      <c r="CE393" s="45"/>
    </row>
    <row r="394" spans="1:83" ht="16.5" thickBot="1" x14ac:dyDescent="0.3">
      <c r="A394" s="42">
        <v>42071</v>
      </c>
      <c r="B394" s="43">
        <v>0</v>
      </c>
      <c r="C394" s="40"/>
      <c r="D394" s="40"/>
      <c r="E394" s="40"/>
      <c r="F394" s="40"/>
      <c r="G394" s="40"/>
      <c r="H394" s="43">
        <v>0</v>
      </c>
      <c r="I394" s="40"/>
      <c r="J394" s="40"/>
      <c r="K394" s="43">
        <v>86</v>
      </c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3">
        <v>0</v>
      </c>
      <c r="Z394" s="43">
        <v>0</v>
      </c>
      <c r="AA394" s="40"/>
      <c r="AB394" s="43">
        <v>0</v>
      </c>
      <c r="AC394" s="40"/>
      <c r="AD394" s="43">
        <v>0</v>
      </c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3">
        <v>0</v>
      </c>
      <c r="AU394" s="43">
        <v>0</v>
      </c>
      <c r="AV394" s="43">
        <v>0</v>
      </c>
      <c r="AW394" s="40"/>
      <c r="AX394" s="43">
        <v>0</v>
      </c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W394" s="40"/>
      <c r="BX394" s="44" t="s">
        <v>137</v>
      </c>
      <c r="BY394" s="42">
        <v>42071</v>
      </c>
      <c r="BZ394" s="43">
        <v>86</v>
      </c>
      <c r="CA394" s="43">
        <v>726620</v>
      </c>
      <c r="CB394" s="42">
        <v>42091</v>
      </c>
      <c r="CC394" s="43">
        <v>58</v>
      </c>
      <c r="CD394" s="43">
        <v>733085</v>
      </c>
      <c r="CE394" s="45"/>
    </row>
    <row r="395" spans="1:83" ht="16.5" thickBot="1" x14ac:dyDescent="0.3">
      <c r="A395" s="42">
        <v>42072</v>
      </c>
      <c r="B395" s="43">
        <v>0</v>
      </c>
      <c r="C395" s="40"/>
      <c r="D395" s="40"/>
      <c r="E395" s="40"/>
      <c r="F395" s="40"/>
      <c r="G395" s="40"/>
      <c r="H395" s="43">
        <v>0</v>
      </c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3">
        <v>0</v>
      </c>
      <c r="Z395" s="43">
        <v>0</v>
      </c>
      <c r="AA395" s="40"/>
      <c r="AB395" s="43">
        <v>0</v>
      </c>
      <c r="AC395" s="40"/>
      <c r="AD395" s="43">
        <v>0</v>
      </c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3">
        <v>0</v>
      </c>
      <c r="AU395" s="43">
        <v>0</v>
      </c>
      <c r="AV395" s="43">
        <v>0</v>
      </c>
      <c r="AW395" s="40"/>
      <c r="AX395" s="43">
        <v>0</v>
      </c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3">
        <v>0</v>
      </c>
      <c r="BK395" s="43">
        <v>0</v>
      </c>
      <c r="BL395" s="43">
        <v>0</v>
      </c>
      <c r="BM395" s="43">
        <v>0</v>
      </c>
      <c r="BN395" s="43">
        <v>0</v>
      </c>
      <c r="BO395" s="40"/>
      <c r="BP395" s="40"/>
      <c r="BQ395" s="40"/>
      <c r="BR395" s="40"/>
      <c r="BS395" s="40"/>
      <c r="BT395" s="40"/>
      <c r="BU395" s="40"/>
      <c r="BV395" s="40"/>
      <c r="BW395" s="40"/>
      <c r="BX395" s="44" t="s">
        <v>137</v>
      </c>
      <c r="BY395" s="42">
        <v>42072</v>
      </c>
      <c r="BZ395" s="43">
        <v>0</v>
      </c>
      <c r="CA395" s="43">
        <v>726620</v>
      </c>
      <c r="CB395" s="42">
        <v>42092</v>
      </c>
      <c r="CC395" s="43">
        <v>0</v>
      </c>
      <c r="CD395" s="43">
        <v>733085</v>
      </c>
      <c r="CE395" s="45"/>
    </row>
    <row r="396" spans="1:83" ht="16.5" thickBot="1" x14ac:dyDescent="0.3">
      <c r="A396" s="42">
        <v>42073</v>
      </c>
      <c r="B396" s="43">
        <v>0</v>
      </c>
      <c r="C396" s="43">
        <v>7</v>
      </c>
      <c r="D396" s="43">
        <v>30</v>
      </c>
      <c r="E396" s="43">
        <v>0</v>
      </c>
      <c r="F396" s="43">
        <v>0</v>
      </c>
      <c r="G396" s="40"/>
      <c r="H396" s="43">
        <v>0</v>
      </c>
      <c r="I396" s="40"/>
      <c r="J396" s="40"/>
      <c r="K396" s="40"/>
      <c r="L396" s="43">
        <v>48</v>
      </c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3">
        <v>0</v>
      </c>
      <c r="Z396" s="43">
        <v>0</v>
      </c>
      <c r="AA396" s="40"/>
      <c r="AB396" s="43">
        <v>0</v>
      </c>
      <c r="AC396" s="40"/>
      <c r="AD396" s="43">
        <v>0</v>
      </c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3">
        <v>0</v>
      </c>
      <c r="AU396" s="43">
        <v>0</v>
      </c>
      <c r="AV396" s="43">
        <v>0</v>
      </c>
      <c r="AW396" s="40"/>
      <c r="AX396" s="43">
        <v>0</v>
      </c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3">
        <v>0</v>
      </c>
      <c r="BK396" s="43">
        <v>0</v>
      </c>
      <c r="BL396" s="43">
        <v>0</v>
      </c>
      <c r="BM396" s="43">
        <v>18</v>
      </c>
      <c r="BN396" s="43">
        <v>0</v>
      </c>
      <c r="BO396" s="40"/>
      <c r="BP396" s="40"/>
      <c r="BQ396" s="40"/>
      <c r="BR396" s="40"/>
      <c r="BS396" s="40"/>
      <c r="BT396" s="40"/>
      <c r="BU396" s="40"/>
      <c r="BV396" s="40"/>
      <c r="BW396" s="40"/>
      <c r="BX396" s="44" t="s">
        <v>137</v>
      </c>
      <c r="BY396" s="42">
        <v>42073</v>
      </c>
      <c r="BZ396" s="43">
        <v>103</v>
      </c>
      <c r="CA396" s="43">
        <v>726723</v>
      </c>
      <c r="CB396" s="42">
        <v>42093</v>
      </c>
      <c r="CC396" s="43">
        <v>206</v>
      </c>
      <c r="CD396" s="43">
        <v>733291</v>
      </c>
      <c r="CE396" s="45"/>
    </row>
    <row r="397" spans="1:83" ht="16.5" thickBot="1" x14ac:dyDescent="0.3">
      <c r="A397" s="42">
        <v>42074</v>
      </c>
      <c r="B397" s="43">
        <v>0</v>
      </c>
      <c r="C397" s="43">
        <v>0</v>
      </c>
      <c r="D397" s="43">
        <v>30</v>
      </c>
      <c r="E397" s="43">
        <v>0</v>
      </c>
      <c r="F397" s="43">
        <v>0</v>
      </c>
      <c r="G397" s="40"/>
      <c r="H397" s="43">
        <v>0</v>
      </c>
      <c r="I397" s="43">
        <v>92</v>
      </c>
      <c r="J397" s="40"/>
      <c r="K397" s="43">
        <v>4</v>
      </c>
      <c r="L397" s="40"/>
      <c r="M397" s="40"/>
      <c r="N397" s="40"/>
      <c r="O397" s="43">
        <v>121</v>
      </c>
      <c r="P397" s="43">
        <v>0</v>
      </c>
      <c r="Q397" s="40"/>
      <c r="R397" s="40"/>
      <c r="S397" s="40"/>
      <c r="T397" s="40"/>
      <c r="U397" s="40"/>
      <c r="V397" s="40"/>
      <c r="W397" s="40"/>
      <c r="X397" s="40"/>
      <c r="Y397" s="43">
        <v>0</v>
      </c>
      <c r="Z397" s="43">
        <v>0</v>
      </c>
      <c r="AA397" s="40"/>
      <c r="AB397" s="43">
        <v>0</v>
      </c>
      <c r="AC397" s="40"/>
      <c r="AD397" s="43">
        <v>0</v>
      </c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3">
        <v>0</v>
      </c>
      <c r="AU397" s="43">
        <v>0</v>
      </c>
      <c r="AV397" s="43">
        <v>0</v>
      </c>
      <c r="AW397" s="40"/>
      <c r="AX397" s="43">
        <v>0</v>
      </c>
      <c r="AY397" s="40"/>
      <c r="AZ397" s="40"/>
      <c r="BA397" s="40"/>
      <c r="BB397" s="40"/>
      <c r="BC397" s="40"/>
      <c r="BD397" s="40"/>
      <c r="BE397" s="40"/>
      <c r="BF397" s="43">
        <v>16</v>
      </c>
      <c r="BG397" s="43">
        <v>0</v>
      </c>
      <c r="BH397" s="43">
        <v>0</v>
      </c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W397" s="40"/>
      <c r="BX397" s="44" t="s">
        <v>137</v>
      </c>
      <c r="BY397" s="42">
        <v>42074</v>
      </c>
      <c r="BZ397" s="43">
        <v>263</v>
      </c>
      <c r="CA397" s="43">
        <v>726986</v>
      </c>
      <c r="CB397" s="45"/>
      <c r="CC397" s="45"/>
      <c r="CD397" s="45"/>
      <c r="CE397" s="45"/>
    </row>
    <row r="398" spans="1:83" ht="16.5" thickBot="1" x14ac:dyDescent="0.3">
      <c r="A398" s="42">
        <v>42075</v>
      </c>
      <c r="B398" s="43">
        <v>0</v>
      </c>
      <c r="C398" s="43">
        <v>0</v>
      </c>
      <c r="D398" s="43">
        <v>30</v>
      </c>
      <c r="E398" s="43">
        <v>0</v>
      </c>
      <c r="F398" s="43">
        <v>0</v>
      </c>
      <c r="G398" s="40"/>
      <c r="H398" s="43">
        <v>0</v>
      </c>
      <c r="I398" s="43">
        <v>410</v>
      </c>
      <c r="J398" s="40"/>
      <c r="K398" s="40"/>
      <c r="L398" s="43">
        <v>162</v>
      </c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3">
        <v>0</v>
      </c>
      <c r="Z398" s="43">
        <v>0</v>
      </c>
      <c r="AA398" s="40"/>
      <c r="AB398" s="43">
        <v>0</v>
      </c>
      <c r="AC398" s="40"/>
      <c r="AD398" s="43">
        <v>0</v>
      </c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3">
        <v>0</v>
      </c>
      <c r="AU398" s="43">
        <v>0</v>
      </c>
      <c r="AV398" s="43">
        <v>0</v>
      </c>
      <c r="AW398" s="40"/>
      <c r="AX398" s="43">
        <v>0</v>
      </c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W398" s="40"/>
      <c r="BX398" s="44" t="s">
        <v>137</v>
      </c>
      <c r="BY398" s="42">
        <v>42075</v>
      </c>
      <c r="BZ398" s="43">
        <v>602</v>
      </c>
      <c r="CA398" s="43">
        <v>727588</v>
      </c>
      <c r="CB398" s="45"/>
      <c r="CC398" s="45"/>
      <c r="CD398" s="45"/>
      <c r="CE398" s="45"/>
    </row>
    <row r="399" spans="1:83" ht="16.5" thickBot="1" x14ac:dyDescent="0.3">
      <c r="A399" s="42">
        <v>42076</v>
      </c>
      <c r="B399" s="43">
        <v>0</v>
      </c>
      <c r="C399" s="43">
        <v>0</v>
      </c>
      <c r="D399" s="43">
        <v>140</v>
      </c>
      <c r="E399" s="43">
        <v>0</v>
      </c>
      <c r="F399" s="43">
        <v>0</v>
      </c>
      <c r="G399" s="40"/>
      <c r="H399" s="43">
        <v>0</v>
      </c>
      <c r="I399" s="43">
        <v>172</v>
      </c>
      <c r="J399" s="40"/>
      <c r="K399" s="43">
        <v>39</v>
      </c>
      <c r="L399" s="40"/>
      <c r="M399" s="40"/>
      <c r="N399" s="40"/>
      <c r="O399" s="43">
        <v>148</v>
      </c>
      <c r="P399" s="43">
        <v>0</v>
      </c>
      <c r="Q399" s="40"/>
      <c r="R399" s="40"/>
      <c r="S399" s="40"/>
      <c r="T399" s="40"/>
      <c r="U399" s="40"/>
      <c r="V399" s="40"/>
      <c r="W399" s="40"/>
      <c r="X399" s="40"/>
      <c r="Y399" s="43">
        <v>0</v>
      </c>
      <c r="Z399" s="43">
        <v>0</v>
      </c>
      <c r="AA399" s="40"/>
      <c r="AB399" s="43">
        <v>0</v>
      </c>
      <c r="AC399" s="40"/>
      <c r="AD399" s="43">
        <v>0</v>
      </c>
      <c r="AE399" s="43">
        <v>0</v>
      </c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3">
        <v>52</v>
      </c>
      <c r="AT399" s="43">
        <v>0</v>
      </c>
      <c r="AU399" s="43">
        <v>0</v>
      </c>
      <c r="AV399" s="43">
        <v>0</v>
      </c>
      <c r="AW399" s="40"/>
      <c r="AX399" s="43">
        <v>0</v>
      </c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3">
        <v>0</v>
      </c>
      <c r="BK399" s="43">
        <v>94</v>
      </c>
      <c r="BL399" s="43">
        <v>45</v>
      </c>
      <c r="BM399" s="43">
        <v>0</v>
      </c>
      <c r="BN399" s="43">
        <v>0</v>
      </c>
      <c r="BO399" s="40"/>
      <c r="BP399" s="40"/>
      <c r="BQ399" s="40"/>
      <c r="BR399" s="40"/>
      <c r="BS399" s="40"/>
      <c r="BT399" s="40"/>
      <c r="BU399" s="40"/>
      <c r="BV399" s="40"/>
      <c r="BW399" s="40"/>
      <c r="BX399" s="44" t="s">
        <v>137</v>
      </c>
      <c r="BY399" s="42">
        <v>42076</v>
      </c>
      <c r="BZ399" s="43">
        <v>690</v>
      </c>
      <c r="CA399" s="43">
        <v>728278</v>
      </c>
      <c r="CB399" s="45"/>
      <c r="CC399" s="45"/>
      <c r="CD399" s="45"/>
      <c r="CE399" s="45"/>
    </row>
    <row r="400" spans="1:83" ht="16.5" thickBot="1" x14ac:dyDescent="0.3">
      <c r="A400" s="42">
        <v>42077</v>
      </c>
      <c r="B400" s="43">
        <v>0</v>
      </c>
      <c r="C400" s="43">
        <v>0</v>
      </c>
      <c r="D400" s="43">
        <v>81</v>
      </c>
      <c r="E400" s="43">
        <v>0</v>
      </c>
      <c r="F400" s="43">
        <v>0</v>
      </c>
      <c r="G400" s="45"/>
      <c r="H400" s="43">
        <v>0</v>
      </c>
      <c r="I400" s="40"/>
      <c r="J400" s="45"/>
      <c r="K400" s="43">
        <v>130</v>
      </c>
      <c r="L400" s="43">
        <v>10</v>
      </c>
      <c r="M400" s="45"/>
      <c r="N400" s="45"/>
      <c r="O400" s="43">
        <v>249</v>
      </c>
      <c r="P400" s="45"/>
      <c r="Q400" s="45"/>
      <c r="R400" s="45"/>
      <c r="S400" s="40"/>
      <c r="T400" s="40"/>
      <c r="U400" s="40"/>
      <c r="V400" s="40"/>
      <c r="W400" s="40"/>
      <c r="X400" s="40"/>
      <c r="Y400" s="43">
        <v>0</v>
      </c>
      <c r="Z400" s="43">
        <v>0</v>
      </c>
      <c r="AA400" s="40"/>
      <c r="AB400" s="43">
        <v>0</v>
      </c>
      <c r="AC400" s="40"/>
      <c r="AD400" s="43">
        <v>41</v>
      </c>
      <c r="AE400" s="43">
        <v>9</v>
      </c>
      <c r="AF400" s="40"/>
      <c r="AG400" s="40"/>
      <c r="AH400" s="43">
        <v>41</v>
      </c>
      <c r="AI400" s="43">
        <v>0</v>
      </c>
      <c r="AJ400" s="43">
        <v>0</v>
      </c>
      <c r="AK400" s="40"/>
      <c r="AL400" s="40"/>
      <c r="AM400" s="40"/>
      <c r="AN400" s="40"/>
      <c r="AO400" s="40"/>
      <c r="AP400" s="40"/>
      <c r="AQ400" s="40"/>
      <c r="AR400" s="40"/>
      <c r="AS400" s="40"/>
      <c r="AT400" s="43">
        <v>0</v>
      </c>
      <c r="AU400" s="43">
        <v>0</v>
      </c>
      <c r="AV400" s="43">
        <v>0</v>
      </c>
      <c r="AW400" s="40"/>
      <c r="AX400" s="43">
        <v>0</v>
      </c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3">
        <v>0</v>
      </c>
      <c r="BK400" s="43">
        <v>0</v>
      </c>
      <c r="BL400" s="43">
        <v>0</v>
      </c>
      <c r="BM400" s="43">
        <v>0</v>
      </c>
      <c r="BN400" s="43">
        <v>0</v>
      </c>
      <c r="BO400" s="40"/>
      <c r="BP400" s="40"/>
      <c r="BQ400" s="40"/>
      <c r="BR400" s="40"/>
      <c r="BS400" s="40"/>
      <c r="BT400" s="40"/>
      <c r="BU400" s="40"/>
      <c r="BV400" s="40"/>
      <c r="BW400" s="40"/>
      <c r="BX400" s="44" t="s">
        <v>137</v>
      </c>
      <c r="BY400" s="42">
        <v>42077</v>
      </c>
      <c r="BZ400" s="43">
        <v>561</v>
      </c>
      <c r="CA400" s="43">
        <v>728839</v>
      </c>
      <c r="CB400" s="45"/>
      <c r="CC400" s="45"/>
      <c r="CD400" s="45"/>
      <c r="CE400" s="45"/>
    </row>
    <row r="401" spans="1:83" ht="16.5" thickBot="1" x14ac:dyDescent="0.3">
      <c r="A401" s="42">
        <v>42078</v>
      </c>
      <c r="B401" s="43">
        <v>0</v>
      </c>
      <c r="C401" s="40"/>
      <c r="D401" s="40"/>
      <c r="E401" s="40"/>
      <c r="F401" s="40"/>
      <c r="G401" s="45"/>
      <c r="H401" s="43">
        <v>0</v>
      </c>
      <c r="I401" s="40"/>
      <c r="J401" s="45"/>
      <c r="K401" s="40"/>
      <c r="L401" s="40"/>
      <c r="M401" s="45"/>
      <c r="N401" s="45"/>
      <c r="O401" s="43">
        <v>371</v>
      </c>
      <c r="P401" s="45"/>
      <c r="Q401" s="45"/>
      <c r="R401" s="45"/>
      <c r="S401" s="40"/>
      <c r="T401" s="40"/>
      <c r="U401" s="40"/>
      <c r="V401" s="40"/>
      <c r="W401" s="40"/>
      <c r="X401" s="40"/>
      <c r="Y401" s="43">
        <v>0</v>
      </c>
      <c r="Z401" s="43">
        <v>0</v>
      </c>
      <c r="AA401" s="40"/>
      <c r="AB401" s="43">
        <v>0</v>
      </c>
      <c r="AC401" s="40"/>
      <c r="AD401" s="43">
        <v>0</v>
      </c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3">
        <v>0</v>
      </c>
      <c r="AU401" s="43">
        <v>0</v>
      </c>
      <c r="AV401" s="43">
        <v>0</v>
      </c>
      <c r="AW401" s="40"/>
      <c r="AX401" s="43">
        <v>0</v>
      </c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3">
        <v>0</v>
      </c>
      <c r="BK401" s="43">
        <v>0</v>
      </c>
      <c r="BL401" s="43">
        <v>0</v>
      </c>
      <c r="BM401" s="43">
        <v>0</v>
      </c>
      <c r="BN401" s="43">
        <v>0</v>
      </c>
      <c r="BO401" s="40"/>
      <c r="BP401" s="40"/>
      <c r="BQ401" s="40"/>
      <c r="BR401" s="40"/>
      <c r="BS401" s="40"/>
      <c r="BT401" s="40"/>
      <c r="BU401" s="40"/>
      <c r="BV401" s="40"/>
      <c r="BW401" s="40"/>
      <c r="BX401" s="44" t="s">
        <v>137</v>
      </c>
      <c r="BY401" s="42">
        <v>42078</v>
      </c>
      <c r="BZ401" s="43">
        <v>371</v>
      </c>
      <c r="CA401" s="43">
        <v>729210</v>
      </c>
      <c r="CB401" s="45"/>
      <c r="CC401" s="45"/>
      <c r="CD401" s="45"/>
      <c r="CE401" s="45"/>
    </row>
    <row r="402" spans="1:83" ht="16.5" thickBot="1" x14ac:dyDescent="0.3">
      <c r="A402" s="42">
        <v>42079</v>
      </c>
      <c r="B402" s="43">
        <v>0</v>
      </c>
      <c r="C402" s="43">
        <v>0</v>
      </c>
      <c r="D402" s="43">
        <v>0</v>
      </c>
      <c r="E402" s="43">
        <v>0</v>
      </c>
      <c r="F402" s="43">
        <v>0</v>
      </c>
      <c r="G402" s="45"/>
      <c r="H402" s="43">
        <v>0</v>
      </c>
      <c r="I402" s="43">
        <v>319</v>
      </c>
      <c r="J402" s="45"/>
      <c r="K402" s="43">
        <v>20</v>
      </c>
      <c r="L402" s="43">
        <v>36</v>
      </c>
      <c r="M402" s="45"/>
      <c r="N402" s="45"/>
      <c r="O402" s="40"/>
      <c r="P402" s="45"/>
      <c r="Q402" s="45"/>
      <c r="R402" s="45"/>
      <c r="S402" s="40"/>
      <c r="T402" s="40"/>
      <c r="U402" s="40"/>
      <c r="V402" s="40"/>
      <c r="W402" s="40"/>
      <c r="X402" s="40"/>
      <c r="Y402" s="43">
        <v>0</v>
      </c>
      <c r="Z402" s="43">
        <v>0</v>
      </c>
      <c r="AA402" s="40"/>
      <c r="AB402" s="43">
        <v>0</v>
      </c>
      <c r="AC402" s="40"/>
      <c r="AD402" s="43">
        <v>0</v>
      </c>
      <c r="AE402" s="40"/>
      <c r="AF402" s="40"/>
      <c r="AG402" s="40"/>
      <c r="AH402" s="43">
        <v>0</v>
      </c>
      <c r="AI402" s="43">
        <v>8</v>
      </c>
      <c r="AJ402" s="43">
        <v>0</v>
      </c>
      <c r="AK402" s="40"/>
      <c r="AL402" s="40"/>
      <c r="AM402" s="40"/>
      <c r="AN402" s="40"/>
      <c r="AO402" s="40"/>
      <c r="AP402" s="40"/>
      <c r="AQ402" s="40"/>
      <c r="AR402" s="40"/>
      <c r="AS402" s="40"/>
      <c r="AT402" s="43">
        <v>0</v>
      </c>
      <c r="AU402" s="43">
        <v>0</v>
      </c>
      <c r="AV402" s="43">
        <v>0</v>
      </c>
      <c r="AW402" s="40"/>
      <c r="AX402" s="43">
        <v>0</v>
      </c>
      <c r="AY402" s="40"/>
      <c r="AZ402" s="40"/>
      <c r="BA402" s="40"/>
      <c r="BB402" s="40"/>
      <c r="BC402" s="40"/>
      <c r="BD402" s="40"/>
      <c r="BE402" s="40"/>
      <c r="BF402" s="43">
        <v>2</v>
      </c>
      <c r="BG402" s="43">
        <v>0</v>
      </c>
      <c r="BH402" s="43">
        <v>0</v>
      </c>
      <c r="BI402" s="40"/>
      <c r="BJ402" s="43">
        <v>13</v>
      </c>
      <c r="BK402" s="43">
        <v>0</v>
      </c>
      <c r="BL402" s="43">
        <v>0</v>
      </c>
      <c r="BM402" s="43">
        <v>19</v>
      </c>
      <c r="BN402" s="43">
        <v>11</v>
      </c>
      <c r="BO402" s="40"/>
      <c r="BP402" s="40"/>
      <c r="BQ402" s="40"/>
      <c r="BR402" s="40"/>
      <c r="BS402" s="40"/>
      <c r="BT402" s="40"/>
      <c r="BU402" s="40"/>
      <c r="BV402" s="40"/>
      <c r="BW402" s="40"/>
      <c r="BX402" s="44" t="s">
        <v>137</v>
      </c>
      <c r="BY402" s="42">
        <v>42079</v>
      </c>
      <c r="BZ402" s="43">
        <v>428</v>
      </c>
      <c r="CA402" s="43">
        <v>729638</v>
      </c>
      <c r="CB402" s="45"/>
      <c r="CC402" s="45"/>
      <c r="CD402" s="45"/>
      <c r="CE402" s="45"/>
    </row>
    <row r="403" spans="1:83" ht="16.5" thickBot="1" x14ac:dyDescent="0.3">
      <c r="A403" s="42">
        <v>42080</v>
      </c>
      <c r="B403" s="43">
        <v>0</v>
      </c>
      <c r="C403" s="40"/>
      <c r="D403" s="40"/>
      <c r="E403" s="40"/>
      <c r="F403" s="40"/>
      <c r="G403" s="45"/>
      <c r="H403" s="43">
        <v>16</v>
      </c>
      <c r="I403" s="40"/>
      <c r="J403" s="45"/>
      <c r="K403" s="40"/>
      <c r="L403" s="40"/>
      <c r="M403" s="45"/>
      <c r="N403" s="45"/>
      <c r="O403" s="43">
        <v>30</v>
      </c>
      <c r="P403" s="45"/>
      <c r="Q403" s="45"/>
      <c r="R403" s="45"/>
      <c r="S403" s="40"/>
      <c r="T403" s="40"/>
      <c r="U403" s="40"/>
      <c r="V403" s="40"/>
      <c r="W403" s="40"/>
      <c r="X403" s="40"/>
      <c r="Y403" s="43">
        <v>0</v>
      </c>
      <c r="Z403" s="43">
        <v>0</v>
      </c>
      <c r="AA403" s="40"/>
      <c r="AB403" s="43">
        <v>0</v>
      </c>
      <c r="AC403" s="40"/>
      <c r="AD403" s="43">
        <v>0</v>
      </c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3">
        <v>0</v>
      </c>
      <c r="AU403" s="43">
        <v>0</v>
      </c>
      <c r="AV403" s="43">
        <v>0</v>
      </c>
      <c r="AW403" s="40"/>
      <c r="AX403" s="43">
        <v>0</v>
      </c>
      <c r="AY403" s="40"/>
      <c r="AZ403" s="40"/>
      <c r="BA403" s="40"/>
      <c r="BB403" s="40"/>
      <c r="BC403" s="40"/>
      <c r="BD403" s="40"/>
      <c r="BE403" s="40"/>
      <c r="BF403" s="43">
        <v>31</v>
      </c>
      <c r="BG403" s="43">
        <v>0</v>
      </c>
      <c r="BH403" s="43">
        <v>0</v>
      </c>
      <c r="BI403" s="43">
        <v>0</v>
      </c>
      <c r="BJ403" s="40"/>
      <c r="BK403" s="40"/>
      <c r="BL403" s="40"/>
      <c r="BM403" s="40"/>
      <c r="BN403" s="40"/>
      <c r="BO403" s="43">
        <v>0</v>
      </c>
      <c r="BP403" s="43">
        <v>0</v>
      </c>
      <c r="BQ403" s="43">
        <v>0</v>
      </c>
      <c r="BR403" s="43">
        <v>0</v>
      </c>
      <c r="BS403" s="43">
        <v>0</v>
      </c>
      <c r="BT403" s="43">
        <v>0</v>
      </c>
      <c r="BU403" s="43">
        <v>0</v>
      </c>
      <c r="BV403" s="43">
        <v>0</v>
      </c>
      <c r="BW403" s="43">
        <v>0</v>
      </c>
      <c r="BX403" s="44" t="s">
        <v>137</v>
      </c>
      <c r="BY403" s="42">
        <v>42080</v>
      </c>
      <c r="BZ403" s="43">
        <v>77</v>
      </c>
      <c r="CA403" s="43">
        <v>729715</v>
      </c>
      <c r="CB403" s="45"/>
      <c r="CC403" s="45"/>
      <c r="CD403" s="45"/>
      <c r="CE403" s="45"/>
    </row>
    <row r="404" spans="1:83" ht="16.5" thickBot="1" x14ac:dyDescent="0.3">
      <c r="A404" s="42">
        <v>42081</v>
      </c>
      <c r="B404" s="43">
        <v>0</v>
      </c>
      <c r="C404" s="43">
        <v>0</v>
      </c>
      <c r="D404" s="43">
        <v>57</v>
      </c>
      <c r="E404" s="43">
        <v>0</v>
      </c>
      <c r="F404" s="40"/>
      <c r="G404" s="45"/>
      <c r="H404" s="43">
        <v>0</v>
      </c>
      <c r="I404" s="40"/>
      <c r="J404" s="45"/>
      <c r="K404" s="43">
        <v>112</v>
      </c>
      <c r="L404" s="40"/>
      <c r="M404" s="45"/>
      <c r="N404" s="45"/>
      <c r="O404" s="43">
        <v>202</v>
      </c>
      <c r="P404" s="45"/>
      <c r="Q404" s="45"/>
      <c r="R404" s="45"/>
      <c r="S404" s="40"/>
      <c r="T404" s="40"/>
      <c r="U404" s="40"/>
      <c r="V404" s="40"/>
      <c r="W404" s="40"/>
      <c r="X404" s="40"/>
      <c r="Y404" s="43">
        <v>0</v>
      </c>
      <c r="Z404" s="43">
        <v>0</v>
      </c>
      <c r="AA404" s="40"/>
      <c r="AB404" s="43">
        <v>0</v>
      </c>
      <c r="AC404" s="40"/>
      <c r="AD404" s="43">
        <v>0</v>
      </c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3">
        <v>0</v>
      </c>
      <c r="AU404" s="43">
        <v>0</v>
      </c>
      <c r="AV404" s="43">
        <v>0</v>
      </c>
      <c r="AW404" s="40"/>
      <c r="AX404" s="43">
        <v>0</v>
      </c>
      <c r="AY404" s="40"/>
      <c r="AZ404" s="40"/>
      <c r="BA404" s="40"/>
      <c r="BB404" s="40"/>
      <c r="BC404" s="40"/>
      <c r="BD404" s="40"/>
      <c r="BE404" s="40"/>
      <c r="BF404" s="43">
        <v>100</v>
      </c>
      <c r="BG404" s="43">
        <v>0</v>
      </c>
      <c r="BH404" s="43">
        <v>0</v>
      </c>
      <c r="BI404" s="40"/>
      <c r="BJ404" s="43">
        <v>0</v>
      </c>
      <c r="BK404" s="43">
        <v>0</v>
      </c>
      <c r="BL404" s="43">
        <v>0</v>
      </c>
      <c r="BM404" s="43">
        <v>0</v>
      </c>
      <c r="BN404" s="43">
        <v>0</v>
      </c>
      <c r="BO404" s="40"/>
      <c r="BP404" s="40"/>
      <c r="BQ404" s="40"/>
      <c r="BR404" s="40"/>
      <c r="BS404" s="40"/>
      <c r="BT404" s="40"/>
      <c r="BU404" s="40"/>
      <c r="BV404" s="40"/>
      <c r="BW404" s="40"/>
      <c r="BX404" s="44" t="s">
        <v>137</v>
      </c>
      <c r="BY404" s="42">
        <v>42081</v>
      </c>
      <c r="BZ404" s="43">
        <v>471</v>
      </c>
      <c r="CA404" s="43">
        <v>730186</v>
      </c>
      <c r="CB404" s="45"/>
      <c r="CC404" s="45"/>
      <c r="CD404" s="45"/>
      <c r="CE404" s="45"/>
    </row>
    <row r="405" spans="1:83" ht="16.5" thickBot="1" x14ac:dyDescent="0.3">
      <c r="A405" s="42">
        <v>42082</v>
      </c>
      <c r="B405" s="43">
        <v>0</v>
      </c>
      <c r="C405" s="43">
        <v>0</v>
      </c>
      <c r="D405" s="43">
        <v>12</v>
      </c>
      <c r="E405" s="43">
        <v>0</v>
      </c>
      <c r="F405" s="40"/>
      <c r="G405" s="45"/>
      <c r="H405" s="43">
        <v>0</v>
      </c>
      <c r="I405" s="40"/>
      <c r="J405" s="45"/>
      <c r="K405" s="43">
        <v>13</v>
      </c>
      <c r="L405" s="40"/>
      <c r="M405" s="45"/>
      <c r="N405" s="45"/>
      <c r="O405" s="43">
        <v>8</v>
      </c>
      <c r="P405" s="45"/>
      <c r="Q405" s="45"/>
      <c r="R405" s="45"/>
      <c r="S405" s="40"/>
      <c r="T405" s="40"/>
      <c r="U405" s="40"/>
      <c r="V405" s="40"/>
      <c r="W405" s="40"/>
      <c r="X405" s="40"/>
      <c r="Y405" s="43">
        <v>0</v>
      </c>
      <c r="Z405" s="43">
        <v>0</v>
      </c>
      <c r="AA405" s="40"/>
      <c r="AB405" s="43">
        <v>0</v>
      </c>
      <c r="AC405" s="40"/>
      <c r="AD405" s="43">
        <v>0</v>
      </c>
      <c r="AE405" s="40"/>
      <c r="AF405" s="40"/>
      <c r="AG405" s="40"/>
      <c r="AH405" s="43">
        <v>0</v>
      </c>
      <c r="AI405" s="43">
        <v>12</v>
      </c>
      <c r="AJ405" s="43">
        <v>0</v>
      </c>
      <c r="AK405" s="40"/>
      <c r="AL405" s="40"/>
      <c r="AM405" s="40"/>
      <c r="AN405" s="40"/>
      <c r="AO405" s="40"/>
      <c r="AP405" s="40"/>
      <c r="AQ405" s="40"/>
      <c r="AR405" s="40"/>
      <c r="AS405" s="40"/>
      <c r="AT405" s="43">
        <v>0</v>
      </c>
      <c r="AU405" s="43">
        <v>0</v>
      </c>
      <c r="AV405" s="43">
        <v>0</v>
      </c>
      <c r="AW405" s="40"/>
      <c r="AX405" s="43">
        <v>0</v>
      </c>
      <c r="AY405" s="40"/>
      <c r="AZ405" s="40"/>
      <c r="BA405" s="40"/>
      <c r="BB405" s="40"/>
      <c r="BC405" s="40"/>
      <c r="BD405" s="40"/>
      <c r="BE405" s="40"/>
      <c r="BF405" s="43">
        <v>0</v>
      </c>
      <c r="BG405" s="43">
        <v>0</v>
      </c>
      <c r="BH405" s="43">
        <v>65</v>
      </c>
      <c r="BI405" s="40"/>
      <c r="BJ405" s="43">
        <v>0</v>
      </c>
      <c r="BK405" s="43">
        <v>215</v>
      </c>
      <c r="BL405" s="43">
        <v>0</v>
      </c>
      <c r="BM405" s="43">
        <v>0</v>
      </c>
      <c r="BN405" s="43">
        <v>0</v>
      </c>
      <c r="BO405" s="40"/>
      <c r="BP405" s="40"/>
      <c r="BQ405" s="40"/>
      <c r="BR405" s="40"/>
      <c r="BS405" s="40"/>
      <c r="BT405" s="40"/>
      <c r="BU405" s="40"/>
      <c r="BV405" s="40"/>
      <c r="BW405" s="40"/>
      <c r="BX405" s="44" t="s">
        <v>137</v>
      </c>
      <c r="BY405" s="42">
        <v>42082</v>
      </c>
      <c r="BZ405" s="43">
        <v>325</v>
      </c>
      <c r="CA405" s="43">
        <v>730511</v>
      </c>
      <c r="CB405" s="45"/>
      <c r="CC405" s="45"/>
      <c r="CD405" s="45"/>
      <c r="CE405" s="45"/>
    </row>
    <row r="406" spans="1:83" ht="16.5" thickBot="1" x14ac:dyDescent="0.3">
      <c r="A406" s="42">
        <v>42083</v>
      </c>
      <c r="B406" s="43">
        <v>0</v>
      </c>
      <c r="C406" s="43">
        <v>5</v>
      </c>
      <c r="D406" s="43">
        <v>0</v>
      </c>
      <c r="E406" s="43">
        <v>0</v>
      </c>
      <c r="F406" s="40"/>
      <c r="G406" s="45"/>
      <c r="H406" s="43">
        <v>0</v>
      </c>
      <c r="I406" s="43">
        <v>115</v>
      </c>
      <c r="J406" s="45"/>
      <c r="K406" s="43">
        <v>161</v>
      </c>
      <c r="L406" s="40"/>
      <c r="M406" s="45"/>
      <c r="N406" s="45"/>
      <c r="O406" s="43">
        <v>369</v>
      </c>
      <c r="P406" s="45"/>
      <c r="Q406" s="45"/>
      <c r="R406" s="45"/>
      <c r="S406" s="40"/>
      <c r="T406" s="40"/>
      <c r="U406" s="40"/>
      <c r="V406" s="40"/>
      <c r="W406" s="40"/>
      <c r="X406" s="40"/>
      <c r="Y406" s="43">
        <v>0</v>
      </c>
      <c r="Z406" s="43">
        <v>0</v>
      </c>
      <c r="AA406" s="40"/>
      <c r="AB406" s="43">
        <v>0</v>
      </c>
      <c r="AC406" s="40"/>
      <c r="AD406" s="43">
        <v>0</v>
      </c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3">
        <v>0</v>
      </c>
      <c r="AU406" s="43">
        <v>0</v>
      </c>
      <c r="AV406" s="43">
        <v>0</v>
      </c>
      <c r="AW406" s="40"/>
      <c r="AX406" s="43">
        <v>0</v>
      </c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W406" s="40"/>
      <c r="BX406" s="44" t="s">
        <v>137</v>
      </c>
      <c r="BY406" s="42">
        <v>42083</v>
      </c>
      <c r="BZ406" s="43">
        <v>650</v>
      </c>
      <c r="CA406" s="43">
        <v>731161</v>
      </c>
      <c r="CB406" s="45"/>
      <c r="CC406" s="45"/>
      <c r="CD406" s="45"/>
      <c r="CE406" s="45"/>
    </row>
    <row r="407" spans="1:83" ht="16.5" thickBot="1" x14ac:dyDescent="0.3">
      <c r="A407" s="42">
        <v>42084</v>
      </c>
      <c r="B407" s="43">
        <v>0</v>
      </c>
      <c r="C407" s="40"/>
      <c r="D407" s="40"/>
      <c r="E407" s="40"/>
      <c r="F407" s="40"/>
      <c r="G407" s="45"/>
      <c r="H407" s="43">
        <v>0</v>
      </c>
      <c r="I407" s="40"/>
      <c r="J407" s="45"/>
      <c r="K407" s="43">
        <v>0</v>
      </c>
      <c r="L407" s="40"/>
      <c r="M407" s="45"/>
      <c r="N407" s="45"/>
      <c r="O407" s="40"/>
      <c r="P407" s="45"/>
      <c r="Q407" s="45"/>
      <c r="R407" s="45"/>
      <c r="S407" s="40"/>
      <c r="T407" s="40"/>
      <c r="U407" s="40"/>
      <c r="V407" s="40"/>
      <c r="W407" s="40"/>
      <c r="X407" s="40"/>
      <c r="Y407" s="43">
        <v>0</v>
      </c>
      <c r="Z407" s="43">
        <v>0</v>
      </c>
      <c r="AA407" s="40"/>
      <c r="AB407" s="43">
        <v>0</v>
      </c>
      <c r="AC407" s="40"/>
      <c r="AD407" s="43">
        <v>0</v>
      </c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3">
        <v>0</v>
      </c>
      <c r="AU407" s="43">
        <v>0</v>
      </c>
      <c r="AV407" s="43">
        <v>0</v>
      </c>
      <c r="AW407" s="40"/>
      <c r="AX407" s="43">
        <v>0</v>
      </c>
      <c r="AY407" s="40"/>
      <c r="AZ407" s="40"/>
      <c r="BA407" s="40"/>
      <c r="BB407" s="40"/>
      <c r="BC407" s="40"/>
      <c r="BD407" s="40"/>
      <c r="BE407" s="40"/>
      <c r="BF407" s="43">
        <v>40</v>
      </c>
      <c r="BG407" s="43">
        <v>0</v>
      </c>
      <c r="BH407" s="43">
        <v>0</v>
      </c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W407" s="40"/>
      <c r="BX407" s="44" t="s">
        <v>137</v>
      </c>
      <c r="BY407" s="42">
        <v>42084</v>
      </c>
      <c r="BZ407" s="43">
        <v>40</v>
      </c>
      <c r="CA407" s="43">
        <v>731201</v>
      </c>
      <c r="CB407" s="45"/>
      <c r="CC407" s="45"/>
      <c r="CD407" s="45"/>
      <c r="CE407" s="45"/>
    </row>
    <row r="408" spans="1:83" ht="16.5" thickBot="1" x14ac:dyDescent="0.3">
      <c r="A408" s="42">
        <v>42085</v>
      </c>
      <c r="B408" s="43">
        <v>0</v>
      </c>
      <c r="C408" s="40"/>
      <c r="D408" s="40"/>
      <c r="E408" s="40"/>
      <c r="F408" s="40"/>
      <c r="G408" s="45"/>
      <c r="H408" s="43">
        <v>0</v>
      </c>
      <c r="I408" s="40"/>
      <c r="J408" s="45"/>
      <c r="K408" s="40"/>
      <c r="L408" s="40"/>
      <c r="M408" s="45"/>
      <c r="N408" s="45"/>
      <c r="O408" s="40"/>
      <c r="P408" s="45"/>
      <c r="Q408" s="45"/>
      <c r="R408" s="45"/>
      <c r="S408" s="40"/>
      <c r="T408" s="40"/>
      <c r="U408" s="40"/>
      <c r="V408" s="40"/>
      <c r="W408" s="40"/>
      <c r="X408" s="40"/>
      <c r="Y408" s="43">
        <v>0</v>
      </c>
      <c r="Z408" s="43">
        <v>0</v>
      </c>
      <c r="AA408" s="40"/>
      <c r="AB408" s="43">
        <v>0</v>
      </c>
      <c r="AC408" s="40"/>
      <c r="AD408" s="43">
        <v>0</v>
      </c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3">
        <v>0</v>
      </c>
      <c r="AU408" s="43">
        <v>0</v>
      </c>
      <c r="AV408" s="43">
        <v>0</v>
      </c>
      <c r="AW408" s="40"/>
      <c r="AX408" s="43">
        <v>0</v>
      </c>
      <c r="AY408" s="40"/>
      <c r="AZ408" s="40"/>
      <c r="BA408" s="40"/>
      <c r="BB408" s="40"/>
      <c r="BC408" s="40"/>
      <c r="BD408" s="40"/>
      <c r="BE408" s="40"/>
      <c r="BF408" s="43">
        <v>41</v>
      </c>
      <c r="BG408" s="43">
        <v>0</v>
      </c>
      <c r="BH408" s="43">
        <v>10</v>
      </c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W408" s="40"/>
      <c r="BX408" s="44" t="s">
        <v>137</v>
      </c>
      <c r="BY408" s="42">
        <v>42085</v>
      </c>
      <c r="BZ408" s="43">
        <v>51</v>
      </c>
      <c r="CA408" s="43">
        <v>731252</v>
      </c>
      <c r="CB408" s="45"/>
      <c r="CC408" s="45"/>
      <c r="CD408" s="45"/>
      <c r="CE408" s="45"/>
    </row>
    <row r="409" spans="1:83" ht="16.5" thickBot="1" x14ac:dyDescent="0.3">
      <c r="A409" s="42">
        <v>42086</v>
      </c>
      <c r="B409" s="43">
        <v>0</v>
      </c>
      <c r="C409" s="43">
        <v>0</v>
      </c>
      <c r="D409" s="43">
        <v>103</v>
      </c>
      <c r="E409" s="43">
        <v>0</v>
      </c>
      <c r="F409" s="40"/>
      <c r="G409" s="45"/>
      <c r="H409" s="43">
        <v>0</v>
      </c>
      <c r="I409" s="40"/>
      <c r="J409" s="45"/>
      <c r="K409" s="40"/>
      <c r="L409" s="40"/>
      <c r="M409" s="45"/>
      <c r="N409" s="45"/>
      <c r="O409" s="40"/>
      <c r="P409" s="45"/>
      <c r="Q409" s="45"/>
      <c r="R409" s="45"/>
      <c r="S409" s="40"/>
      <c r="T409" s="40"/>
      <c r="U409" s="40"/>
      <c r="V409" s="40"/>
      <c r="W409" s="40"/>
      <c r="X409" s="40"/>
      <c r="Y409" s="43">
        <v>0</v>
      </c>
      <c r="Z409" s="43">
        <v>0</v>
      </c>
      <c r="AA409" s="40"/>
      <c r="AB409" s="43">
        <v>0</v>
      </c>
      <c r="AC409" s="40"/>
      <c r="AD409" s="43">
        <v>0</v>
      </c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3">
        <v>0</v>
      </c>
      <c r="AU409" s="43">
        <v>0</v>
      </c>
      <c r="AV409" s="43">
        <v>0</v>
      </c>
      <c r="AW409" s="40"/>
      <c r="AX409" s="43">
        <v>0</v>
      </c>
      <c r="AY409" s="40"/>
      <c r="AZ409" s="40"/>
      <c r="BA409" s="40"/>
      <c r="BB409" s="40"/>
      <c r="BC409" s="40"/>
      <c r="BD409" s="40"/>
      <c r="BE409" s="40"/>
      <c r="BF409" s="43">
        <v>0</v>
      </c>
      <c r="BG409" s="43">
        <v>0</v>
      </c>
      <c r="BH409" s="43">
        <v>25</v>
      </c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W409" s="40"/>
      <c r="BX409" s="44" t="s">
        <v>137</v>
      </c>
      <c r="BY409" s="42">
        <v>42086</v>
      </c>
      <c r="BZ409" s="43">
        <v>128</v>
      </c>
      <c r="CA409" s="43">
        <v>731380</v>
      </c>
      <c r="CB409" s="45"/>
      <c r="CC409" s="45"/>
      <c r="CD409" s="45"/>
      <c r="CE409" s="45"/>
    </row>
    <row r="410" spans="1:83" ht="16.5" thickBot="1" x14ac:dyDescent="0.3">
      <c r="A410" s="42">
        <v>42087</v>
      </c>
      <c r="B410" s="43">
        <v>0</v>
      </c>
      <c r="C410" s="43">
        <v>0</v>
      </c>
      <c r="D410" s="43">
        <v>96</v>
      </c>
      <c r="E410" s="43">
        <v>0</v>
      </c>
      <c r="F410" s="40"/>
      <c r="G410" s="45"/>
      <c r="H410" s="43">
        <v>0</v>
      </c>
      <c r="I410" s="40"/>
      <c r="J410" s="45"/>
      <c r="K410" s="40"/>
      <c r="L410" s="40"/>
      <c r="M410" s="45"/>
      <c r="N410" s="45"/>
      <c r="O410" s="40"/>
      <c r="P410" s="45"/>
      <c r="Q410" s="45"/>
      <c r="R410" s="45"/>
      <c r="S410" s="40"/>
      <c r="T410" s="40"/>
      <c r="U410" s="40"/>
      <c r="V410" s="40"/>
      <c r="W410" s="40"/>
      <c r="X410" s="40"/>
      <c r="Y410" s="43">
        <v>0</v>
      </c>
      <c r="Z410" s="43">
        <v>0</v>
      </c>
      <c r="AA410" s="40"/>
      <c r="AB410" s="43">
        <v>0</v>
      </c>
      <c r="AC410" s="40"/>
      <c r="AD410" s="43">
        <v>0</v>
      </c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3">
        <v>0</v>
      </c>
      <c r="AU410" s="43">
        <v>0</v>
      </c>
      <c r="AV410" s="43">
        <v>0</v>
      </c>
      <c r="AW410" s="40"/>
      <c r="AX410" s="43">
        <v>0</v>
      </c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3">
        <v>20</v>
      </c>
      <c r="BJ410" s="43">
        <v>0</v>
      </c>
      <c r="BK410" s="43">
        <v>0</v>
      </c>
      <c r="BL410" s="43">
        <v>0</v>
      </c>
      <c r="BM410" s="43">
        <v>0</v>
      </c>
      <c r="BN410" s="43">
        <v>49</v>
      </c>
      <c r="BO410" s="43">
        <v>0</v>
      </c>
      <c r="BP410" s="43">
        <v>22</v>
      </c>
      <c r="BQ410" s="43">
        <v>0</v>
      </c>
      <c r="BR410" s="43">
        <v>0</v>
      </c>
      <c r="BS410" s="43">
        <v>0</v>
      </c>
      <c r="BT410" s="43">
        <v>0</v>
      </c>
      <c r="BU410" s="43">
        <v>0</v>
      </c>
      <c r="BV410" s="43">
        <v>0</v>
      </c>
      <c r="BW410" s="43">
        <v>0</v>
      </c>
      <c r="BX410" s="44" t="s">
        <v>137</v>
      </c>
      <c r="BY410" s="42">
        <v>42087</v>
      </c>
      <c r="BZ410" s="43">
        <v>187</v>
      </c>
      <c r="CA410" s="43">
        <v>731567</v>
      </c>
      <c r="CB410" s="45"/>
      <c r="CC410" s="45"/>
      <c r="CD410" s="45"/>
      <c r="CE410" s="45"/>
    </row>
    <row r="411" spans="1:83" ht="16.5" thickBot="1" x14ac:dyDescent="0.3">
      <c r="A411" s="42">
        <v>42088</v>
      </c>
      <c r="B411" s="43">
        <v>0</v>
      </c>
      <c r="C411" s="43">
        <v>411</v>
      </c>
      <c r="D411" s="43">
        <v>456</v>
      </c>
      <c r="E411" s="43">
        <v>0</v>
      </c>
      <c r="F411" s="40"/>
      <c r="G411" s="45"/>
      <c r="H411" s="43">
        <v>0</v>
      </c>
      <c r="I411" s="40"/>
      <c r="J411" s="45"/>
      <c r="K411" s="40"/>
      <c r="L411" s="40"/>
      <c r="M411" s="45"/>
      <c r="N411" s="45"/>
      <c r="O411" s="40"/>
      <c r="P411" s="45"/>
      <c r="Q411" s="45"/>
      <c r="R411" s="45"/>
      <c r="S411" s="40"/>
      <c r="T411" s="40"/>
      <c r="U411" s="40"/>
      <c r="V411" s="40"/>
      <c r="W411" s="40"/>
      <c r="X411" s="40"/>
      <c r="Y411" s="43">
        <v>0</v>
      </c>
      <c r="Z411" s="43">
        <v>0</v>
      </c>
      <c r="AA411" s="40"/>
      <c r="AB411" s="43">
        <v>0</v>
      </c>
      <c r="AC411" s="40"/>
      <c r="AD411" s="43">
        <v>0</v>
      </c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3">
        <v>0</v>
      </c>
      <c r="AU411" s="43">
        <v>0</v>
      </c>
      <c r="AV411" s="43">
        <v>0</v>
      </c>
      <c r="AW411" s="40"/>
      <c r="AX411" s="43">
        <v>0</v>
      </c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3">
        <v>0</v>
      </c>
      <c r="BK411" s="43">
        <v>16</v>
      </c>
      <c r="BL411" s="43">
        <v>0</v>
      </c>
      <c r="BM411" s="43">
        <v>0</v>
      </c>
      <c r="BN411" s="43">
        <v>0</v>
      </c>
      <c r="BO411" s="40"/>
      <c r="BP411" s="40"/>
      <c r="BQ411" s="40"/>
      <c r="BR411" s="40"/>
      <c r="BS411" s="40"/>
      <c r="BT411" s="40"/>
      <c r="BU411" s="40"/>
      <c r="BV411" s="40"/>
      <c r="BW411" s="40"/>
      <c r="BX411" s="44" t="s">
        <v>137</v>
      </c>
      <c r="BY411" s="42">
        <v>42088</v>
      </c>
      <c r="BZ411" s="43">
        <v>883</v>
      </c>
      <c r="CA411" s="43">
        <v>732450</v>
      </c>
      <c r="CB411" s="45"/>
      <c r="CC411" s="45"/>
      <c r="CD411" s="45"/>
      <c r="CE411" s="45"/>
    </row>
    <row r="412" spans="1:83" ht="16.5" thickBot="1" x14ac:dyDescent="0.3">
      <c r="A412" s="42">
        <v>42089</v>
      </c>
      <c r="B412" s="43">
        <v>0</v>
      </c>
      <c r="C412" s="43">
        <v>0</v>
      </c>
      <c r="D412" s="43">
        <v>169</v>
      </c>
      <c r="E412" s="43">
        <v>0</v>
      </c>
      <c r="F412" s="40"/>
      <c r="G412" s="45"/>
      <c r="H412" s="43">
        <v>0</v>
      </c>
      <c r="I412" s="40"/>
      <c r="J412" s="45"/>
      <c r="K412" s="40"/>
      <c r="L412" s="40"/>
      <c r="M412" s="45"/>
      <c r="N412" s="45"/>
      <c r="O412" s="40"/>
      <c r="P412" s="45"/>
      <c r="Q412" s="45"/>
      <c r="R412" s="45"/>
      <c r="S412" s="40"/>
      <c r="T412" s="40"/>
      <c r="U412" s="40"/>
      <c r="V412" s="40"/>
      <c r="W412" s="40"/>
      <c r="X412" s="40"/>
      <c r="Y412" s="43">
        <v>0</v>
      </c>
      <c r="Z412" s="43">
        <v>0</v>
      </c>
      <c r="AA412" s="40"/>
      <c r="AB412" s="43">
        <v>0</v>
      </c>
      <c r="AC412" s="40"/>
      <c r="AD412" s="43">
        <v>0</v>
      </c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3">
        <v>0</v>
      </c>
      <c r="AU412" s="43">
        <v>0</v>
      </c>
      <c r="AV412" s="43">
        <v>0</v>
      </c>
      <c r="AW412" s="40"/>
      <c r="AX412" s="43">
        <v>0</v>
      </c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3">
        <v>0</v>
      </c>
      <c r="BK412" s="43">
        <v>28</v>
      </c>
      <c r="BL412" s="43">
        <v>0</v>
      </c>
      <c r="BM412" s="43">
        <v>0</v>
      </c>
      <c r="BN412" s="43">
        <v>0</v>
      </c>
      <c r="BO412" s="40"/>
      <c r="BP412" s="40"/>
      <c r="BQ412" s="40"/>
      <c r="BR412" s="40"/>
      <c r="BS412" s="40"/>
      <c r="BT412" s="40"/>
      <c r="BU412" s="40"/>
      <c r="BV412" s="40"/>
      <c r="BW412" s="40"/>
      <c r="BX412" s="44" t="s">
        <v>137</v>
      </c>
      <c r="BY412" s="42">
        <v>42089</v>
      </c>
      <c r="BZ412" s="43">
        <v>197</v>
      </c>
      <c r="CA412" s="43">
        <v>732647</v>
      </c>
      <c r="CB412" s="45"/>
      <c r="CC412" s="45"/>
      <c r="CD412" s="45"/>
      <c r="CE412" s="45"/>
    </row>
    <row r="413" spans="1:83" ht="16.5" thickBot="1" x14ac:dyDescent="0.3">
      <c r="A413" s="42">
        <v>42090</v>
      </c>
      <c r="B413" s="43">
        <v>0</v>
      </c>
      <c r="C413" s="43">
        <v>0</v>
      </c>
      <c r="D413" s="43">
        <v>89</v>
      </c>
      <c r="E413" s="43">
        <v>291</v>
      </c>
      <c r="F413" s="40"/>
      <c r="G413" s="45"/>
      <c r="H413" s="43">
        <v>0</v>
      </c>
      <c r="I413" s="40"/>
      <c r="J413" s="45"/>
      <c r="K413" s="40"/>
      <c r="L413" s="40"/>
      <c r="M413" s="45"/>
      <c r="N413" s="45"/>
      <c r="O413" s="40"/>
      <c r="P413" s="45"/>
      <c r="Q413" s="45"/>
      <c r="R413" s="45"/>
      <c r="S413" s="40"/>
      <c r="T413" s="40"/>
      <c r="U413" s="40"/>
      <c r="V413" s="40"/>
      <c r="W413" s="40"/>
      <c r="X413" s="40"/>
      <c r="Y413" s="43">
        <v>0</v>
      </c>
      <c r="Z413" s="43">
        <v>0</v>
      </c>
      <c r="AA413" s="40"/>
      <c r="AB413" s="43">
        <v>0</v>
      </c>
      <c r="AC413" s="40"/>
      <c r="AD413" s="43">
        <v>0</v>
      </c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3">
        <v>0</v>
      </c>
      <c r="AU413" s="43">
        <v>0</v>
      </c>
      <c r="AV413" s="43">
        <v>0</v>
      </c>
      <c r="AW413" s="40"/>
      <c r="AX413" s="43">
        <v>0</v>
      </c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40"/>
      <c r="BW413" s="40"/>
      <c r="BX413" s="44" t="s">
        <v>137</v>
      </c>
      <c r="BY413" s="42">
        <v>42090</v>
      </c>
      <c r="BZ413" s="43">
        <v>380</v>
      </c>
      <c r="CA413" s="43">
        <v>733027</v>
      </c>
      <c r="CB413" s="45"/>
      <c r="CC413" s="45"/>
      <c r="CD413" s="45"/>
      <c r="CE413" s="45"/>
    </row>
    <row r="414" spans="1:83" ht="16.5" thickBot="1" x14ac:dyDescent="0.3">
      <c r="A414" s="42">
        <v>42091</v>
      </c>
      <c r="B414" s="43">
        <v>0</v>
      </c>
      <c r="C414" s="43">
        <v>18</v>
      </c>
      <c r="D414" s="43">
        <v>40</v>
      </c>
      <c r="E414" s="43">
        <v>0</v>
      </c>
      <c r="F414" s="40"/>
      <c r="G414" s="45"/>
      <c r="H414" s="43">
        <v>0</v>
      </c>
      <c r="I414" s="40"/>
      <c r="J414" s="45"/>
      <c r="K414" s="40"/>
      <c r="L414" s="40"/>
      <c r="M414" s="45"/>
      <c r="N414" s="45"/>
      <c r="O414" s="40"/>
      <c r="P414" s="45"/>
      <c r="Q414" s="45"/>
      <c r="R414" s="45"/>
      <c r="S414" s="40"/>
      <c r="T414" s="40"/>
      <c r="U414" s="40"/>
      <c r="V414" s="40"/>
      <c r="W414" s="40"/>
      <c r="X414" s="40"/>
      <c r="Y414" s="43">
        <v>0</v>
      </c>
      <c r="Z414" s="43">
        <v>0</v>
      </c>
      <c r="AA414" s="40"/>
      <c r="AB414" s="43">
        <v>0</v>
      </c>
      <c r="AC414" s="40"/>
      <c r="AD414" s="43">
        <v>0</v>
      </c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3">
        <v>0</v>
      </c>
      <c r="AU414" s="43">
        <v>0</v>
      </c>
      <c r="AV414" s="43">
        <v>0</v>
      </c>
      <c r="AW414" s="40"/>
      <c r="AX414" s="43">
        <v>0</v>
      </c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40"/>
      <c r="BW414" s="40"/>
      <c r="BX414" s="44" t="s">
        <v>137</v>
      </c>
      <c r="BY414" s="42">
        <v>42091</v>
      </c>
      <c r="BZ414" s="43">
        <v>58</v>
      </c>
      <c r="CA414" s="43">
        <v>733085</v>
      </c>
      <c r="CB414" s="45"/>
      <c r="CC414" s="45"/>
      <c r="CD414" s="45"/>
      <c r="CE414" s="45"/>
    </row>
    <row r="415" spans="1:83" ht="16.5" thickBot="1" x14ac:dyDescent="0.3">
      <c r="A415" s="42">
        <v>42092</v>
      </c>
      <c r="B415" s="43">
        <v>0</v>
      </c>
      <c r="C415" s="43">
        <v>0</v>
      </c>
      <c r="D415" s="43">
        <v>0</v>
      </c>
      <c r="E415" s="43">
        <v>0</v>
      </c>
      <c r="F415" s="40"/>
      <c r="G415" s="45"/>
      <c r="H415" s="43">
        <v>0</v>
      </c>
      <c r="I415" s="40"/>
      <c r="J415" s="45"/>
      <c r="K415" s="40"/>
      <c r="L415" s="40"/>
      <c r="M415" s="45"/>
      <c r="N415" s="45"/>
      <c r="O415" s="40"/>
      <c r="P415" s="45"/>
      <c r="Q415" s="45"/>
      <c r="R415" s="45"/>
      <c r="S415" s="40"/>
      <c r="T415" s="40"/>
      <c r="U415" s="40"/>
      <c r="V415" s="40"/>
      <c r="W415" s="40"/>
      <c r="X415" s="40"/>
      <c r="Y415" s="43">
        <v>0</v>
      </c>
      <c r="Z415" s="43">
        <v>0</v>
      </c>
      <c r="AA415" s="40"/>
      <c r="AB415" s="43">
        <v>0</v>
      </c>
      <c r="AC415" s="40"/>
      <c r="AD415" s="43">
        <v>0</v>
      </c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3">
        <v>0</v>
      </c>
      <c r="AU415" s="43">
        <v>0</v>
      </c>
      <c r="AV415" s="43">
        <v>0</v>
      </c>
      <c r="AW415" s="40"/>
      <c r="AX415" s="43">
        <v>0</v>
      </c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40"/>
      <c r="BW415" s="40"/>
      <c r="BX415" s="44" t="s">
        <v>137</v>
      </c>
      <c r="BY415" s="42">
        <v>42092</v>
      </c>
      <c r="BZ415" s="43">
        <v>0</v>
      </c>
      <c r="CA415" s="43">
        <v>733085</v>
      </c>
      <c r="CB415" s="45"/>
      <c r="CC415" s="45"/>
      <c r="CD415" s="45"/>
      <c r="CE415" s="45"/>
    </row>
    <row r="416" spans="1:83" ht="16.5" thickBot="1" x14ac:dyDescent="0.3">
      <c r="A416" s="42">
        <v>42093</v>
      </c>
      <c r="B416" s="43">
        <v>0</v>
      </c>
      <c r="C416" s="43">
        <v>79</v>
      </c>
      <c r="D416" s="43">
        <v>127</v>
      </c>
      <c r="E416" s="43">
        <v>0</v>
      </c>
      <c r="F416" s="40"/>
      <c r="G416" s="45"/>
      <c r="H416" s="43">
        <v>0</v>
      </c>
      <c r="I416" s="40"/>
      <c r="J416" s="45"/>
      <c r="K416" s="40"/>
      <c r="L416" s="40"/>
      <c r="M416" s="45"/>
      <c r="N416" s="45"/>
      <c r="O416" s="40"/>
      <c r="P416" s="45"/>
      <c r="Q416" s="45"/>
      <c r="R416" s="45"/>
      <c r="S416" s="40"/>
      <c r="T416" s="40"/>
      <c r="U416" s="40"/>
      <c r="V416" s="40"/>
      <c r="W416" s="40"/>
      <c r="X416" s="40"/>
      <c r="Y416" s="43">
        <v>0</v>
      </c>
      <c r="Z416" s="43">
        <v>0</v>
      </c>
      <c r="AA416" s="40"/>
      <c r="AB416" s="43">
        <v>0</v>
      </c>
      <c r="AC416" s="40"/>
      <c r="AD416" s="43">
        <v>0</v>
      </c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3">
        <v>0</v>
      </c>
      <c r="AU416" s="43">
        <v>0</v>
      </c>
      <c r="AV416" s="43">
        <v>0</v>
      </c>
      <c r="AW416" s="40"/>
      <c r="AX416" s="43">
        <v>0</v>
      </c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W416" s="40"/>
      <c r="BX416" s="44" t="s">
        <v>137</v>
      </c>
      <c r="BY416" s="42">
        <v>42093</v>
      </c>
      <c r="BZ416" s="43">
        <v>206</v>
      </c>
      <c r="CA416" s="43">
        <v>733291</v>
      </c>
      <c r="CB416" s="45"/>
      <c r="CC416" s="45"/>
      <c r="CD416" s="45"/>
      <c r="CE416" s="45"/>
    </row>
    <row r="417" spans="1:83" ht="16.5" thickBot="1" x14ac:dyDescent="0.3">
      <c r="A417" s="42">
        <v>42094</v>
      </c>
      <c r="B417" s="43">
        <v>0</v>
      </c>
      <c r="C417" s="43">
        <v>175</v>
      </c>
      <c r="D417" s="43">
        <v>22</v>
      </c>
      <c r="E417" s="43">
        <v>0</v>
      </c>
      <c r="F417" s="40"/>
      <c r="G417" s="45"/>
      <c r="H417" s="43">
        <v>0</v>
      </c>
      <c r="I417" s="40"/>
      <c r="J417" s="45"/>
      <c r="K417" s="40"/>
      <c r="L417" s="40"/>
      <c r="M417" s="45"/>
      <c r="N417" s="45"/>
      <c r="O417" s="40"/>
      <c r="P417" s="45"/>
      <c r="Q417" s="45"/>
      <c r="R417" s="45"/>
      <c r="S417" s="40"/>
      <c r="T417" s="40"/>
      <c r="U417" s="40"/>
      <c r="V417" s="40"/>
      <c r="W417" s="40"/>
      <c r="X417" s="40"/>
      <c r="Y417" s="43">
        <v>0</v>
      </c>
      <c r="Z417" s="43">
        <v>0</v>
      </c>
      <c r="AA417" s="40"/>
      <c r="AB417" s="43">
        <v>0</v>
      </c>
      <c r="AC417" s="40"/>
      <c r="AD417" s="43">
        <v>0</v>
      </c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3">
        <v>0</v>
      </c>
      <c r="AU417" s="43">
        <v>0</v>
      </c>
      <c r="AV417" s="43">
        <v>0</v>
      </c>
      <c r="AW417" s="40"/>
      <c r="AX417" s="43">
        <v>0</v>
      </c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40"/>
      <c r="BW417" s="40"/>
      <c r="BX417" s="44" t="s">
        <v>137</v>
      </c>
      <c r="BY417" s="42">
        <v>42094</v>
      </c>
      <c r="BZ417" s="43">
        <v>197</v>
      </c>
      <c r="CA417" s="43">
        <v>733488</v>
      </c>
      <c r="CB417" s="45"/>
      <c r="CC417" s="45"/>
      <c r="CD417" s="45"/>
      <c r="CE417" s="45"/>
    </row>
    <row r="418" spans="1:83" ht="16.5" thickBot="1" x14ac:dyDescent="0.3">
      <c r="A418" s="42">
        <v>42095</v>
      </c>
      <c r="B418" s="43">
        <v>39</v>
      </c>
      <c r="C418" s="43">
        <v>21</v>
      </c>
      <c r="D418" s="43">
        <v>59</v>
      </c>
      <c r="E418" s="43">
        <v>0</v>
      </c>
      <c r="F418" s="40"/>
      <c r="G418" s="45"/>
      <c r="H418" s="43">
        <v>0</v>
      </c>
      <c r="I418" s="40"/>
      <c r="J418" s="45"/>
      <c r="K418" s="40"/>
      <c r="L418" s="40"/>
      <c r="M418" s="45"/>
      <c r="N418" s="45"/>
      <c r="O418" s="40"/>
      <c r="P418" s="45"/>
      <c r="Q418" s="45"/>
      <c r="R418" s="45"/>
      <c r="S418" s="40"/>
      <c r="T418" s="40"/>
      <c r="U418" s="40"/>
      <c r="V418" s="40"/>
      <c r="W418" s="40"/>
      <c r="X418" s="40"/>
      <c r="Y418" s="43">
        <v>0</v>
      </c>
      <c r="Z418" s="43">
        <v>0</v>
      </c>
      <c r="AA418" s="40"/>
      <c r="AB418" s="43">
        <v>0</v>
      </c>
      <c r="AC418" s="40"/>
      <c r="AD418" s="43">
        <v>0</v>
      </c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3">
        <v>0</v>
      </c>
      <c r="AU418" s="43">
        <v>0</v>
      </c>
      <c r="AV418" s="43">
        <v>0</v>
      </c>
      <c r="AW418" s="40"/>
      <c r="AX418" s="43">
        <v>0</v>
      </c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W418" s="40"/>
      <c r="BX418" s="44" t="s">
        <v>138</v>
      </c>
      <c r="BY418" s="42">
        <v>42095</v>
      </c>
      <c r="BZ418" s="43">
        <v>119</v>
      </c>
      <c r="CA418" s="43">
        <v>733607</v>
      </c>
      <c r="CB418" s="45"/>
      <c r="CC418" s="45"/>
      <c r="CD418" s="45"/>
      <c r="CE418" s="45"/>
    </row>
    <row r="419" spans="1:83" ht="16.5" thickBot="1" x14ac:dyDescent="0.3">
      <c r="A419" s="42">
        <v>42096</v>
      </c>
      <c r="B419" s="43">
        <v>0</v>
      </c>
      <c r="C419" s="43">
        <v>0</v>
      </c>
      <c r="D419" s="43">
        <v>9</v>
      </c>
      <c r="E419" s="43">
        <v>0</v>
      </c>
      <c r="F419" s="40"/>
      <c r="G419" s="45"/>
      <c r="H419" s="43">
        <v>0</v>
      </c>
      <c r="I419" s="40"/>
      <c r="J419" s="45"/>
      <c r="K419" s="40"/>
      <c r="L419" s="40"/>
      <c r="M419" s="45"/>
      <c r="N419" s="45"/>
      <c r="O419" s="40"/>
      <c r="P419" s="45"/>
      <c r="Q419" s="45"/>
      <c r="R419" s="45"/>
      <c r="S419" s="40"/>
      <c r="T419" s="40"/>
      <c r="U419" s="40"/>
      <c r="V419" s="40"/>
      <c r="W419" s="40"/>
      <c r="X419" s="40"/>
      <c r="Y419" s="43">
        <v>0</v>
      </c>
      <c r="Z419" s="43">
        <v>0</v>
      </c>
      <c r="AA419" s="40"/>
      <c r="AB419" s="43">
        <v>0</v>
      </c>
      <c r="AC419" s="40"/>
      <c r="AD419" s="43">
        <v>0</v>
      </c>
      <c r="AE419" s="40"/>
      <c r="AF419" s="40"/>
      <c r="AG419" s="45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3">
        <v>0</v>
      </c>
      <c r="AU419" s="43">
        <v>0</v>
      </c>
      <c r="AV419" s="43">
        <v>0</v>
      </c>
      <c r="AW419" s="40"/>
      <c r="AX419" s="43">
        <v>0</v>
      </c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5"/>
      <c r="BR419" s="40"/>
      <c r="BS419" s="40"/>
      <c r="BT419" s="40"/>
      <c r="BU419" s="40"/>
      <c r="BV419" s="40"/>
      <c r="BW419" s="40"/>
      <c r="BX419" s="44" t="s">
        <v>138</v>
      </c>
      <c r="BY419" s="42">
        <v>42096</v>
      </c>
      <c r="BZ419" s="43">
        <v>9</v>
      </c>
      <c r="CA419" s="43">
        <v>733616</v>
      </c>
      <c r="CB419" s="45"/>
      <c r="CC419" s="45"/>
      <c r="CD419" s="45"/>
      <c r="CE419" s="45"/>
    </row>
    <row r="420" spans="1:83" ht="16.5" thickBot="1" x14ac:dyDescent="0.3">
      <c r="A420" s="42">
        <v>42097</v>
      </c>
      <c r="B420" s="43">
        <v>0</v>
      </c>
      <c r="C420" s="43">
        <v>20</v>
      </c>
      <c r="D420" s="43">
        <v>4</v>
      </c>
      <c r="E420" s="43">
        <v>0</v>
      </c>
      <c r="F420" s="40"/>
      <c r="G420" s="45"/>
      <c r="H420" s="43">
        <v>0</v>
      </c>
      <c r="I420" s="40"/>
      <c r="J420" s="45"/>
      <c r="K420" s="40"/>
      <c r="L420" s="40"/>
      <c r="M420" s="45"/>
      <c r="N420" s="45"/>
      <c r="O420" s="40"/>
      <c r="P420" s="45"/>
      <c r="Q420" s="45"/>
      <c r="R420" s="45"/>
      <c r="S420" s="40"/>
      <c r="T420" s="40"/>
      <c r="U420" s="40"/>
      <c r="V420" s="40"/>
      <c r="W420" s="40"/>
      <c r="X420" s="40"/>
      <c r="Y420" s="43">
        <v>0</v>
      </c>
      <c r="Z420" s="43">
        <v>0</v>
      </c>
      <c r="AA420" s="40"/>
      <c r="AB420" s="43">
        <v>0</v>
      </c>
      <c r="AC420" s="40"/>
      <c r="AD420" s="43">
        <v>0</v>
      </c>
      <c r="AE420" s="40"/>
      <c r="AF420" s="40"/>
      <c r="AG420" s="45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3">
        <v>0</v>
      </c>
      <c r="AU420" s="43">
        <v>0</v>
      </c>
      <c r="AV420" s="43">
        <v>0</v>
      </c>
      <c r="AW420" s="40"/>
      <c r="AX420" s="43">
        <v>0</v>
      </c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5"/>
      <c r="BR420" s="40"/>
      <c r="BS420" s="40"/>
      <c r="BT420" s="40"/>
      <c r="BU420" s="40"/>
      <c r="BV420" s="40"/>
      <c r="BW420" s="40"/>
      <c r="BX420" s="44" t="s">
        <v>138</v>
      </c>
      <c r="BY420" s="42">
        <v>42097</v>
      </c>
      <c r="BZ420" s="43">
        <v>24</v>
      </c>
      <c r="CA420" s="43">
        <v>733640</v>
      </c>
      <c r="CB420" s="45"/>
      <c r="CC420" s="45"/>
      <c r="CD420" s="45"/>
      <c r="CE420" s="45"/>
    </row>
    <row r="421" spans="1:83" ht="16.5" thickBot="1" x14ac:dyDescent="0.3">
      <c r="A421" s="42">
        <v>42098</v>
      </c>
      <c r="B421" s="43">
        <v>0</v>
      </c>
      <c r="C421" s="43">
        <v>47</v>
      </c>
      <c r="D421" s="43">
        <v>22</v>
      </c>
      <c r="E421" s="43">
        <v>39</v>
      </c>
      <c r="F421" s="40"/>
      <c r="G421" s="45"/>
      <c r="H421" s="43">
        <v>0</v>
      </c>
      <c r="I421" s="40"/>
      <c r="J421" s="45"/>
      <c r="K421" s="40"/>
      <c r="L421" s="40"/>
      <c r="M421" s="45"/>
      <c r="N421" s="45"/>
      <c r="O421" s="40"/>
      <c r="P421" s="45"/>
      <c r="Q421" s="45"/>
      <c r="R421" s="45"/>
      <c r="S421" s="40"/>
      <c r="T421" s="40"/>
      <c r="U421" s="40"/>
      <c r="V421" s="40"/>
      <c r="W421" s="40"/>
      <c r="X421" s="40"/>
      <c r="Y421" s="43">
        <v>0</v>
      </c>
      <c r="Z421" s="43">
        <v>0</v>
      </c>
      <c r="AA421" s="40"/>
      <c r="AB421" s="43">
        <v>0</v>
      </c>
      <c r="AC421" s="40"/>
      <c r="AD421" s="43">
        <v>0</v>
      </c>
      <c r="AE421" s="40"/>
      <c r="AF421" s="40"/>
      <c r="AG421" s="45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3">
        <v>0</v>
      </c>
      <c r="AU421" s="43">
        <v>0</v>
      </c>
      <c r="AV421" s="43">
        <v>0</v>
      </c>
      <c r="AW421" s="40"/>
      <c r="AX421" s="43">
        <v>0</v>
      </c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5"/>
      <c r="BR421" s="40"/>
      <c r="BS421" s="40"/>
      <c r="BT421" s="40"/>
      <c r="BU421" s="40"/>
      <c r="BV421" s="40"/>
      <c r="BW421" s="40"/>
      <c r="BX421" s="44" t="s">
        <v>138</v>
      </c>
      <c r="BY421" s="42">
        <v>42098</v>
      </c>
      <c r="BZ421" s="43">
        <v>108</v>
      </c>
      <c r="CA421" s="43">
        <v>733748</v>
      </c>
      <c r="CB421" s="45"/>
      <c r="CC421" s="45"/>
      <c r="CD421" s="45"/>
      <c r="CE421" s="45"/>
    </row>
    <row r="422" spans="1:83" ht="16.5" thickBot="1" x14ac:dyDescent="0.3">
      <c r="A422" s="42">
        <v>42099</v>
      </c>
      <c r="B422" s="43">
        <v>0</v>
      </c>
      <c r="C422" s="43">
        <v>16</v>
      </c>
      <c r="D422" s="43">
        <v>15</v>
      </c>
      <c r="E422" s="43">
        <v>0</v>
      </c>
      <c r="F422" s="40"/>
      <c r="G422" s="45"/>
      <c r="H422" s="43">
        <v>0</v>
      </c>
      <c r="I422" s="40"/>
      <c r="J422" s="45"/>
      <c r="K422" s="40"/>
      <c r="L422" s="40"/>
      <c r="M422" s="45"/>
      <c r="N422" s="45"/>
      <c r="O422" s="40"/>
      <c r="P422" s="45"/>
      <c r="Q422" s="45"/>
      <c r="R422" s="45"/>
      <c r="S422" s="40"/>
      <c r="T422" s="40"/>
      <c r="U422" s="40"/>
      <c r="V422" s="40"/>
      <c r="W422" s="40"/>
      <c r="X422" s="40"/>
      <c r="Y422" s="43">
        <v>0</v>
      </c>
      <c r="Z422" s="43">
        <v>0</v>
      </c>
      <c r="AA422" s="40"/>
      <c r="AB422" s="43">
        <v>0</v>
      </c>
      <c r="AC422" s="40"/>
      <c r="AD422" s="43">
        <v>0</v>
      </c>
      <c r="AE422" s="40"/>
      <c r="AF422" s="40"/>
      <c r="AG422" s="45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3">
        <v>0</v>
      </c>
      <c r="AU422" s="43">
        <v>0</v>
      </c>
      <c r="AV422" s="43">
        <v>0</v>
      </c>
      <c r="AW422" s="40"/>
      <c r="AX422" s="43">
        <v>0</v>
      </c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5"/>
      <c r="BR422" s="40"/>
      <c r="BS422" s="40"/>
      <c r="BT422" s="40"/>
      <c r="BU422" s="40"/>
      <c r="BV422" s="40"/>
      <c r="BW422" s="40"/>
      <c r="BX422" s="44" t="s">
        <v>138</v>
      </c>
      <c r="BY422" s="42">
        <v>42099</v>
      </c>
      <c r="BZ422" s="43">
        <v>31</v>
      </c>
      <c r="CA422" s="43">
        <v>733779</v>
      </c>
      <c r="CB422" s="45"/>
      <c r="CC422" s="45"/>
      <c r="CD422" s="45"/>
      <c r="CE422" s="45"/>
    </row>
    <row r="423" spans="1:83" ht="16.5" thickBot="1" x14ac:dyDescent="0.3">
      <c r="A423" s="42">
        <v>42100</v>
      </c>
      <c r="B423" s="43">
        <v>57</v>
      </c>
      <c r="C423" s="43">
        <v>46</v>
      </c>
      <c r="D423" s="43">
        <v>29</v>
      </c>
      <c r="E423" s="43">
        <v>58</v>
      </c>
      <c r="F423" s="40"/>
      <c r="G423" s="45"/>
      <c r="H423" s="43">
        <v>0</v>
      </c>
      <c r="I423" s="40"/>
      <c r="J423" s="45"/>
      <c r="K423" s="40"/>
      <c r="L423" s="40"/>
      <c r="M423" s="45"/>
      <c r="N423" s="45"/>
      <c r="O423" s="40"/>
      <c r="P423" s="45"/>
      <c r="Q423" s="45"/>
      <c r="R423" s="45"/>
      <c r="S423" s="40"/>
      <c r="T423" s="40"/>
      <c r="U423" s="40"/>
      <c r="V423" s="40"/>
      <c r="W423" s="40"/>
      <c r="X423" s="40"/>
      <c r="Y423" s="43">
        <v>0</v>
      </c>
      <c r="Z423" s="43">
        <v>0</v>
      </c>
      <c r="AA423" s="40"/>
      <c r="AB423" s="43">
        <v>0</v>
      </c>
      <c r="AC423" s="40"/>
      <c r="AD423" s="43">
        <v>0</v>
      </c>
      <c r="AE423" s="40"/>
      <c r="AF423" s="40"/>
      <c r="AG423" s="45"/>
      <c r="AH423" s="40"/>
      <c r="AI423" s="40"/>
      <c r="AJ423" s="40"/>
      <c r="AK423" s="40"/>
      <c r="AL423" s="40"/>
      <c r="AM423" s="40"/>
      <c r="AN423" s="40"/>
      <c r="AO423" s="40"/>
      <c r="AP423" s="43">
        <v>49</v>
      </c>
      <c r="AQ423" s="40"/>
      <c r="AR423" s="40"/>
      <c r="AS423" s="40"/>
      <c r="AT423" s="43">
        <v>0</v>
      </c>
      <c r="AU423" s="43">
        <v>0</v>
      </c>
      <c r="AV423" s="43">
        <v>0</v>
      </c>
      <c r="AW423" s="40"/>
      <c r="AX423" s="43">
        <v>0</v>
      </c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5"/>
      <c r="BR423" s="40"/>
      <c r="BS423" s="40"/>
      <c r="BT423" s="40"/>
      <c r="BU423" s="40"/>
      <c r="BV423" s="40"/>
      <c r="BW423" s="40"/>
      <c r="BX423" s="44" t="s">
        <v>138</v>
      </c>
      <c r="BY423" s="42">
        <v>42100</v>
      </c>
      <c r="BZ423" s="43">
        <v>239</v>
      </c>
      <c r="CA423" s="43">
        <v>734018</v>
      </c>
      <c r="CB423" s="45"/>
      <c r="CC423" s="45"/>
      <c r="CD423" s="45"/>
      <c r="CE423" s="45"/>
    </row>
    <row r="424" spans="1:83" ht="16.5" thickBot="1" x14ac:dyDescent="0.3">
      <c r="A424" s="42">
        <v>42101</v>
      </c>
      <c r="B424" s="43">
        <v>0</v>
      </c>
      <c r="C424" s="43">
        <v>103</v>
      </c>
      <c r="D424" s="43">
        <v>26</v>
      </c>
      <c r="E424" s="43">
        <v>0</v>
      </c>
      <c r="F424" s="40"/>
      <c r="G424" s="45"/>
      <c r="H424" s="43">
        <v>0</v>
      </c>
      <c r="I424" s="40"/>
      <c r="J424" s="45"/>
      <c r="K424" s="40"/>
      <c r="L424" s="40"/>
      <c r="M424" s="45"/>
      <c r="N424" s="45"/>
      <c r="O424" s="40"/>
      <c r="P424" s="45"/>
      <c r="Q424" s="45"/>
      <c r="R424" s="45"/>
      <c r="S424" s="40"/>
      <c r="T424" s="40"/>
      <c r="U424" s="40"/>
      <c r="V424" s="40"/>
      <c r="W424" s="40"/>
      <c r="X424" s="40"/>
      <c r="Y424" s="43">
        <v>0</v>
      </c>
      <c r="Z424" s="43">
        <v>0</v>
      </c>
      <c r="AA424" s="40"/>
      <c r="AB424" s="43">
        <v>0</v>
      </c>
      <c r="AC424" s="40"/>
      <c r="AD424" s="43">
        <v>0</v>
      </c>
      <c r="AE424" s="40"/>
      <c r="AF424" s="40"/>
      <c r="AG424" s="45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3">
        <v>0</v>
      </c>
      <c r="AU424" s="43">
        <v>0</v>
      </c>
      <c r="AV424" s="43">
        <v>0</v>
      </c>
      <c r="AW424" s="40"/>
      <c r="AX424" s="43">
        <v>0</v>
      </c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5"/>
      <c r="BR424" s="40"/>
      <c r="BS424" s="40"/>
      <c r="BT424" s="40"/>
      <c r="BU424" s="40"/>
      <c r="BV424" s="40"/>
      <c r="BW424" s="40"/>
      <c r="BX424" s="44" t="s">
        <v>138</v>
      </c>
      <c r="BY424" s="42">
        <v>42101</v>
      </c>
      <c r="BZ424" s="43">
        <v>129</v>
      </c>
      <c r="CA424" s="43">
        <v>734147</v>
      </c>
      <c r="CB424" s="45"/>
      <c r="CC424" s="45"/>
      <c r="CD424" s="45"/>
      <c r="CE424" s="45"/>
    </row>
    <row r="425" spans="1:83" ht="16.5" thickBot="1" x14ac:dyDescent="0.3">
      <c r="A425" s="42">
        <v>42102</v>
      </c>
      <c r="B425" s="43">
        <v>0</v>
      </c>
      <c r="C425" s="43">
        <v>5</v>
      </c>
      <c r="D425" s="43">
        <v>0</v>
      </c>
      <c r="E425" s="43">
        <v>0</v>
      </c>
      <c r="F425" s="40"/>
      <c r="G425" s="45"/>
      <c r="H425" s="43">
        <v>0</v>
      </c>
      <c r="I425" s="40"/>
      <c r="J425" s="45"/>
      <c r="K425" s="40"/>
      <c r="L425" s="40"/>
      <c r="M425" s="45"/>
      <c r="N425" s="45"/>
      <c r="O425" s="40"/>
      <c r="P425" s="45"/>
      <c r="Q425" s="45"/>
      <c r="R425" s="45"/>
      <c r="S425" s="40"/>
      <c r="T425" s="40"/>
      <c r="U425" s="40"/>
      <c r="V425" s="40"/>
      <c r="W425" s="40"/>
      <c r="X425" s="40"/>
      <c r="Y425" s="43">
        <v>0</v>
      </c>
      <c r="Z425" s="43">
        <v>0</v>
      </c>
      <c r="AA425" s="40"/>
      <c r="AB425" s="43">
        <v>0</v>
      </c>
      <c r="AC425" s="40"/>
      <c r="AD425" s="43">
        <v>0</v>
      </c>
      <c r="AE425" s="40"/>
      <c r="AF425" s="40"/>
      <c r="AG425" s="45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3">
        <v>0</v>
      </c>
      <c r="AU425" s="43">
        <v>0</v>
      </c>
      <c r="AV425" s="43">
        <v>0</v>
      </c>
      <c r="AW425" s="40"/>
      <c r="AX425" s="43">
        <v>0</v>
      </c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5"/>
      <c r="BR425" s="40"/>
      <c r="BS425" s="40"/>
      <c r="BT425" s="40"/>
      <c r="BU425" s="40"/>
      <c r="BV425" s="40"/>
      <c r="BW425" s="40"/>
      <c r="BX425" s="44" t="s">
        <v>138</v>
      </c>
      <c r="BY425" s="42">
        <v>42102</v>
      </c>
      <c r="BZ425" s="43">
        <v>5</v>
      </c>
      <c r="CA425" s="43">
        <v>734152</v>
      </c>
      <c r="CB425" s="45"/>
      <c r="CC425" s="45"/>
      <c r="CD425" s="45"/>
      <c r="CE425" s="45"/>
    </row>
    <row r="426" spans="1:83" ht="16.5" thickBot="1" x14ac:dyDescent="0.3">
      <c r="A426" s="42">
        <v>42103</v>
      </c>
      <c r="B426" s="43">
        <v>0</v>
      </c>
      <c r="C426" s="43">
        <v>7</v>
      </c>
      <c r="D426" s="43">
        <v>0</v>
      </c>
      <c r="E426" s="43">
        <v>18</v>
      </c>
      <c r="F426" s="40"/>
      <c r="G426" s="45"/>
      <c r="H426" s="43">
        <v>0</v>
      </c>
      <c r="I426" s="40"/>
      <c r="J426" s="45"/>
      <c r="K426" s="40"/>
      <c r="L426" s="40"/>
      <c r="M426" s="45"/>
      <c r="N426" s="45"/>
      <c r="O426" s="40"/>
      <c r="P426" s="45"/>
      <c r="Q426" s="45"/>
      <c r="R426" s="45"/>
      <c r="S426" s="40"/>
      <c r="T426" s="40"/>
      <c r="U426" s="40"/>
      <c r="V426" s="40"/>
      <c r="W426" s="40"/>
      <c r="X426" s="40"/>
      <c r="Y426" s="43">
        <v>0</v>
      </c>
      <c r="Z426" s="43">
        <v>0</v>
      </c>
      <c r="AA426" s="40"/>
      <c r="AB426" s="43">
        <v>0</v>
      </c>
      <c r="AC426" s="40"/>
      <c r="AD426" s="43">
        <v>0</v>
      </c>
      <c r="AE426" s="40"/>
      <c r="AF426" s="40"/>
      <c r="AG426" s="45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3">
        <v>0</v>
      </c>
      <c r="AU426" s="43">
        <v>0</v>
      </c>
      <c r="AV426" s="43">
        <v>0</v>
      </c>
      <c r="AW426" s="40"/>
      <c r="AX426" s="43">
        <v>0</v>
      </c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5"/>
      <c r="BR426" s="40"/>
      <c r="BS426" s="40"/>
      <c r="BT426" s="40"/>
      <c r="BU426" s="40"/>
      <c r="BV426" s="40"/>
      <c r="BW426" s="40"/>
      <c r="BX426" s="44" t="s">
        <v>138</v>
      </c>
      <c r="BY426" s="42">
        <v>42103</v>
      </c>
      <c r="BZ426" s="43">
        <v>25</v>
      </c>
      <c r="CA426" s="43">
        <v>734177</v>
      </c>
      <c r="CB426" s="45"/>
      <c r="CC426" s="45"/>
      <c r="CD426" s="45"/>
      <c r="CE426" s="45"/>
    </row>
    <row r="427" spans="1:83" ht="16.5" thickBot="1" x14ac:dyDescent="0.3">
      <c r="A427" s="42">
        <v>42104</v>
      </c>
      <c r="B427" s="43">
        <v>36</v>
      </c>
      <c r="C427" s="43">
        <v>50</v>
      </c>
      <c r="D427" s="43">
        <v>43</v>
      </c>
      <c r="E427" s="43">
        <v>16</v>
      </c>
      <c r="F427" s="40"/>
      <c r="G427" s="45"/>
      <c r="H427" s="43">
        <v>0</v>
      </c>
      <c r="I427" s="40"/>
      <c r="J427" s="45"/>
      <c r="K427" s="40"/>
      <c r="L427" s="40"/>
      <c r="M427" s="45"/>
      <c r="N427" s="45"/>
      <c r="O427" s="40"/>
      <c r="P427" s="45"/>
      <c r="Q427" s="45"/>
      <c r="R427" s="45"/>
      <c r="S427" s="40"/>
      <c r="T427" s="40"/>
      <c r="U427" s="40"/>
      <c r="V427" s="40"/>
      <c r="W427" s="40"/>
      <c r="X427" s="40"/>
      <c r="Y427" s="43">
        <v>0</v>
      </c>
      <c r="Z427" s="43">
        <v>0</v>
      </c>
      <c r="AA427" s="40"/>
      <c r="AB427" s="43">
        <v>0</v>
      </c>
      <c r="AC427" s="40"/>
      <c r="AD427" s="43">
        <v>0</v>
      </c>
      <c r="AE427" s="40"/>
      <c r="AF427" s="40"/>
      <c r="AG427" s="45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3">
        <v>0</v>
      </c>
      <c r="AU427" s="43">
        <v>0</v>
      </c>
      <c r="AV427" s="43">
        <v>0</v>
      </c>
      <c r="AW427" s="40"/>
      <c r="AX427" s="43">
        <v>0</v>
      </c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5"/>
      <c r="BR427" s="40"/>
      <c r="BS427" s="40"/>
      <c r="BT427" s="40"/>
      <c r="BU427" s="40"/>
      <c r="BV427" s="40"/>
      <c r="BW427" s="40"/>
      <c r="BX427" s="44" t="s">
        <v>138</v>
      </c>
      <c r="BY427" s="42">
        <v>42104</v>
      </c>
      <c r="BZ427" s="43">
        <v>145</v>
      </c>
      <c r="CA427" s="43">
        <v>734322</v>
      </c>
      <c r="CB427" s="45"/>
      <c r="CC427" s="45"/>
      <c r="CD427" s="45"/>
      <c r="CE427" s="45"/>
    </row>
    <row r="428" spans="1:83" ht="16.5" thickBot="1" x14ac:dyDescent="0.3">
      <c r="A428" s="42">
        <v>42105</v>
      </c>
      <c r="B428" s="43">
        <v>60</v>
      </c>
      <c r="C428" s="43">
        <v>61</v>
      </c>
      <c r="D428" s="43">
        <v>13</v>
      </c>
      <c r="E428" s="43">
        <v>8</v>
      </c>
      <c r="F428" s="40"/>
      <c r="G428" s="45"/>
      <c r="H428" s="43">
        <v>0</v>
      </c>
      <c r="I428" s="40"/>
      <c r="J428" s="45"/>
      <c r="K428" s="40"/>
      <c r="L428" s="40"/>
      <c r="M428" s="45"/>
      <c r="N428" s="45"/>
      <c r="O428" s="40"/>
      <c r="P428" s="45"/>
      <c r="Q428" s="45"/>
      <c r="R428" s="45"/>
      <c r="S428" s="40"/>
      <c r="T428" s="40"/>
      <c r="U428" s="40"/>
      <c r="V428" s="40"/>
      <c r="W428" s="40"/>
      <c r="X428" s="40"/>
      <c r="Y428" s="43">
        <v>0</v>
      </c>
      <c r="Z428" s="43">
        <v>0</v>
      </c>
      <c r="AA428" s="40"/>
      <c r="AB428" s="43">
        <v>0</v>
      </c>
      <c r="AC428" s="40"/>
      <c r="AD428" s="43">
        <v>0</v>
      </c>
      <c r="AE428" s="40"/>
      <c r="AF428" s="40"/>
      <c r="AG428" s="45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3">
        <v>0</v>
      </c>
      <c r="AU428" s="43">
        <v>0</v>
      </c>
      <c r="AV428" s="43">
        <v>0</v>
      </c>
      <c r="AW428" s="40"/>
      <c r="AX428" s="43">
        <v>0</v>
      </c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5"/>
      <c r="BR428" s="40"/>
      <c r="BS428" s="40"/>
      <c r="BT428" s="40"/>
      <c r="BU428" s="40"/>
      <c r="BV428" s="40"/>
      <c r="BW428" s="40"/>
      <c r="BX428" s="44" t="s">
        <v>138</v>
      </c>
      <c r="BY428" s="42">
        <v>42105</v>
      </c>
      <c r="BZ428" s="43">
        <v>142</v>
      </c>
      <c r="CA428" s="43">
        <v>734464</v>
      </c>
      <c r="CB428" s="45"/>
      <c r="CC428" s="45"/>
      <c r="CD428" s="45"/>
      <c r="CE428" s="45"/>
    </row>
    <row r="429" spans="1:83" ht="16.5" thickBot="1" x14ac:dyDescent="0.3">
      <c r="A429" s="42">
        <v>42106</v>
      </c>
      <c r="B429" s="43">
        <v>20</v>
      </c>
      <c r="C429" s="43">
        <v>175</v>
      </c>
      <c r="D429" s="43">
        <v>0</v>
      </c>
      <c r="E429" s="43">
        <v>49</v>
      </c>
      <c r="F429" s="40"/>
      <c r="G429" s="45"/>
      <c r="H429" s="43">
        <v>0</v>
      </c>
      <c r="I429" s="40"/>
      <c r="J429" s="45"/>
      <c r="K429" s="40"/>
      <c r="L429" s="40"/>
      <c r="M429" s="45"/>
      <c r="N429" s="45"/>
      <c r="O429" s="40"/>
      <c r="P429" s="45"/>
      <c r="Q429" s="45"/>
      <c r="R429" s="45"/>
      <c r="S429" s="40"/>
      <c r="T429" s="40"/>
      <c r="U429" s="40"/>
      <c r="V429" s="40"/>
      <c r="W429" s="40"/>
      <c r="X429" s="40"/>
      <c r="Y429" s="43">
        <v>0</v>
      </c>
      <c r="Z429" s="43">
        <v>0</v>
      </c>
      <c r="AA429" s="40"/>
      <c r="AB429" s="43">
        <v>0</v>
      </c>
      <c r="AC429" s="40"/>
      <c r="AD429" s="43">
        <v>0</v>
      </c>
      <c r="AE429" s="40"/>
      <c r="AF429" s="40"/>
      <c r="AG429" s="45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3">
        <v>0</v>
      </c>
      <c r="AU429" s="43">
        <v>0</v>
      </c>
      <c r="AV429" s="43">
        <v>0</v>
      </c>
      <c r="AW429" s="40"/>
      <c r="AX429" s="43">
        <v>0</v>
      </c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5"/>
      <c r="BR429" s="40"/>
      <c r="BS429" s="40"/>
      <c r="BT429" s="40"/>
      <c r="BU429" s="40"/>
      <c r="BV429" s="40"/>
      <c r="BW429" s="40"/>
      <c r="BX429" s="44" t="s">
        <v>138</v>
      </c>
      <c r="BY429" s="42">
        <v>42106</v>
      </c>
      <c r="BZ429" s="43">
        <v>244</v>
      </c>
      <c r="CA429" s="43">
        <v>734708</v>
      </c>
      <c r="CB429" s="45"/>
      <c r="CC429" s="45"/>
      <c r="CD429" s="45"/>
      <c r="CE429" s="45"/>
    </row>
    <row r="430" spans="1:83" ht="16.5" thickBot="1" x14ac:dyDescent="0.3">
      <c r="A430" s="42">
        <v>42107</v>
      </c>
      <c r="B430" s="43">
        <v>30</v>
      </c>
      <c r="C430" s="43">
        <v>23</v>
      </c>
      <c r="D430" s="43">
        <v>20</v>
      </c>
      <c r="E430" s="43">
        <v>0</v>
      </c>
      <c r="F430" s="40"/>
      <c r="G430" s="45"/>
      <c r="H430" s="43">
        <v>0</v>
      </c>
      <c r="I430" s="40"/>
      <c r="J430" s="45"/>
      <c r="K430" s="40"/>
      <c r="L430" s="40"/>
      <c r="M430" s="45"/>
      <c r="N430" s="45"/>
      <c r="O430" s="40"/>
      <c r="P430" s="45"/>
      <c r="Q430" s="45"/>
      <c r="R430" s="45"/>
      <c r="S430" s="40"/>
      <c r="T430" s="40"/>
      <c r="U430" s="40"/>
      <c r="V430" s="40"/>
      <c r="W430" s="40"/>
      <c r="X430" s="40"/>
      <c r="Y430" s="43">
        <v>0</v>
      </c>
      <c r="Z430" s="43">
        <v>0</v>
      </c>
      <c r="AA430" s="40"/>
      <c r="AB430" s="43">
        <v>0</v>
      </c>
      <c r="AC430" s="40"/>
      <c r="AD430" s="43">
        <v>0</v>
      </c>
      <c r="AE430" s="40"/>
      <c r="AF430" s="40"/>
      <c r="AG430" s="45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3">
        <v>0</v>
      </c>
      <c r="AU430" s="43">
        <v>0</v>
      </c>
      <c r="AV430" s="43">
        <v>0</v>
      </c>
      <c r="AW430" s="40"/>
      <c r="AX430" s="43">
        <v>0</v>
      </c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5"/>
      <c r="BR430" s="40"/>
      <c r="BS430" s="40"/>
      <c r="BT430" s="40"/>
      <c r="BU430" s="40"/>
      <c r="BV430" s="40"/>
      <c r="BW430" s="40"/>
      <c r="BX430" s="44" t="s">
        <v>138</v>
      </c>
      <c r="BY430" s="42">
        <v>42107</v>
      </c>
      <c r="BZ430" s="43">
        <v>73</v>
      </c>
      <c r="CA430" s="43">
        <v>734781</v>
      </c>
      <c r="CB430" s="45"/>
      <c r="CC430" s="45"/>
      <c r="CD430" s="45"/>
      <c r="CE430" s="45"/>
    </row>
    <row r="431" spans="1:83" ht="16.5" thickBot="1" x14ac:dyDescent="0.3">
      <c r="A431" s="42">
        <v>42108</v>
      </c>
      <c r="B431" s="43">
        <v>40</v>
      </c>
      <c r="C431" s="43">
        <v>6</v>
      </c>
      <c r="D431" s="43">
        <v>0</v>
      </c>
      <c r="E431" s="43">
        <v>0</v>
      </c>
      <c r="F431" s="40"/>
      <c r="G431" s="45"/>
      <c r="H431" s="43">
        <v>0</v>
      </c>
      <c r="I431" s="40"/>
      <c r="J431" s="45"/>
      <c r="K431" s="40"/>
      <c r="L431" s="40"/>
      <c r="M431" s="45"/>
      <c r="N431" s="45"/>
      <c r="O431" s="40"/>
      <c r="P431" s="45"/>
      <c r="Q431" s="45"/>
      <c r="R431" s="45"/>
      <c r="S431" s="40"/>
      <c r="T431" s="40"/>
      <c r="U431" s="40"/>
      <c r="V431" s="40"/>
      <c r="W431" s="40"/>
      <c r="X431" s="40"/>
      <c r="Y431" s="43">
        <v>0</v>
      </c>
      <c r="Z431" s="43">
        <v>0</v>
      </c>
      <c r="AA431" s="40"/>
      <c r="AB431" s="43">
        <v>0</v>
      </c>
      <c r="AC431" s="40"/>
      <c r="AD431" s="43">
        <v>0</v>
      </c>
      <c r="AE431" s="40"/>
      <c r="AF431" s="40"/>
      <c r="AG431" s="45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3">
        <v>0</v>
      </c>
      <c r="AU431" s="43">
        <v>0</v>
      </c>
      <c r="AV431" s="43">
        <v>0</v>
      </c>
      <c r="AW431" s="40"/>
      <c r="AX431" s="43">
        <v>0</v>
      </c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5"/>
      <c r="BR431" s="40"/>
      <c r="BS431" s="40"/>
      <c r="BT431" s="40"/>
      <c r="BU431" s="40"/>
      <c r="BV431" s="40"/>
      <c r="BW431" s="40"/>
      <c r="BX431" s="44" t="s">
        <v>138</v>
      </c>
      <c r="BY431" s="42">
        <v>42108</v>
      </c>
      <c r="BZ431" s="43">
        <v>46</v>
      </c>
      <c r="CA431" s="43">
        <v>734827</v>
      </c>
      <c r="CB431" s="45"/>
      <c r="CC431" s="45"/>
      <c r="CD431" s="45"/>
      <c r="CE431" s="45"/>
    </row>
    <row r="432" spans="1:83" ht="16.5" thickBot="1" x14ac:dyDescent="0.3">
      <c r="A432" s="42">
        <v>42109</v>
      </c>
      <c r="B432" s="43">
        <v>0</v>
      </c>
      <c r="C432" s="43">
        <v>11</v>
      </c>
      <c r="D432" s="43">
        <v>0</v>
      </c>
      <c r="E432" s="43">
        <v>0</v>
      </c>
      <c r="F432" s="40"/>
      <c r="G432" s="45"/>
      <c r="H432" s="43">
        <v>0</v>
      </c>
      <c r="I432" s="40"/>
      <c r="J432" s="45"/>
      <c r="K432" s="40"/>
      <c r="L432" s="40"/>
      <c r="M432" s="45"/>
      <c r="N432" s="45"/>
      <c r="O432" s="40"/>
      <c r="P432" s="45"/>
      <c r="Q432" s="45"/>
      <c r="R432" s="45"/>
      <c r="S432" s="40"/>
      <c r="T432" s="40"/>
      <c r="U432" s="40"/>
      <c r="V432" s="40"/>
      <c r="W432" s="40"/>
      <c r="X432" s="40"/>
      <c r="Y432" s="43">
        <v>0</v>
      </c>
      <c r="Z432" s="43">
        <v>0</v>
      </c>
      <c r="AA432" s="40"/>
      <c r="AB432" s="43">
        <v>0</v>
      </c>
      <c r="AC432" s="40"/>
      <c r="AD432" s="43">
        <v>0</v>
      </c>
      <c r="AE432" s="40"/>
      <c r="AF432" s="40"/>
      <c r="AG432" s="45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3">
        <v>0</v>
      </c>
      <c r="AU432" s="43">
        <v>0</v>
      </c>
      <c r="AV432" s="43">
        <v>0</v>
      </c>
      <c r="AW432" s="40"/>
      <c r="AX432" s="43">
        <v>0</v>
      </c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5"/>
      <c r="BR432" s="40"/>
      <c r="BS432" s="40"/>
      <c r="BT432" s="40"/>
      <c r="BU432" s="40"/>
      <c r="BV432" s="40"/>
      <c r="BW432" s="40"/>
      <c r="BX432" s="44" t="s">
        <v>138</v>
      </c>
      <c r="BY432" s="42">
        <v>42109</v>
      </c>
      <c r="BZ432" s="43">
        <v>11</v>
      </c>
      <c r="CA432" s="43">
        <v>734838</v>
      </c>
      <c r="CB432" s="45"/>
      <c r="CC432" s="45"/>
      <c r="CD432" s="45"/>
      <c r="CE432" s="45"/>
    </row>
    <row r="433" spans="1:83" ht="16.5" thickBot="1" x14ac:dyDescent="0.3">
      <c r="A433" s="42">
        <v>42110</v>
      </c>
      <c r="B433" s="43">
        <v>0</v>
      </c>
      <c r="C433" s="43">
        <v>30</v>
      </c>
      <c r="D433" s="43">
        <v>0</v>
      </c>
      <c r="E433" s="43">
        <v>0</v>
      </c>
      <c r="F433" s="40"/>
      <c r="G433" s="45"/>
      <c r="H433" s="43">
        <v>0</v>
      </c>
      <c r="I433" s="40"/>
      <c r="J433" s="45"/>
      <c r="K433" s="40"/>
      <c r="L433" s="40"/>
      <c r="M433" s="45"/>
      <c r="N433" s="45"/>
      <c r="O433" s="40"/>
      <c r="P433" s="45"/>
      <c r="Q433" s="45"/>
      <c r="R433" s="45"/>
      <c r="S433" s="40"/>
      <c r="T433" s="40"/>
      <c r="U433" s="40"/>
      <c r="V433" s="40"/>
      <c r="W433" s="40"/>
      <c r="X433" s="40"/>
      <c r="Y433" s="43">
        <v>0</v>
      </c>
      <c r="Z433" s="43">
        <v>0</v>
      </c>
      <c r="AA433" s="40"/>
      <c r="AB433" s="43">
        <v>0</v>
      </c>
      <c r="AC433" s="40"/>
      <c r="AD433" s="43">
        <v>0</v>
      </c>
      <c r="AE433" s="40"/>
      <c r="AF433" s="40"/>
      <c r="AG433" s="45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3">
        <v>0</v>
      </c>
      <c r="AU433" s="43">
        <v>0</v>
      </c>
      <c r="AV433" s="43">
        <v>0</v>
      </c>
      <c r="AW433" s="40"/>
      <c r="AX433" s="43">
        <v>0</v>
      </c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5"/>
      <c r="BR433" s="40"/>
      <c r="BS433" s="40"/>
      <c r="BT433" s="40"/>
      <c r="BU433" s="40"/>
      <c r="BV433" s="40"/>
      <c r="BW433" s="40"/>
      <c r="BX433" s="44" t="s">
        <v>138</v>
      </c>
      <c r="BY433" s="42">
        <v>42110</v>
      </c>
      <c r="BZ433" s="43">
        <v>30</v>
      </c>
      <c r="CA433" s="43">
        <v>734868</v>
      </c>
      <c r="CB433" s="45"/>
      <c r="CC433" s="45"/>
      <c r="CD433" s="45"/>
      <c r="CE433" s="45"/>
    </row>
    <row r="434" spans="1:83" ht="16.5" thickBot="1" x14ac:dyDescent="0.3">
      <c r="A434" s="42">
        <v>42111</v>
      </c>
      <c r="B434" s="43">
        <v>35</v>
      </c>
      <c r="C434" s="43">
        <v>4</v>
      </c>
      <c r="D434" s="43">
        <v>20</v>
      </c>
      <c r="E434" s="43">
        <v>0</v>
      </c>
      <c r="F434" s="40"/>
      <c r="G434" s="45"/>
      <c r="H434" s="45"/>
      <c r="I434" s="40"/>
      <c r="J434" s="45"/>
      <c r="K434" s="40"/>
      <c r="L434" s="40"/>
      <c r="M434" s="45"/>
      <c r="N434" s="45"/>
      <c r="O434" s="40"/>
      <c r="P434" s="45"/>
      <c r="Q434" s="45"/>
      <c r="R434" s="45"/>
      <c r="S434" s="40"/>
      <c r="T434" s="40"/>
      <c r="U434" s="40"/>
      <c r="V434" s="40"/>
      <c r="W434" s="40"/>
      <c r="X434" s="40"/>
      <c r="Y434" s="43">
        <v>0</v>
      </c>
      <c r="Z434" s="43">
        <v>0</v>
      </c>
      <c r="AA434" s="40"/>
      <c r="AB434" s="43">
        <v>0</v>
      </c>
      <c r="AC434" s="40"/>
      <c r="AD434" s="43">
        <v>0</v>
      </c>
      <c r="AE434" s="40"/>
      <c r="AF434" s="40"/>
      <c r="AG434" s="45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3">
        <v>0</v>
      </c>
      <c r="AU434" s="43">
        <v>0</v>
      </c>
      <c r="AV434" s="43">
        <v>0</v>
      </c>
      <c r="AW434" s="40"/>
      <c r="AX434" s="43">
        <v>0</v>
      </c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5"/>
      <c r="BR434" s="40"/>
      <c r="BS434" s="40"/>
      <c r="BT434" s="40"/>
      <c r="BU434" s="40"/>
      <c r="BV434" s="40"/>
      <c r="BW434" s="40"/>
      <c r="BX434" s="44" t="s">
        <v>138</v>
      </c>
      <c r="BY434" s="42">
        <v>42111</v>
      </c>
      <c r="BZ434" s="43">
        <v>59</v>
      </c>
      <c r="CA434" s="43">
        <v>734927</v>
      </c>
      <c r="CB434" s="45"/>
      <c r="CC434" s="45"/>
      <c r="CD434" s="45"/>
      <c r="CE434" s="45"/>
    </row>
    <row r="435" spans="1:83" ht="16.5" thickBot="1" x14ac:dyDescent="0.3">
      <c r="A435" s="42">
        <v>42112</v>
      </c>
      <c r="B435" s="43">
        <v>0</v>
      </c>
      <c r="C435" s="43">
        <v>169</v>
      </c>
      <c r="D435" s="43">
        <v>20</v>
      </c>
      <c r="E435" s="43">
        <v>0</v>
      </c>
      <c r="F435" s="40"/>
      <c r="G435" s="45"/>
      <c r="H435" s="45"/>
      <c r="I435" s="40"/>
      <c r="J435" s="45"/>
      <c r="K435" s="40"/>
      <c r="L435" s="40"/>
      <c r="M435" s="45"/>
      <c r="N435" s="45"/>
      <c r="O435" s="40"/>
      <c r="P435" s="45"/>
      <c r="Q435" s="45"/>
      <c r="R435" s="45"/>
      <c r="S435" s="40"/>
      <c r="T435" s="40"/>
      <c r="U435" s="40"/>
      <c r="V435" s="40"/>
      <c r="W435" s="40"/>
      <c r="X435" s="40"/>
      <c r="Y435" s="43">
        <v>0</v>
      </c>
      <c r="Z435" s="43">
        <v>0</v>
      </c>
      <c r="AA435" s="40"/>
      <c r="AB435" s="43">
        <v>0</v>
      </c>
      <c r="AC435" s="40"/>
      <c r="AD435" s="43">
        <v>0</v>
      </c>
      <c r="AE435" s="40"/>
      <c r="AF435" s="40"/>
      <c r="AG435" s="45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3">
        <v>0</v>
      </c>
      <c r="AU435" s="43">
        <v>0</v>
      </c>
      <c r="AV435" s="43">
        <v>0</v>
      </c>
      <c r="AW435" s="40"/>
      <c r="AX435" s="43">
        <v>0</v>
      </c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5"/>
      <c r="BR435" s="40"/>
      <c r="BS435" s="40"/>
      <c r="BT435" s="40"/>
      <c r="BU435" s="40"/>
      <c r="BV435" s="40"/>
      <c r="BW435" s="40"/>
      <c r="BX435" s="44" t="s">
        <v>138</v>
      </c>
      <c r="BY435" s="42">
        <v>42112</v>
      </c>
      <c r="BZ435" s="43">
        <v>189</v>
      </c>
      <c r="CA435" s="43">
        <v>735116</v>
      </c>
      <c r="CB435" s="45"/>
      <c r="CC435" s="45"/>
      <c r="CD435" s="45"/>
      <c r="CE435" s="45"/>
    </row>
    <row r="436" spans="1:83" ht="16.5" thickBot="1" x14ac:dyDescent="0.3">
      <c r="A436" s="42">
        <v>42113</v>
      </c>
      <c r="B436" s="43">
        <v>0</v>
      </c>
      <c r="C436" s="43">
        <v>0</v>
      </c>
      <c r="D436" s="43">
        <v>0</v>
      </c>
      <c r="E436" s="43">
        <v>0</v>
      </c>
      <c r="F436" s="40"/>
      <c r="G436" s="45"/>
      <c r="H436" s="45"/>
      <c r="I436" s="40"/>
      <c r="J436" s="45"/>
      <c r="K436" s="40"/>
      <c r="L436" s="40"/>
      <c r="M436" s="45"/>
      <c r="N436" s="45"/>
      <c r="O436" s="40"/>
      <c r="P436" s="45"/>
      <c r="Q436" s="45"/>
      <c r="R436" s="45"/>
      <c r="S436" s="40"/>
      <c r="T436" s="40"/>
      <c r="U436" s="40"/>
      <c r="V436" s="40"/>
      <c r="W436" s="40"/>
      <c r="X436" s="40"/>
      <c r="Y436" s="43">
        <v>0</v>
      </c>
      <c r="Z436" s="43">
        <v>0</v>
      </c>
      <c r="AA436" s="40"/>
      <c r="AB436" s="43">
        <v>0</v>
      </c>
      <c r="AC436" s="40"/>
      <c r="AD436" s="43">
        <v>0</v>
      </c>
      <c r="AE436" s="40"/>
      <c r="AF436" s="40"/>
      <c r="AG436" s="45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3">
        <v>0</v>
      </c>
      <c r="AU436" s="43">
        <v>0</v>
      </c>
      <c r="AV436" s="43">
        <v>0</v>
      </c>
      <c r="AW436" s="40"/>
      <c r="AX436" s="43">
        <v>0</v>
      </c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5"/>
      <c r="BR436" s="40"/>
      <c r="BS436" s="40"/>
      <c r="BT436" s="40"/>
      <c r="BU436" s="40"/>
      <c r="BV436" s="40"/>
      <c r="BW436" s="40"/>
      <c r="BX436" s="44" t="s">
        <v>138</v>
      </c>
      <c r="BY436" s="42">
        <v>42113</v>
      </c>
      <c r="BZ436" s="43">
        <v>0</v>
      </c>
      <c r="CA436" s="43">
        <v>735116</v>
      </c>
      <c r="CB436" s="45"/>
      <c r="CC436" s="45"/>
      <c r="CD436" s="45"/>
      <c r="CE436" s="45"/>
    </row>
    <row r="437" spans="1:83" ht="16.5" thickBot="1" x14ac:dyDescent="0.3">
      <c r="A437" s="42">
        <v>42114</v>
      </c>
      <c r="B437" s="43">
        <v>0</v>
      </c>
      <c r="C437" s="43">
        <v>0</v>
      </c>
      <c r="D437" s="43">
        <v>0</v>
      </c>
      <c r="E437" s="43">
        <v>0</v>
      </c>
      <c r="F437" s="40"/>
      <c r="G437" s="45"/>
      <c r="H437" s="45"/>
      <c r="I437" s="40"/>
      <c r="J437" s="45"/>
      <c r="K437" s="40"/>
      <c r="L437" s="40"/>
      <c r="M437" s="45"/>
      <c r="N437" s="45"/>
      <c r="O437" s="40"/>
      <c r="P437" s="45"/>
      <c r="Q437" s="45"/>
      <c r="R437" s="45"/>
      <c r="S437" s="40"/>
      <c r="T437" s="40"/>
      <c r="U437" s="40"/>
      <c r="V437" s="40"/>
      <c r="W437" s="40"/>
      <c r="X437" s="40"/>
      <c r="Y437" s="43">
        <v>0</v>
      </c>
      <c r="Z437" s="43">
        <v>0</v>
      </c>
      <c r="AA437" s="40"/>
      <c r="AB437" s="43">
        <v>0</v>
      </c>
      <c r="AC437" s="40"/>
      <c r="AD437" s="43">
        <v>0</v>
      </c>
      <c r="AE437" s="40"/>
      <c r="AF437" s="40"/>
      <c r="AG437" s="45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3">
        <v>0</v>
      </c>
      <c r="AU437" s="43">
        <v>0</v>
      </c>
      <c r="AV437" s="43">
        <v>0</v>
      </c>
      <c r="AW437" s="40"/>
      <c r="AX437" s="43">
        <v>0</v>
      </c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5"/>
      <c r="BR437" s="40"/>
      <c r="BS437" s="40"/>
      <c r="BT437" s="40"/>
      <c r="BU437" s="40"/>
      <c r="BV437" s="40"/>
      <c r="BW437" s="40"/>
      <c r="BX437" s="44" t="s">
        <v>138</v>
      </c>
      <c r="BY437" s="42">
        <v>42114</v>
      </c>
      <c r="BZ437" s="43">
        <v>0</v>
      </c>
      <c r="CA437" s="43">
        <v>735116</v>
      </c>
      <c r="CB437" s="45"/>
      <c r="CC437" s="45"/>
      <c r="CD437" s="45"/>
      <c r="CE437" s="45"/>
    </row>
    <row r="438" spans="1:83" ht="16.5" thickBot="1" x14ac:dyDescent="0.3">
      <c r="A438" s="42">
        <v>42115</v>
      </c>
      <c r="B438" s="43">
        <v>0</v>
      </c>
      <c r="C438" s="43">
        <v>5</v>
      </c>
      <c r="D438" s="43">
        <v>0</v>
      </c>
      <c r="E438" s="43">
        <v>0</v>
      </c>
      <c r="F438" s="40"/>
      <c r="G438" s="45"/>
      <c r="H438" s="45"/>
      <c r="I438" s="40"/>
      <c r="J438" s="45"/>
      <c r="K438" s="40"/>
      <c r="L438" s="40"/>
      <c r="M438" s="45"/>
      <c r="N438" s="45"/>
      <c r="O438" s="40"/>
      <c r="P438" s="45"/>
      <c r="Q438" s="45"/>
      <c r="R438" s="45"/>
      <c r="S438" s="40"/>
      <c r="T438" s="40"/>
      <c r="U438" s="40"/>
      <c r="V438" s="40"/>
      <c r="W438" s="40"/>
      <c r="X438" s="40"/>
      <c r="Y438" s="43">
        <v>0</v>
      </c>
      <c r="Z438" s="43">
        <v>0</v>
      </c>
      <c r="AA438" s="40"/>
      <c r="AB438" s="43">
        <v>0</v>
      </c>
      <c r="AC438" s="40"/>
      <c r="AD438" s="43">
        <v>0</v>
      </c>
      <c r="AE438" s="40"/>
      <c r="AF438" s="40"/>
      <c r="AG438" s="45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3">
        <v>0</v>
      </c>
      <c r="AU438" s="43">
        <v>0</v>
      </c>
      <c r="AV438" s="43">
        <v>0</v>
      </c>
      <c r="AW438" s="40"/>
      <c r="AX438" s="43">
        <v>0</v>
      </c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5"/>
      <c r="BR438" s="40"/>
      <c r="BS438" s="40"/>
      <c r="BT438" s="40"/>
      <c r="BU438" s="40"/>
      <c r="BV438" s="40"/>
      <c r="BW438" s="40"/>
      <c r="BX438" s="44" t="s">
        <v>138</v>
      </c>
      <c r="BY438" s="42">
        <v>42115</v>
      </c>
      <c r="BZ438" s="43">
        <v>5</v>
      </c>
      <c r="CA438" s="43">
        <v>735121</v>
      </c>
      <c r="CB438" s="45"/>
      <c r="CC438" s="45"/>
      <c r="CD438" s="45"/>
      <c r="CE438" s="45"/>
    </row>
    <row r="439" spans="1:83" ht="16.5" thickBot="1" x14ac:dyDescent="0.3">
      <c r="A439" s="42">
        <v>42116</v>
      </c>
      <c r="B439" s="43">
        <v>0</v>
      </c>
      <c r="C439" s="43">
        <v>0</v>
      </c>
      <c r="D439" s="43">
        <v>0</v>
      </c>
      <c r="E439" s="43">
        <v>0</v>
      </c>
      <c r="F439" s="40"/>
      <c r="G439" s="45"/>
      <c r="H439" s="45"/>
      <c r="I439" s="40"/>
      <c r="J439" s="45"/>
      <c r="K439" s="40"/>
      <c r="L439" s="40"/>
      <c r="M439" s="45"/>
      <c r="N439" s="45"/>
      <c r="O439" s="40"/>
      <c r="P439" s="45"/>
      <c r="Q439" s="45"/>
      <c r="R439" s="45"/>
      <c r="S439" s="40"/>
      <c r="T439" s="40"/>
      <c r="U439" s="40"/>
      <c r="V439" s="40"/>
      <c r="W439" s="40"/>
      <c r="X439" s="40"/>
      <c r="Y439" s="43">
        <v>0</v>
      </c>
      <c r="Z439" s="43">
        <v>0</v>
      </c>
      <c r="AA439" s="40"/>
      <c r="AB439" s="43">
        <v>0</v>
      </c>
      <c r="AC439" s="40"/>
      <c r="AD439" s="43">
        <v>0</v>
      </c>
      <c r="AE439" s="40"/>
      <c r="AF439" s="40"/>
      <c r="AG439" s="45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3">
        <v>0</v>
      </c>
      <c r="AU439" s="43">
        <v>0</v>
      </c>
      <c r="AV439" s="43">
        <v>0</v>
      </c>
      <c r="AW439" s="40"/>
      <c r="AX439" s="43">
        <v>0</v>
      </c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5"/>
      <c r="BR439" s="40"/>
      <c r="BS439" s="40"/>
      <c r="BT439" s="40"/>
      <c r="BU439" s="40"/>
      <c r="BV439" s="40"/>
      <c r="BW439" s="40"/>
      <c r="BX439" s="44" t="s">
        <v>138</v>
      </c>
      <c r="BY439" s="42">
        <v>42116</v>
      </c>
      <c r="BZ439" s="43">
        <v>0</v>
      </c>
      <c r="CA439" s="43">
        <v>735121</v>
      </c>
      <c r="CB439" s="45"/>
      <c r="CC439" s="45"/>
      <c r="CD439" s="45"/>
      <c r="CE439" s="45"/>
    </row>
    <row r="440" spans="1:83" ht="16.5" thickBot="1" x14ac:dyDescent="0.3">
      <c r="A440" s="42">
        <v>42117</v>
      </c>
      <c r="B440" s="43">
        <v>0</v>
      </c>
      <c r="C440" s="43">
        <v>23</v>
      </c>
      <c r="D440" s="43">
        <v>0</v>
      </c>
      <c r="E440" s="43">
        <v>0</v>
      </c>
      <c r="F440" s="40"/>
      <c r="G440" s="45"/>
      <c r="H440" s="45"/>
      <c r="I440" s="40"/>
      <c r="J440" s="45"/>
      <c r="K440" s="40"/>
      <c r="L440" s="40"/>
      <c r="M440" s="45"/>
      <c r="N440" s="45"/>
      <c r="O440" s="40"/>
      <c r="P440" s="45"/>
      <c r="Q440" s="45"/>
      <c r="R440" s="45"/>
      <c r="S440" s="40"/>
      <c r="T440" s="40"/>
      <c r="U440" s="40"/>
      <c r="V440" s="40"/>
      <c r="W440" s="40"/>
      <c r="X440" s="40"/>
      <c r="Y440" s="43">
        <v>0</v>
      </c>
      <c r="Z440" s="43">
        <v>0</v>
      </c>
      <c r="AA440" s="40"/>
      <c r="AB440" s="43">
        <v>0</v>
      </c>
      <c r="AC440" s="40"/>
      <c r="AD440" s="43">
        <v>0</v>
      </c>
      <c r="AE440" s="40"/>
      <c r="AF440" s="40"/>
      <c r="AG440" s="45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3">
        <v>0</v>
      </c>
      <c r="AU440" s="43">
        <v>0</v>
      </c>
      <c r="AV440" s="43">
        <v>0</v>
      </c>
      <c r="AW440" s="40"/>
      <c r="AX440" s="43">
        <v>0</v>
      </c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5"/>
      <c r="BR440" s="40"/>
      <c r="BS440" s="40"/>
      <c r="BT440" s="40"/>
      <c r="BU440" s="40"/>
      <c r="BV440" s="40"/>
      <c r="BW440" s="40"/>
      <c r="BX440" s="44" t="s">
        <v>138</v>
      </c>
      <c r="BY440" s="42">
        <v>42117</v>
      </c>
      <c r="BZ440" s="43">
        <v>23</v>
      </c>
      <c r="CA440" s="43">
        <v>735144</v>
      </c>
      <c r="CB440" s="45"/>
      <c r="CC440" s="45"/>
      <c r="CD440" s="45"/>
      <c r="CE440" s="45"/>
    </row>
    <row r="441" spans="1:83" ht="16.5" thickBot="1" x14ac:dyDescent="0.3">
      <c r="A441" s="42">
        <v>42118</v>
      </c>
      <c r="B441" s="43">
        <v>0</v>
      </c>
      <c r="C441" s="43">
        <v>0</v>
      </c>
      <c r="D441" s="43">
        <v>0</v>
      </c>
      <c r="E441" s="43">
        <v>30</v>
      </c>
      <c r="F441" s="40"/>
      <c r="G441" s="45"/>
      <c r="H441" s="45"/>
      <c r="I441" s="40"/>
      <c r="J441" s="45"/>
      <c r="K441" s="40"/>
      <c r="L441" s="40"/>
      <c r="M441" s="45"/>
      <c r="N441" s="45"/>
      <c r="O441" s="40"/>
      <c r="P441" s="45"/>
      <c r="Q441" s="45"/>
      <c r="R441" s="45"/>
      <c r="S441" s="40"/>
      <c r="T441" s="40"/>
      <c r="U441" s="40"/>
      <c r="V441" s="40"/>
      <c r="W441" s="40"/>
      <c r="X441" s="40"/>
      <c r="Y441" s="43">
        <v>0</v>
      </c>
      <c r="Z441" s="43">
        <v>0</v>
      </c>
      <c r="AA441" s="40"/>
      <c r="AB441" s="43">
        <v>0</v>
      </c>
      <c r="AC441" s="40"/>
      <c r="AD441" s="43">
        <v>0</v>
      </c>
      <c r="AE441" s="40"/>
      <c r="AF441" s="40"/>
      <c r="AG441" s="45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3">
        <v>0</v>
      </c>
      <c r="AU441" s="43">
        <v>0</v>
      </c>
      <c r="AV441" s="43">
        <v>0</v>
      </c>
      <c r="AW441" s="40"/>
      <c r="AX441" s="43">
        <v>0</v>
      </c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5"/>
      <c r="BR441" s="40"/>
      <c r="BS441" s="40"/>
      <c r="BT441" s="40"/>
      <c r="BU441" s="40"/>
      <c r="BV441" s="40"/>
      <c r="BW441" s="40"/>
      <c r="BX441" s="44" t="s">
        <v>138</v>
      </c>
      <c r="BY441" s="42">
        <v>42118</v>
      </c>
      <c r="BZ441" s="43">
        <v>30</v>
      </c>
      <c r="CA441" s="43">
        <v>735174</v>
      </c>
      <c r="CB441" s="45"/>
      <c r="CC441" s="45"/>
      <c r="CD441" s="45"/>
      <c r="CE441" s="45"/>
    </row>
    <row r="442" spans="1:83" ht="16.5" thickBot="1" x14ac:dyDescent="0.3">
      <c r="A442" s="42">
        <v>42119</v>
      </c>
      <c r="B442" s="43">
        <v>0</v>
      </c>
      <c r="C442" s="43">
        <v>0</v>
      </c>
      <c r="D442" s="43">
        <v>0</v>
      </c>
      <c r="E442" s="43">
        <v>0</v>
      </c>
      <c r="F442" s="40"/>
      <c r="G442" s="45"/>
      <c r="H442" s="45"/>
      <c r="I442" s="40"/>
      <c r="J442" s="45"/>
      <c r="K442" s="40"/>
      <c r="L442" s="40"/>
      <c r="M442" s="45"/>
      <c r="N442" s="45"/>
      <c r="O442" s="40"/>
      <c r="P442" s="45"/>
      <c r="Q442" s="45"/>
      <c r="R442" s="45"/>
      <c r="S442" s="40"/>
      <c r="T442" s="40"/>
      <c r="U442" s="40"/>
      <c r="V442" s="40"/>
      <c r="W442" s="40"/>
      <c r="X442" s="40"/>
      <c r="Y442" s="43">
        <v>0</v>
      </c>
      <c r="Z442" s="43">
        <v>0</v>
      </c>
      <c r="AA442" s="40"/>
      <c r="AB442" s="43">
        <v>0</v>
      </c>
      <c r="AC442" s="40"/>
      <c r="AD442" s="43">
        <v>0</v>
      </c>
      <c r="AE442" s="40"/>
      <c r="AF442" s="40"/>
      <c r="AG442" s="45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3">
        <v>0</v>
      </c>
      <c r="AU442" s="43">
        <v>0</v>
      </c>
      <c r="AV442" s="43">
        <v>0</v>
      </c>
      <c r="AW442" s="40"/>
      <c r="AX442" s="43">
        <v>0</v>
      </c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0"/>
      <c r="BO442" s="40"/>
      <c r="BP442" s="40"/>
      <c r="BQ442" s="45"/>
      <c r="BR442" s="40"/>
      <c r="BS442" s="40"/>
      <c r="BT442" s="40"/>
      <c r="BU442" s="40"/>
      <c r="BV442" s="40"/>
      <c r="BW442" s="40"/>
      <c r="BX442" s="44" t="s">
        <v>138</v>
      </c>
      <c r="BY442" s="42">
        <v>42119</v>
      </c>
      <c r="BZ442" s="43">
        <v>0</v>
      </c>
      <c r="CA442" s="43">
        <v>735174</v>
      </c>
      <c r="CB442" s="45"/>
      <c r="CC442" s="45"/>
      <c r="CD442" s="45"/>
      <c r="CE442" s="45"/>
    </row>
    <row r="443" spans="1:83" ht="16.5" thickBot="1" x14ac:dyDescent="0.3">
      <c r="A443" s="42">
        <v>42120</v>
      </c>
      <c r="B443" s="43">
        <v>0</v>
      </c>
      <c r="C443" s="43">
        <v>0</v>
      </c>
      <c r="D443" s="43">
        <v>0</v>
      </c>
      <c r="E443" s="43">
        <v>0</v>
      </c>
      <c r="F443" s="40"/>
      <c r="G443" s="45"/>
      <c r="H443" s="45"/>
      <c r="I443" s="40"/>
      <c r="J443" s="45"/>
      <c r="K443" s="40"/>
      <c r="L443" s="40"/>
      <c r="M443" s="45"/>
      <c r="N443" s="45"/>
      <c r="O443" s="40"/>
      <c r="P443" s="45"/>
      <c r="Q443" s="45"/>
      <c r="R443" s="45"/>
      <c r="S443" s="40"/>
      <c r="T443" s="40"/>
      <c r="U443" s="40"/>
      <c r="V443" s="40"/>
      <c r="W443" s="40"/>
      <c r="X443" s="40"/>
      <c r="Y443" s="43">
        <v>0</v>
      </c>
      <c r="Z443" s="43">
        <v>0</v>
      </c>
      <c r="AA443" s="40"/>
      <c r="AB443" s="43">
        <v>0</v>
      </c>
      <c r="AC443" s="40"/>
      <c r="AD443" s="43">
        <v>0</v>
      </c>
      <c r="AE443" s="40"/>
      <c r="AF443" s="40"/>
      <c r="AG443" s="45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3">
        <v>0</v>
      </c>
      <c r="AU443" s="43">
        <v>0</v>
      </c>
      <c r="AV443" s="43">
        <v>0</v>
      </c>
      <c r="AW443" s="40"/>
      <c r="AX443" s="43">
        <v>0</v>
      </c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  <c r="BO443" s="40"/>
      <c r="BP443" s="40"/>
      <c r="BQ443" s="45"/>
      <c r="BR443" s="40"/>
      <c r="BS443" s="40"/>
      <c r="BT443" s="40"/>
      <c r="BU443" s="40"/>
      <c r="BV443" s="40"/>
      <c r="BW443" s="40"/>
      <c r="BX443" s="44" t="s">
        <v>138</v>
      </c>
      <c r="BY443" s="42">
        <v>42120</v>
      </c>
      <c r="BZ443" s="43">
        <v>0</v>
      </c>
      <c r="CA443" s="43">
        <v>735174</v>
      </c>
      <c r="CB443" s="45"/>
      <c r="CC443" s="45"/>
      <c r="CD443" s="45"/>
      <c r="CE443" s="45"/>
    </row>
    <row r="444" spans="1:83" ht="16.5" thickBot="1" x14ac:dyDescent="0.3">
      <c r="A444" s="42">
        <v>42121</v>
      </c>
      <c r="B444" s="43">
        <v>0</v>
      </c>
      <c r="C444" s="43">
        <v>0</v>
      </c>
      <c r="D444" s="43">
        <v>0</v>
      </c>
      <c r="E444" s="43">
        <v>0</v>
      </c>
      <c r="F444" s="40"/>
      <c r="G444" s="45"/>
      <c r="H444" s="45"/>
      <c r="I444" s="40"/>
      <c r="J444" s="45"/>
      <c r="K444" s="40"/>
      <c r="L444" s="40"/>
      <c r="M444" s="45"/>
      <c r="N444" s="45"/>
      <c r="O444" s="40"/>
      <c r="P444" s="45"/>
      <c r="Q444" s="45"/>
      <c r="R444" s="45"/>
      <c r="S444" s="40"/>
      <c r="T444" s="40"/>
      <c r="U444" s="40"/>
      <c r="V444" s="40"/>
      <c r="W444" s="40"/>
      <c r="X444" s="40"/>
      <c r="Y444" s="43">
        <v>0</v>
      </c>
      <c r="Z444" s="43">
        <v>0</v>
      </c>
      <c r="AA444" s="40"/>
      <c r="AB444" s="43">
        <v>0</v>
      </c>
      <c r="AC444" s="40"/>
      <c r="AD444" s="43">
        <v>0</v>
      </c>
      <c r="AE444" s="40"/>
      <c r="AF444" s="40"/>
      <c r="AG444" s="45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3">
        <v>0</v>
      </c>
      <c r="AU444" s="43">
        <v>0</v>
      </c>
      <c r="AV444" s="43">
        <v>0</v>
      </c>
      <c r="AW444" s="40"/>
      <c r="AX444" s="43">
        <v>0</v>
      </c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  <c r="BP444" s="40"/>
      <c r="BQ444" s="45"/>
      <c r="BR444" s="40"/>
      <c r="BS444" s="40"/>
      <c r="BT444" s="40"/>
      <c r="BU444" s="40"/>
      <c r="BV444" s="40"/>
      <c r="BW444" s="40"/>
      <c r="BX444" s="44" t="s">
        <v>138</v>
      </c>
      <c r="BY444" s="42">
        <v>42121</v>
      </c>
      <c r="BZ444" s="43">
        <v>0</v>
      </c>
      <c r="CA444" s="43">
        <v>735174</v>
      </c>
      <c r="CB444" s="45"/>
      <c r="CC444" s="45"/>
      <c r="CD444" s="45"/>
      <c r="CE444" s="45"/>
    </row>
    <row r="445" spans="1:83" ht="16.5" thickBot="1" x14ac:dyDescent="0.3">
      <c r="A445" s="42">
        <v>42122</v>
      </c>
      <c r="B445" s="43">
        <v>0</v>
      </c>
      <c r="C445" s="43">
        <v>16</v>
      </c>
      <c r="D445" s="43">
        <v>0</v>
      </c>
      <c r="E445" s="43">
        <v>0</v>
      </c>
      <c r="F445" s="40"/>
      <c r="G445" s="45"/>
      <c r="H445" s="45"/>
      <c r="I445" s="40"/>
      <c r="J445" s="45"/>
      <c r="K445" s="40"/>
      <c r="L445" s="40"/>
      <c r="M445" s="45"/>
      <c r="N445" s="45"/>
      <c r="O445" s="40"/>
      <c r="P445" s="45"/>
      <c r="Q445" s="45"/>
      <c r="R445" s="45"/>
      <c r="S445" s="40"/>
      <c r="T445" s="40"/>
      <c r="U445" s="40"/>
      <c r="V445" s="40"/>
      <c r="W445" s="40"/>
      <c r="X445" s="40"/>
      <c r="Y445" s="43">
        <v>0</v>
      </c>
      <c r="Z445" s="43">
        <v>0</v>
      </c>
      <c r="AA445" s="40"/>
      <c r="AB445" s="43">
        <v>0</v>
      </c>
      <c r="AC445" s="40"/>
      <c r="AD445" s="43">
        <v>0</v>
      </c>
      <c r="AE445" s="40"/>
      <c r="AF445" s="40"/>
      <c r="AG445" s="45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3">
        <v>0</v>
      </c>
      <c r="AU445" s="43">
        <v>0</v>
      </c>
      <c r="AV445" s="43">
        <v>0</v>
      </c>
      <c r="AW445" s="40"/>
      <c r="AX445" s="43">
        <v>0</v>
      </c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  <c r="BP445" s="40"/>
      <c r="BQ445" s="45"/>
      <c r="BR445" s="40"/>
      <c r="BS445" s="40"/>
      <c r="BT445" s="40"/>
      <c r="BU445" s="40"/>
      <c r="BV445" s="40"/>
      <c r="BW445" s="40"/>
      <c r="BX445" s="44" t="s">
        <v>138</v>
      </c>
      <c r="BY445" s="42">
        <v>42122</v>
      </c>
      <c r="BZ445" s="43">
        <v>16</v>
      </c>
      <c r="CA445" s="43">
        <v>735190</v>
      </c>
      <c r="CB445" s="45"/>
      <c r="CC445" s="45"/>
      <c r="CD445" s="45"/>
      <c r="CE445" s="45"/>
    </row>
    <row r="446" spans="1:83" ht="16.5" thickBot="1" x14ac:dyDescent="0.3">
      <c r="A446" s="42">
        <v>42123</v>
      </c>
      <c r="B446" s="43">
        <v>0</v>
      </c>
      <c r="C446" s="43">
        <v>0</v>
      </c>
      <c r="D446" s="43">
        <v>0</v>
      </c>
      <c r="E446" s="43">
        <v>0</v>
      </c>
      <c r="F446" s="40"/>
      <c r="G446" s="45"/>
      <c r="H446" s="45"/>
      <c r="I446" s="40"/>
      <c r="J446" s="45"/>
      <c r="K446" s="40"/>
      <c r="L446" s="40"/>
      <c r="M446" s="45"/>
      <c r="N446" s="45"/>
      <c r="O446" s="40"/>
      <c r="P446" s="45"/>
      <c r="Q446" s="45"/>
      <c r="R446" s="45"/>
      <c r="S446" s="40"/>
      <c r="T446" s="40"/>
      <c r="U446" s="40"/>
      <c r="V446" s="40"/>
      <c r="W446" s="40"/>
      <c r="X446" s="40"/>
      <c r="Y446" s="43">
        <v>0</v>
      </c>
      <c r="Z446" s="43">
        <v>0</v>
      </c>
      <c r="AA446" s="40"/>
      <c r="AB446" s="43">
        <v>0</v>
      </c>
      <c r="AC446" s="40"/>
      <c r="AD446" s="43">
        <v>0</v>
      </c>
      <c r="AE446" s="40"/>
      <c r="AF446" s="40"/>
      <c r="AG446" s="45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3">
        <v>0</v>
      </c>
      <c r="AU446" s="43">
        <v>0</v>
      </c>
      <c r="AV446" s="43">
        <v>0</v>
      </c>
      <c r="AW446" s="40"/>
      <c r="AX446" s="43">
        <v>0</v>
      </c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  <c r="BO446" s="40"/>
      <c r="BP446" s="40"/>
      <c r="BQ446" s="45"/>
      <c r="BR446" s="40"/>
      <c r="BS446" s="40"/>
      <c r="BT446" s="40"/>
      <c r="BU446" s="40"/>
      <c r="BV446" s="40"/>
      <c r="BW446" s="40"/>
      <c r="BX446" s="44" t="s">
        <v>138</v>
      </c>
      <c r="BY446" s="42">
        <v>42123</v>
      </c>
      <c r="BZ446" s="43">
        <v>0</v>
      </c>
      <c r="CA446" s="43">
        <v>735190</v>
      </c>
      <c r="CB446" s="45"/>
      <c r="CC446" s="45"/>
      <c r="CD446" s="45"/>
      <c r="CE446" s="45"/>
    </row>
    <row r="447" spans="1:83" ht="16.5" thickBot="1" x14ac:dyDescent="0.3">
      <c r="A447" s="42">
        <v>42124</v>
      </c>
      <c r="B447" s="43">
        <v>0</v>
      </c>
      <c r="C447" s="43">
        <v>101</v>
      </c>
      <c r="D447" s="43">
        <v>0</v>
      </c>
      <c r="E447" s="43">
        <v>70</v>
      </c>
      <c r="F447" s="40"/>
      <c r="G447" s="45"/>
      <c r="H447" s="45"/>
      <c r="I447" s="45"/>
      <c r="J447" s="45"/>
      <c r="K447" s="40"/>
      <c r="L447" s="40"/>
      <c r="M447" s="45"/>
      <c r="N447" s="45"/>
      <c r="O447" s="40"/>
      <c r="P447" s="45"/>
      <c r="Q447" s="45"/>
      <c r="R447" s="45"/>
      <c r="S447" s="40"/>
      <c r="T447" s="40"/>
      <c r="U447" s="40"/>
      <c r="V447" s="40"/>
      <c r="W447" s="40"/>
      <c r="X447" s="40"/>
      <c r="Y447" s="43">
        <v>0</v>
      </c>
      <c r="Z447" s="43">
        <v>0</v>
      </c>
      <c r="AA447" s="40"/>
      <c r="AB447" s="43">
        <v>0</v>
      </c>
      <c r="AC447" s="40"/>
      <c r="AD447" s="43">
        <v>0</v>
      </c>
      <c r="AE447" s="40"/>
      <c r="AF447" s="40"/>
      <c r="AG447" s="45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3">
        <v>0</v>
      </c>
      <c r="AU447" s="43">
        <v>0</v>
      </c>
      <c r="AV447" s="43">
        <v>0</v>
      </c>
      <c r="AW447" s="40"/>
      <c r="AX447" s="43">
        <v>0</v>
      </c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  <c r="BQ447" s="45"/>
      <c r="BR447" s="40"/>
      <c r="BS447" s="40"/>
      <c r="BT447" s="40"/>
      <c r="BU447" s="40"/>
      <c r="BV447" s="40"/>
      <c r="BW447" s="40"/>
      <c r="BX447" s="44" t="s">
        <v>138</v>
      </c>
      <c r="BY447" s="42">
        <v>42124</v>
      </c>
      <c r="BZ447" s="43">
        <v>171</v>
      </c>
      <c r="CA447" s="43">
        <v>735361</v>
      </c>
      <c r="CB447" s="45"/>
      <c r="CC447" s="45"/>
      <c r="CD447" s="45"/>
      <c r="CE447" s="45"/>
    </row>
    <row r="448" spans="1:83" ht="16.5" thickBot="1" x14ac:dyDescent="0.3">
      <c r="A448" s="42">
        <v>42125</v>
      </c>
      <c r="B448" s="43">
        <v>0</v>
      </c>
      <c r="C448" s="40"/>
      <c r="D448" s="40"/>
      <c r="E448" s="40"/>
      <c r="F448" s="40"/>
      <c r="G448" s="45"/>
      <c r="H448" s="45"/>
      <c r="I448" s="45"/>
      <c r="J448" s="45"/>
      <c r="K448" s="40"/>
      <c r="L448" s="40"/>
      <c r="M448" s="45"/>
      <c r="N448" s="45"/>
      <c r="O448" s="40"/>
      <c r="P448" s="45"/>
      <c r="Q448" s="45"/>
      <c r="R448" s="45"/>
      <c r="S448" s="40"/>
      <c r="T448" s="40"/>
      <c r="U448" s="40"/>
      <c r="V448" s="40"/>
      <c r="W448" s="40"/>
      <c r="X448" s="40"/>
      <c r="Y448" s="43">
        <v>0</v>
      </c>
      <c r="Z448" s="43">
        <v>0</v>
      </c>
      <c r="AA448" s="40"/>
      <c r="AB448" s="43">
        <v>0</v>
      </c>
      <c r="AC448" s="40"/>
      <c r="AD448" s="43">
        <v>0</v>
      </c>
      <c r="AE448" s="40"/>
      <c r="AF448" s="40"/>
      <c r="AG448" s="45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3">
        <v>0</v>
      </c>
      <c r="AU448" s="43">
        <v>0</v>
      </c>
      <c r="AV448" s="43">
        <v>0</v>
      </c>
      <c r="AW448" s="40"/>
      <c r="AX448" s="43">
        <v>0</v>
      </c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  <c r="BO448" s="40"/>
      <c r="BP448" s="40"/>
      <c r="BQ448" s="45"/>
      <c r="BR448" s="40"/>
      <c r="BS448" s="40"/>
      <c r="BT448" s="40"/>
      <c r="BU448" s="40"/>
      <c r="BV448" s="40"/>
      <c r="BW448" s="40"/>
      <c r="BX448" s="44" t="s">
        <v>139</v>
      </c>
      <c r="BY448" s="42">
        <v>42125</v>
      </c>
      <c r="BZ448" s="43">
        <v>0</v>
      </c>
      <c r="CA448" s="43">
        <v>735361</v>
      </c>
      <c r="CB448" s="45"/>
      <c r="CC448" s="45"/>
      <c r="CD448" s="45"/>
      <c r="CE448" s="45"/>
    </row>
    <row r="449" spans="1:83" ht="16.5" thickBot="1" x14ac:dyDescent="0.3">
      <c r="A449" s="42">
        <v>42126</v>
      </c>
      <c r="B449" s="43">
        <v>0</v>
      </c>
      <c r="C449" s="40"/>
      <c r="D449" s="40"/>
      <c r="E449" s="40"/>
      <c r="F449" s="40"/>
      <c r="G449" s="45"/>
      <c r="H449" s="45"/>
      <c r="I449" s="45"/>
      <c r="J449" s="45"/>
      <c r="K449" s="40"/>
      <c r="L449" s="40"/>
      <c r="M449" s="45"/>
      <c r="N449" s="45"/>
      <c r="O449" s="40"/>
      <c r="P449" s="45"/>
      <c r="Q449" s="45"/>
      <c r="R449" s="45"/>
      <c r="S449" s="40"/>
      <c r="T449" s="40"/>
      <c r="U449" s="40"/>
      <c r="V449" s="40"/>
      <c r="W449" s="40"/>
      <c r="X449" s="40"/>
      <c r="Y449" s="43">
        <v>0</v>
      </c>
      <c r="Z449" s="43">
        <v>0</v>
      </c>
      <c r="AA449" s="40"/>
      <c r="AB449" s="43">
        <v>0</v>
      </c>
      <c r="AC449" s="40"/>
      <c r="AD449" s="43">
        <v>0</v>
      </c>
      <c r="AE449" s="40"/>
      <c r="AF449" s="40"/>
      <c r="AG449" s="45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3">
        <v>0</v>
      </c>
      <c r="AU449" s="43">
        <v>0</v>
      </c>
      <c r="AV449" s="43">
        <v>0</v>
      </c>
      <c r="AW449" s="40"/>
      <c r="AX449" s="43">
        <v>0</v>
      </c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  <c r="BQ449" s="45"/>
      <c r="BR449" s="40"/>
      <c r="BS449" s="40"/>
      <c r="BT449" s="40"/>
      <c r="BU449" s="40"/>
      <c r="BV449" s="40"/>
      <c r="BW449" s="40"/>
      <c r="BX449" s="44" t="s">
        <v>139</v>
      </c>
      <c r="BY449" s="42">
        <v>42126</v>
      </c>
      <c r="BZ449" s="43">
        <v>0</v>
      </c>
      <c r="CA449" s="43">
        <v>735361</v>
      </c>
      <c r="CB449" s="45"/>
      <c r="CC449" s="45"/>
      <c r="CD449" s="45"/>
      <c r="CE449" s="45"/>
    </row>
    <row r="450" spans="1:83" ht="16.5" thickBot="1" x14ac:dyDescent="0.3">
      <c r="A450" s="42">
        <v>42127</v>
      </c>
      <c r="B450" s="43">
        <v>0</v>
      </c>
      <c r="C450" s="40"/>
      <c r="D450" s="40"/>
      <c r="E450" s="40"/>
      <c r="F450" s="40"/>
      <c r="G450" s="45"/>
      <c r="H450" s="45"/>
      <c r="I450" s="45"/>
      <c r="J450" s="45"/>
      <c r="K450" s="40"/>
      <c r="L450" s="40"/>
      <c r="M450" s="45"/>
      <c r="N450" s="45"/>
      <c r="O450" s="40"/>
      <c r="P450" s="45"/>
      <c r="Q450" s="45"/>
      <c r="R450" s="45"/>
      <c r="S450" s="40"/>
      <c r="T450" s="40"/>
      <c r="U450" s="40"/>
      <c r="V450" s="40"/>
      <c r="W450" s="40"/>
      <c r="X450" s="40"/>
      <c r="Y450" s="43">
        <v>0</v>
      </c>
      <c r="Z450" s="43">
        <v>0</v>
      </c>
      <c r="AA450" s="40"/>
      <c r="AB450" s="43">
        <v>0</v>
      </c>
      <c r="AC450" s="40"/>
      <c r="AD450" s="43">
        <v>0</v>
      </c>
      <c r="AE450" s="40"/>
      <c r="AF450" s="40"/>
      <c r="AG450" s="45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3">
        <v>0</v>
      </c>
      <c r="AU450" s="43">
        <v>0</v>
      </c>
      <c r="AV450" s="43">
        <v>0</v>
      </c>
      <c r="AW450" s="40"/>
      <c r="AX450" s="43">
        <v>0</v>
      </c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  <c r="BQ450" s="45"/>
      <c r="BR450" s="40"/>
      <c r="BS450" s="40"/>
      <c r="BT450" s="40"/>
      <c r="BU450" s="40"/>
      <c r="BV450" s="40"/>
      <c r="BW450" s="40"/>
      <c r="BX450" s="44" t="s">
        <v>139</v>
      </c>
      <c r="BY450" s="42">
        <v>42127</v>
      </c>
      <c r="BZ450" s="43">
        <v>0</v>
      </c>
      <c r="CA450" s="43">
        <v>735361</v>
      </c>
      <c r="CB450" s="45"/>
      <c r="CC450" s="45"/>
      <c r="CD450" s="45"/>
      <c r="CE450" s="45"/>
    </row>
    <row r="451" spans="1:83" ht="16.5" thickBot="1" x14ac:dyDescent="0.3">
      <c r="A451" s="42">
        <v>42128</v>
      </c>
      <c r="B451" s="43">
        <v>0</v>
      </c>
      <c r="C451" s="40"/>
      <c r="D451" s="40"/>
      <c r="E451" s="40"/>
      <c r="F451" s="40"/>
      <c r="G451" s="45"/>
      <c r="H451" s="45"/>
      <c r="I451" s="45"/>
      <c r="J451" s="45"/>
      <c r="K451" s="40"/>
      <c r="L451" s="40"/>
      <c r="M451" s="45"/>
      <c r="N451" s="45"/>
      <c r="O451" s="40"/>
      <c r="P451" s="45"/>
      <c r="Q451" s="45"/>
      <c r="R451" s="45"/>
      <c r="S451" s="43">
        <v>0</v>
      </c>
      <c r="T451" s="43">
        <v>71</v>
      </c>
      <c r="U451" s="43">
        <v>0</v>
      </c>
      <c r="V451" s="40"/>
      <c r="W451" s="40"/>
      <c r="X451" s="40"/>
      <c r="Y451" s="43">
        <v>0</v>
      </c>
      <c r="Z451" s="43">
        <v>0</v>
      </c>
      <c r="AA451" s="40"/>
      <c r="AB451" s="43">
        <v>0</v>
      </c>
      <c r="AC451" s="40"/>
      <c r="AD451" s="43">
        <v>0</v>
      </c>
      <c r="AE451" s="40"/>
      <c r="AF451" s="40"/>
      <c r="AG451" s="45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3">
        <v>0</v>
      </c>
      <c r="AU451" s="43">
        <v>0</v>
      </c>
      <c r="AV451" s="43">
        <v>0</v>
      </c>
      <c r="AW451" s="40"/>
      <c r="AX451" s="43">
        <v>0</v>
      </c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0"/>
      <c r="BO451" s="40"/>
      <c r="BP451" s="40"/>
      <c r="BQ451" s="45"/>
      <c r="BR451" s="40"/>
      <c r="BS451" s="40"/>
      <c r="BT451" s="40"/>
      <c r="BU451" s="40"/>
      <c r="BV451" s="40"/>
      <c r="BW451" s="40"/>
      <c r="BX451" s="44" t="s">
        <v>139</v>
      </c>
      <c r="BY451" s="42">
        <v>42128</v>
      </c>
      <c r="BZ451" s="43">
        <v>71</v>
      </c>
      <c r="CA451" s="43">
        <v>735432</v>
      </c>
      <c r="CB451" s="45"/>
      <c r="CC451" s="45"/>
      <c r="CD451" s="45"/>
      <c r="CE451" s="45"/>
    </row>
    <row r="452" spans="1:83" ht="16.5" thickBot="1" x14ac:dyDescent="0.3">
      <c r="A452" s="42">
        <v>42129</v>
      </c>
      <c r="B452" s="43">
        <v>0</v>
      </c>
      <c r="C452" s="40"/>
      <c r="D452" s="40"/>
      <c r="E452" s="40"/>
      <c r="F452" s="40"/>
      <c r="G452" s="45"/>
      <c r="H452" s="45"/>
      <c r="I452" s="45"/>
      <c r="J452" s="45"/>
      <c r="K452" s="40"/>
      <c r="L452" s="40"/>
      <c r="M452" s="45"/>
      <c r="N452" s="45"/>
      <c r="O452" s="40"/>
      <c r="P452" s="45"/>
      <c r="Q452" s="45"/>
      <c r="R452" s="45"/>
      <c r="S452" s="40"/>
      <c r="T452" s="40"/>
      <c r="U452" s="40"/>
      <c r="V452" s="40"/>
      <c r="W452" s="40"/>
      <c r="X452" s="40"/>
      <c r="Y452" s="43">
        <v>0</v>
      </c>
      <c r="Z452" s="43">
        <v>0</v>
      </c>
      <c r="AA452" s="40"/>
      <c r="AB452" s="43">
        <v>0</v>
      </c>
      <c r="AC452" s="40"/>
      <c r="AD452" s="43">
        <v>0</v>
      </c>
      <c r="AE452" s="40"/>
      <c r="AF452" s="40"/>
      <c r="AG452" s="45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3">
        <v>0</v>
      </c>
      <c r="AU452" s="43">
        <v>0</v>
      </c>
      <c r="AV452" s="43">
        <v>0</v>
      </c>
      <c r="AW452" s="40"/>
      <c r="AX452" s="43">
        <v>0</v>
      </c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0"/>
      <c r="BO452" s="40"/>
      <c r="BP452" s="40"/>
      <c r="BQ452" s="45"/>
      <c r="BR452" s="40"/>
      <c r="BS452" s="40"/>
      <c r="BT452" s="40"/>
      <c r="BU452" s="40"/>
      <c r="BV452" s="40"/>
      <c r="BW452" s="40"/>
      <c r="BX452" s="44" t="s">
        <v>139</v>
      </c>
      <c r="BY452" s="42">
        <v>42129</v>
      </c>
      <c r="BZ452" s="43">
        <v>0</v>
      </c>
      <c r="CA452" s="43">
        <v>735432</v>
      </c>
      <c r="CB452" s="45"/>
      <c r="CC452" s="45"/>
      <c r="CD452" s="45"/>
      <c r="CE452" s="45"/>
    </row>
    <row r="453" spans="1:83" ht="16.5" thickBot="1" x14ac:dyDescent="0.3">
      <c r="A453" s="42">
        <v>42130</v>
      </c>
      <c r="B453" s="43">
        <v>0</v>
      </c>
      <c r="C453" s="40"/>
      <c r="D453" s="40"/>
      <c r="E453" s="40"/>
      <c r="F453" s="40"/>
      <c r="G453" s="45"/>
      <c r="H453" s="45"/>
      <c r="I453" s="45"/>
      <c r="J453" s="45"/>
      <c r="K453" s="40"/>
      <c r="L453" s="40"/>
      <c r="M453" s="45"/>
      <c r="N453" s="45"/>
      <c r="O453" s="40"/>
      <c r="P453" s="45"/>
      <c r="Q453" s="45"/>
      <c r="R453" s="45"/>
      <c r="S453" s="40"/>
      <c r="T453" s="40"/>
      <c r="U453" s="40"/>
      <c r="V453" s="40"/>
      <c r="W453" s="40"/>
      <c r="X453" s="40"/>
      <c r="Y453" s="43">
        <v>0</v>
      </c>
      <c r="Z453" s="43">
        <v>0</v>
      </c>
      <c r="AA453" s="40"/>
      <c r="AB453" s="43">
        <v>0</v>
      </c>
      <c r="AC453" s="40"/>
      <c r="AD453" s="43">
        <v>0</v>
      </c>
      <c r="AE453" s="40"/>
      <c r="AF453" s="40"/>
      <c r="AG453" s="45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3">
        <v>0</v>
      </c>
      <c r="AU453" s="43">
        <v>0</v>
      </c>
      <c r="AV453" s="43">
        <v>0</v>
      </c>
      <c r="AW453" s="40"/>
      <c r="AX453" s="43">
        <v>0</v>
      </c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0"/>
      <c r="BO453" s="40"/>
      <c r="BP453" s="40"/>
      <c r="BQ453" s="45"/>
      <c r="BR453" s="40"/>
      <c r="BS453" s="40"/>
      <c r="BT453" s="40"/>
      <c r="BU453" s="40"/>
      <c r="BV453" s="40"/>
      <c r="BW453" s="40"/>
      <c r="BX453" s="44" t="s">
        <v>139</v>
      </c>
      <c r="BY453" s="42">
        <v>42130</v>
      </c>
      <c r="BZ453" s="43">
        <v>0</v>
      </c>
      <c r="CA453" s="43">
        <v>735432</v>
      </c>
      <c r="CB453" s="45"/>
      <c r="CC453" s="45"/>
      <c r="CD453" s="45"/>
      <c r="CE453" s="45"/>
    </row>
    <row r="454" spans="1:83" ht="16.5" thickBot="1" x14ac:dyDescent="0.3">
      <c r="A454" s="42">
        <v>42131</v>
      </c>
      <c r="B454" s="43">
        <v>0</v>
      </c>
      <c r="C454" s="40"/>
      <c r="D454" s="40"/>
      <c r="E454" s="40"/>
      <c r="F454" s="40"/>
      <c r="G454" s="45"/>
      <c r="H454" s="45"/>
      <c r="I454" s="45"/>
      <c r="J454" s="45"/>
      <c r="K454" s="40"/>
      <c r="L454" s="40"/>
      <c r="M454" s="45"/>
      <c r="N454" s="45"/>
      <c r="O454" s="40"/>
      <c r="P454" s="45"/>
      <c r="Q454" s="45"/>
      <c r="R454" s="45"/>
      <c r="S454" s="40"/>
      <c r="T454" s="40"/>
      <c r="U454" s="40"/>
      <c r="V454" s="40"/>
      <c r="W454" s="40"/>
      <c r="X454" s="40"/>
      <c r="Y454" s="43">
        <v>0</v>
      </c>
      <c r="Z454" s="43">
        <v>0</v>
      </c>
      <c r="AA454" s="40"/>
      <c r="AB454" s="43">
        <v>0</v>
      </c>
      <c r="AC454" s="40"/>
      <c r="AD454" s="43">
        <v>0</v>
      </c>
      <c r="AE454" s="40"/>
      <c r="AF454" s="40"/>
      <c r="AG454" s="45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3">
        <v>0</v>
      </c>
      <c r="AU454" s="43">
        <v>0</v>
      </c>
      <c r="AV454" s="43">
        <v>0</v>
      </c>
      <c r="AW454" s="40"/>
      <c r="AX454" s="43">
        <v>0</v>
      </c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0"/>
      <c r="BO454" s="40"/>
      <c r="BP454" s="40"/>
      <c r="BQ454" s="45"/>
      <c r="BR454" s="40"/>
      <c r="BS454" s="40"/>
      <c r="BT454" s="40"/>
      <c r="BU454" s="40"/>
      <c r="BV454" s="40"/>
      <c r="BW454" s="40"/>
      <c r="BX454" s="44" t="s">
        <v>139</v>
      </c>
      <c r="BY454" s="42">
        <v>42131</v>
      </c>
      <c r="BZ454" s="43">
        <v>0</v>
      </c>
      <c r="CA454" s="43">
        <v>735432</v>
      </c>
      <c r="CB454" s="45"/>
      <c r="CC454" s="45"/>
      <c r="CD454" s="45"/>
      <c r="CE454" s="45"/>
    </row>
    <row r="455" spans="1:83" ht="16.5" thickBot="1" x14ac:dyDescent="0.3">
      <c r="A455" s="42">
        <v>42132</v>
      </c>
      <c r="B455" s="43">
        <v>0</v>
      </c>
      <c r="C455" s="40"/>
      <c r="D455" s="40"/>
      <c r="E455" s="40"/>
      <c r="F455" s="40"/>
      <c r="G455" s="45"/>
      <c r="H455" s="45"/>
      <c r="I455" s="45"/>
      <c r="J455" s="45"/>
      <c r="K455" s="40"/>
      <c r="L455" s="40"/>
      <c r="M455" s="45"/>
      <c r="N455" s="45"/>
      <c r="O455" s="40"/>
      <c r="P455" s="45"/>
      <c r="Q455" s="45"/>
      <c r="R455" s="45"/>
      <c r="S455" s="40"/>
      <c r="T455" s="40"/>
      <c r="U455" s="40"/>
      <c r="V455" s="40"/>
      <c r="W455" s="40"/>
      <c r="X455" s="40"/>
      <c r="Y455" s="43">
        <v>0</v>
      </c>
      <c r="Z455" s="43">
        <v>0</v>
      </c>
      <c r="AA455" s="40"/>
      <c r="AB455" s="43">
        <v>0</v>
      </c>
      <c r="AC455" s="40"/>
      <c r="AD455" s="43">
        <v>0</v>
      </c>
      <c r="AE455" s="40"/>
      <c r="AF455" s="40"/>
      <c r="AG455" s="45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3">
        <v>0</v>
      </c>
      <c r="AU455" s="43">
        <v>0</v>
      </c>
      <c r="AV455" s="43">
        <v>0</v>
      </c>
      <c r="AW455" s="40"/>
      <c r="AX455" s="43">
        <v>0</v>
      </c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0"/>
      <c r="BO455" s="40"/>
      <c r="BP455" s="40"/>
      <c r="BQ455" s="45"/>
      <c r="BR455" s="40"/>
      <c r="BS455" s="40"/>
      <c r="BT455" s="40"/>
      <c r="BU455" s="40"/>
      <c r="BV455" s="40"/>
      <c r="BW455" s="40"/>
      <c r="BX455" s="44" t="s">
        <v>139</v>
      </c>
      <c r="BY455" s="42">
        <v>42132</v>
      </c>
      <c r="BZ455" s="43">
        <v>0</v>
      </c>
      <c r="CA455" s="43">
        <v>735432</v>
      </c>
      <c r="CB455" s="45"/>
      <c r="CC455" s="45"/>
      <c r="CD455" s="45"/>
      <c r="CE455" s="45"/>
    </row>
    <row r="456" spans="1:83" ht="16.5" thickBot="1" x14ac:dyDescent="0.3">
      <c r="A456" s="42">
        <v>42133</v>
      </c>
      <c r="B456" s="43">
        <v>0</v>
      </c>
      <c r="C456" s="40"/>
      <c r="D456" s="40"/>
      <c r="E456" s="40"/>
      <c r="F456" s="40"/>
      <c r="G456" s="45"/>
      <c r="H456" s="45"/>
      <c r="I456" s="45"/>
      <c r="J456" s="45"/>
      <c r="K456" s="40"/>
      <c r="L456" s="40"/>
      <c r="M456" s="45"/>
      <c r="N456" s="45"/>
      <c r="O456" s="40"/>
      <c r="P456" s="45"/>
      <c r="Q456" s="45"/>
      <c r="R456" s="45"/>
      <c r="S456" s="40"/>
      <c r="T456" s="40"/>
      <c r="U456" s="40"/>
      <c r="V456" s="40"/>
      <c r="W456" s="40"/>
      <c r="X456" s="40"/>
      <c r="Y456" s="43">
        <v>0</v>
      </c>
      <c r="Z456" s="43">
        <v>0</v>
      </c>
      <c r="AA456" s="40"/>
      <c r="AB456" s="43">
        <v>0</v>
      </c>
      <c r="AC456" s="40"/>
      <c r="AD456" s="43">
        <v>0</v>
      </c>
      <c r="AE456" s="40"/>
      <c r="AF456" s="40"/>
      <c r="AG456" s="45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3">
        <v>0</v>
      </c>
      <c r="AU456" s="43">
        <v>0</v>
      </c>
      <c r="AV456" s="43">
        <v>0</v>
      </c>
      <c r="AW456" s="40"/>
      <c r="AX456" s="43">
        <v>0</v>
      </c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0"/>
      <c r="BO456" s="40"/>
      <c r="BP456" s="40"/>
      <c r="BQ456" s="45"/>
      <c r="BR456" s="40"/>
      <c r="BS456" s="40"/>
      <c r="BT456" s="40"/>
      <c r="BU456" s="40"/>
      <c r="BV456" s="40"/>
      <c r="BW456" s="40"/>
      <c r="BX456" s="44" t="s">
        <v>139</v>
      </c>
      <c r="BY456" s="42">
        <v>42133</v>
      </c>
      <c r="BZ456" s="43">
        <v>0</v>
      </c>
      <c r="CA456" s="43">
        <v>735432</v>
      </c>
      <c r="CB456" s="45"/>
      <c r="CC456" s="45"/>
      <c r="CD456" s="45"/>
      <c r="CE456" s="45"/>
    </row>
    <row r="457" spans="1:83" ht="16.5" thickBot="1" x14ac:dyDescent="0.3">
      <c r="A457" s="42">
        <v>42134</v>
      </c>
      <c r="B457" s="43">
        <v>0</v>
      </c>
      <c r="C457" s="40"/>
      <c r="D457" s="40"/>
      <c r="E457" s="40"/>
      <c r="F457" s="40"/>
      <c r="G457" s="45"/>
      <c r="H457" s="45"/>
      <c r="I457" s="45"/>
      <c r="J457" s="45"/>
      <c r="K457" s="40"/>
      <c r="L457" s="40"/>
      <c r="M457" s="45"/>
      <c r="N457" s="45"/>
      <c r="O457" s="40"/>
      <c r="P457" s="45"/>
      <c r="Q457" s="45"/>
      <c r="R457" s="45"/>
      <c r="S457" s="40"/>
      <c r="T457" s="40"/>
      <c r="U457" s="40"/>
      <c r="V457" s="40"/>
      <c r="W457" s="40"/>
      <c r="X457" s="40"/>
      <c r="Y457" s="43">
        <v>0</v>
      </c>
      <c r="Z457" s="43">
        <v>0</v>
      </c>
      <c r="AA457" s="40"/>
      <c r="AB457" s="43">
        <v>0</v>
      </c>
      <c r="AC457" s="40"/>
      <c r="AD457" s="43">
        <v>0</v>
      </c>
      <c r="AE457" s="40"/>
      <c r="AF457" s="40"/>
      <c r="AG457" s="45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3">
        <v>0</v>
      </c>
      <c r="AU457" s="43">
        <v>0</v>
      </c>
      <c r="AV457" s="43">
        <v>0</v>
      </c>
      <c r="AW457" s="40"/>
      <c r="AX457" s="43">
        <v>0</v>
      </c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0"/>
      <c r="BO457" s="40"/>
      <c r="BP457" s="40"/>
      <c r="BQ457" s="45"/>
      <c r="BR457" s="40"/>
      <c r="BS457" s="40"/>
      <c r="BT457" s="40"/>
      <c r="BU457" s="40"/>
      <c r="BV457" s="40"/>
      <c r="BW457" s="40"/>
      <c r="BX457" s="44" t="s">
        <v>139</v>
      </c>
      <c r="BY457" s="42">
        <v>42134</v>
      </c>
      <c r="BZ457" s="43">
        <v>0</v>
      </c>
      <c r="CA457" s="43">
        <v>735432</v>
      </c>
      <c r="CB457" s="45"/>
      <c r="CC457" s="45"/>
      <c r="CD457" s="45"/>
      <c r="CE457" s="45"/>
    </row>
    <row r="458" spans="1:83" ht="16.5" thickBot="1" x14ac:dyDescent="0.3">
      <c r="A458" s="42">
        <v>42135</v>
      </c>
      <c r="B458" s="43">
        <v>0</v>
      </c>
      <c r="C458" s="40"/>
      <c r="D458" s="40"/>
      <c r="E458" s="40"/>
      <c r="F458" s="40"/>
      <c r="G458" s="45"/>
      <c r="H458" s="45"/>
      <c r="I458" s="45"/>
      <c r="J458" s="45"/>
      <c r="K458" s="40"/>
      <c r="L458" s="40"/>
      <c r="M458" s="45"/>
      <c r="N458" s="45"/>
      <c r="O458" s="40"/>
      <c r="P458" s="45"/>
      <c r="Q458" s="45"/>
      <c r="R458" s="45"/>
      <c r="S458" s="40"/>
      <c r="T458" s="40"/>
      <c r="U458" s="40"/>
      <c r="V458" s="40"/>
      <c r="W458" s="40"/>
      <c r="X458" s="40"/>
      <c r="Y458" s="43">
        <v>0</v>
      </c>
      <c r="Z458" s="43">
        <v>0</v>
      </c>
      <c r="AA458" s="40"/>
      <c r="AB458" s="43">
        <v>0</v>
      </c>
      <c r="AC458" s="40"/>
      <c r="AD458" s="43">
        <v>0</v>
      </c>
      <c r="AE458" s="40"/>
      <c r="AF458" s="40"/>
      <c r="AG458" s="45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3">
        <v>0</v>
      </c>
      <c r="AU458" s="43">
        <v>0</v>
      </c>
      <c r="AV458" s="43">
        <v>0</v>
      </c>
      <c r="AW458" s="40"/>
      <c r="AX458" s="43">
        <v>0</v>
      </c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0"/>
      <c r="BO458" s="40"/>
      <c r="BP458" s="40"/>
      <c r="BQ458" s="45"/>
      <c r="BR458" s="40"/>
      <c r="BS458" s="40"/>
      <c r="BT458" s="40"/>
      <c r="BU458" s="40"/>
      <c r="BV458" s="40"/>
      <c r="BW458" s="40"/>
      <c r="BX458" s="44" t="s">
        <v>139</v>
      </c>
      <c r="BY458" s="42">
        <v>42135</v>
      </c>
      <c r="BZ458" s="43">
        <v>0</v>
      </c>
      <c r="CA458" s="43">
        <v>735432</v>
      </c>
      <c r="CB458" s="45"/>
      <c r="CC458" s="45"/>
      <c r="CD458" s="45"/>
      <c r="CE458" s="45"/>
    </row>
    <row r="459" spans="1:83" ht="16.5" thickBot="1" x14ac:dyDescent="0.3">
      <c r="A459" s="42">
        <v>42136</v>
      </c>
      <c r="B459" s="43">
        <v>0</v>
      </c>
      <c r="C459" s="40"/>
      <c r="D459" s="40"/>
      <c r="E459" s="40"/>
      <c r="F459" s="40"/>
      <c r="G459" s="45"/>
      <c r="H459" s="45"/>
      <c r="I459" s="45"/>
      <c r="J459" s="45"/>
      <c r="K459" s="40"/>
      <c r="L459" s="40"/>
      <c r="M459" s="45"/>
      <c r="N459" s="45"/>
      <c r="O459" s="40"/>
      <c r="P459" s="45"/>
      <c r="Q459" s="45"/>
      <c r="R459" s="45"/>
      <c r="S459" s="40"/>
      <c r="T459" s="40"/>
      <c r="U459" s="40"/>
      <c r="V459" s="40"/>
      <c r="W459" s="40"/>
      <c r="X459" s="40"/>
      <c r="Y459" s="43">
        <v>0</v>
      </c>
      <c r="Z459" s="43">
        <v>0</v>
      </c>
      <c r="AA459" s="40"/>
      <c r="AB459" s="43">
        <v>0</v>
      </c>
      <c r="AC459" s="40"/>
      <c r="AD459" s="43">
        <v>0</v>
      </c>
      <c r="AE459" s="40"/>
      <c r="AF459" s="40"/>
      <c r="AG459" s="45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3">
        <v>0</v>
      </c>
      <c r="AU459" s="43">
        <v>0</v>
      </c>
      <c r="AV459" s="43">
        <v>0</v>
      </c>
      <c r="AW459" s="40"/>
      <c r="AX459" s="43">
        <v>0</v>
      </c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0"/>
      <c r="BO459" s="40"/>
      <c r="BP459" s="40"/>
      <c r="BQ459" s="45"/>
      <c r="BR459" s="40"/>
      <c r="BS459" s="40"/>
      <c r="BT459" s="40"/>
      <c r="BU459" s="40"/>
      <c r="BV459" s="40"/>
      <c r="BW459" s="40"/>
      <c r="BX459" s="44" t="s">
        <v>139</v>
      </c>
      <c r="BY459" s="42">
        <v>42136</v>
      </c>
      <c r="BZ459" s="43">
        <v>0</v>
      </c>
      <c r="CA459" s="43">
        <v>735432</v>
      </c>
      <c r="CB459" s="45"/>
      <c r="CC459" s="45"/>
      <c r="CD459" s="45"/>
      <c r="CE459" s="45"/>
    </row>
    <row r="460" spans="1:83" ht="16.5" thickBot="1" x14ac:dyDescent="0.3">
      <c r="A460" s="42">
        <v>42137</v>
      </c>
      <c r="B460" s="43">
        <v>0</v>
      </c>
      <c r="C460" s="40"/>
      <c r="D460" s="40"/>
      <c r="E460" s="40"/>
      <c r="F460" s="40"/>
      <c r="G460" s="45"/>
      <c r="H460" s="45"/>
      <c r="I460" s="45"/>
      <c r="J460" s="45"/>
      <c r="K460" s="40"/>
      <c r="L460" s="40"/>
      <c r="M460" s="45"/>
      <c r="N460" s="45"/>
      <c r="O460" s="40"/>
      <c r="P460" s="45"/>
      <c r="Q460" s="45"/>
      <c r="R460" s="45"/>
      <c r="S460" s="40"/>
      <c r="T460" s="40"/>
      <c r="U460" s="40"/>
      <c r="V460" s="40"/>
      <c r="W460" s="40"/>
      <c r="X460" s="40"/>
      <c r="Y460" s="43">
        <v>0</v>
      </c>
      <c r="Z460" s="43">
        <v>0</v>
      </c>
      <c r="AA460" s="40"/>
      <c r="AB460" s="43">
        <v>0</v>
      </c>
      <c r="AC460" s="40"/>
      <c r="AD460" s="43">
        <v>0</v>
      </c>
      <c r="AE460" s="40"/>
      <c r="AF460" s="40"/>
      <c r="AG460" s="45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3">
        <v>0</v>
      </c>
      <c r="AU460" s="43">
        <v>0</v>
      </c>
      <c r="AV460" s="43">
        <v>0</v>
      </c>
      <c r="AW460" s="40"/>
      <c r="AX460" s="43">
        <v>0</v>
      </c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0"/>
      <c r="BO460" s="40"/>
      <c r="BP460" s="40"/>
      <c r="BQ460" s="45"/>
      <c r="BR460" s="40"/>
      <c r="BS460" s="40"/>
      <c r="BT460" s="40"/>
      <c r="BU460" s="40"/>
      <c r="BV460" s="40"/>
      <c r="BW460" s="40"/>
      <c r="BX460" s="44" t="s">
        <v>139</v>
      </c>
      <c r="BY460" s="42">
        <v>42137</v>
      </c>
      <c r="BZ460" s="43">
        <v>0</v>
      </c>
      <c r="CA460" s="43">
        <v>735432</v>
      </c>
      <c r="CB460" s="45"/>
      <c r="CC460" s="45"/>
      <c r="CD460" s="45"/>
      <c r="CE460" s="45"/>
    </row>
    <row r="461" spans="1:83" ht="16.5" thickBot="1" x14ac:dyDescent="0.3">
      <c r="A461" s="42">
        <v>42138</v>
      </c>
      <c r="B461" s="43">
        <v>0</v>
      </c>
      <c r="C461" s="40"/>
      <c r="D461" s="40"/>
      <c r="E461" s="40"/>
      <c r="F461" s="40"/>
      <c r="G461" s="45"/>
      <c r="H461" s="45"/>
      <c r="I461" s="45"/>
      <c r="J461" s="45"/>
      <c r="K461" s="40"/>
      <c r="L461" s="40"/>
      <c r="M461" s="45"/>
      <c r="N461" s="45"/>
      <c r="O461" s="40"/>
      <c r="P461" s="45"/>
      <c r="Q461" s="45"/>
      <c r="R461" s="45"/>
      <c r="S461" s="40"/>
      <c r="T461" s="40"/>
      <c r="U461" s="40"/>
      <c r="V461" s="40"/>
      <c r="W461" s="40"/>
      <c r="X461" s="40"/>
      <c r="Y461" s="43">
        <v>0</v>
      </c>
      <c r="Z461" s="43">
        <v>0</v>
      </c>
      <c r="AA461" s="40"/>
      <c r="AB461" s="43">
        <v>0</v>
      </c>
      <c r="AC461" s="40"/>
      <c r="AD461" s="43">
        <v>0</v>
      </c>
      <c r="AE461" s="40"/>
      <c r="AF461" s="40"/>
      <c r="AG461" s="45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3">
        <v>0</v>
      </c>
      <c r="AU461" s="43">
        <v>0</v>
      </c>
      <c r="AV461" s="43">
        <v>0</v>
      </c>
      <c r="AW461" s="40"/>
      <c r="AX461" s="43">
        <v>0</v>
      </c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0"/>
      <c r="BO461" s="40"/>
      <c r="BP461" s="40"/>
      <c r="BQ461" s="45"/>
      <c r="BR461" s="40"/>
      <c r="BS461" s="40"/>
      <c r="BT461" s="40"/>
      <c r="BU461" s="40"/>
      <c r="BV461" s="40"/>
      <c r="BW461" s="40"/>
      <c r="BX461" s="44" t="s">
        <v>139</v>
      </c>
      <c r="BY461" s="42">
        <v>42138</v>
      </c>
      <c r="BZ461" s="43">
        <v>0</v>
      </c>
      <c r="CA461" s="43">
        <v>735432</v>
      </c>
      <c r="CB461" s="45"/>
      <c r="CC461" s="45"/>
      <c r="CD461" s="45"/>
      <c r="CE461" s="45"/>
    </row>
    <row r="462" spans="1:83" ht="16.5" thickBot="1" x14ac:dyDescent="0.3">
      <c r="A462" s="42">
        <v>42139</v>
      </c>
      <c r="B462" s="43">
        <v>0</v>
      </c>
      <c r="C462" s="40"/>
      <c r="D462" s="40"/>
      <c r="E462" s="40"/>
      <c r="F462" s="40"/>
      <c r="G462" s="45"/>
      <c r="H462" s="45"/>
      <c r="I462" s="45"/>
      <c r="J462" s="45"/>
      <c r="K462" s="40"/>
      <c r="L462" s="40"/>
      <c r="M462" s="45"/>
      <c r="N462" s="45"/>
      <c r="O462" s="40"/>
      <c r="P462" s="45"/>
      <c r="Q462" s="45"/>
      <c r="R462" s="45"/>
      <c r="S462" s="40"/>
      <c r="T462" s="40"/>
      <c r="U462" s="40"/>
      <c r="V462" s="40"/>
      <c r="W462" s="40"/>
      <c r="X462" s="40"/>
      <c r="Y462" s="43">
        <v>0</v>
      </c>
      <c r="Z462" s="43">
        <v>0</v>
      </c>
      <c r="AA462" s="40"/>
      <c r="AB462" s="43">
        <v>0</v>
      </c>
      <c r="AC462" s="40"/>
      <c r="AD462" s="43">
        <v>0</v>
      </c>
      <c r="AE462" s="40"/>
      <c r="AF462" s="40"/>
      <c r="AG462" s="45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3">
        <v>0</v>
      </c>
      <c r="AU462" s="43">
        <v>0</v>
      </c>
      <c r="AV462" s="43">
        <v>0</v>
      </c>
      <c r="AW462" s="40"/>
      <c r="AX462" s="43">
        <v>0</v>
      </c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0"/>
      <c r="BO462" s="40"/>
      <c r="BP462" s="40"/>
      <c r="BQ462" s="45"/>
      <c r="BR462" s="40"/>
      <c r="BS462" s="40"/>
      <c r="BT462" s="40"/>
      <c r="BU462" s="40"/>
      <c r="BV462" s="40"/>
      <c r="BW462" s="40"/>
      <c r="BX462" s="44" t="s">
        <v>139</v>
      </c>
      <c r="BY462" s="42">
        <v>42139</v>
      </c>
      <c r="BZ462" s="43">
        <v>0</v>
      </c>
      <c r="CA462" s="43">
        <v>735432</v>
      </c>
      <c r="CB462" s="45"/>
      <c r="CC462" s="45"/>
      <c r="CD462" s="45"/>
      <c r="CE462" s="45"/>
    </row>
    <row r="463" spans="1:83" ht="16.5" thickBot="1" x14ac:dyDescent="0.3">
      <c r="A463" s="42">
        <v>42140</v>
      </c>
      <c r="B463" s="43">
        <v>0</v>
      </c>
      <c r="C463" s="40"/>
      <c r="D463" s="40"/>
      <c r="E463" s="40"/>
      <c r="F463" s="40"/>
      <c r="G463" s="45"/>
      <c r="H463" s="45"/>
      <c r="I463" s="45"/>
      <c r="J463" s="45"/>
      <c r="K463" s="40"/>
      <c r="L463" s="40"/>
      <c r="M463" s="45"/>
      <c r="N463" s="45"/>
      <c r="O463" s="40"/>
      <c r="P463" s="45"/>
      <c r="Q463" s="45"/>
      <c r="R463" s="45"/>
      <c r="S463" s="40"/>
      <c r="T463" s="40"/>
      <c r="U463" s="40"/>
      <c r="V463" s="40"/>
      <c r="W463" s="40"/>
      <c r="X463" s="40"/>
      <c r="Y463" s="43">
        <v>0</v>
      </c>
      <c r="Z463" s="43">
        <v>0</v>
      </c>
      <c r="AA463" s="40"/>
      <c r="AB463" s="43">
        <v>0</v>
      </c>
      <c r="AC463" s="40"/>
      <c r="AD463" s="43">
        <v>0</v>
      </c>
      <c r="AE463" s="40"/>
      <c r="AF463" s="40"/>
      <c r="AG463" s="45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3">
        <v>0</v>
      </c>
      <c r="AU463" s="43">
        <v>0</v>
      </c>
      <c r="AV463" s="43">
        <v>0</v>
      </c>
      <c r="AW463" s="40"/>
      <c r="AX463" s="43">
        <v>0</v>
      </c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0"/>
      <c r="BO463" s="40"/>
      <c r="BP463" s="40"/>
      <c r="BQ463" s="45"/>
      <c r="BR463" s="40"/>
      <c r="BS463" s="40"/>
      <c r="BT463" s="40"/>
      <c r="BU463" s="40"/>
      <c r="BV463" s="40"/>
      <c r="BW463" s="40"/>
      <c r="BX463" s="44" t="s">
        <v>139</v>
      </c>
      <c r="BY463" s="42">
        <v>42140</v>
      </c>
      <c r="BZ463" s="43">
        <v>0</v>
      </c>
      <c r="CA463" s="43">
        <v>735432</v>
      </c>
      <c r="CB463" s="45"/>
      <c r="CC463" s="45"/>
      <c r="CD463" s="45"/>
      <c r="CE463" s="45"/>
    </row>
    <row r="464" spans="1:83" ht="16.5" thickBot="1" x14ac:dyDescent="0.3">
      <c r="A464" s="42">
        <v>42141</v>
      </c>
      <c r="B464" s="43">
        <v>0</v>
      </c>
      <c r="C464" s="40"/>
      <c r="D464" s="40"/>
      <c r="E464" s="40"/>
      <c r="F464" s="40"/>
      <c r="G464" s="45"/>
      <c r="H464" s="45"/>
      <c r="I464" s="45"/>
      <c r="J464" s="45"/>
      <c r="K464" s="40"/>
      <c r="L464" s="40"/>
      <c r="M464" s="45"/>
      <c r="N464" s="45"/>
      <c r="O464" s="40"/>
      <c r="P464" s="45"/>
      <c r="Q464" s="45"/>
      <c r="R464" s="45"/>
      <c r="S464" s="40"/>
      <c r="T464" s="40"/>
      <c r="U464" s="40"/>
      <c r="V464" s="40"/>
      <c r="W464" s="40"/>
      <c r="X464" s="40"/>
      <c r="Y464" s="43">
        <v>0</v>
      </c>
      <c r="Z464" s="43">
        <v>0</v>
      </c>
      <c r="AA464" s="40"/>
      <c r="AB464" s="43">
        <v>0</v>
      </c>
      <c r="AC464" s="40"/>
      <c r="AD464" s="43">
        <v>0</v>
      </c>
      <c r="AE464" s="40"/>
      <c r="AF464" s="40"/>
      <c r="AG464" s="45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3">
        <v>0</v>
      </c>
      <c r="AU464" s="43">
        <v>0</v>
      </c>
      <c r="AV464" s="43">
        <v>0</v>
      </c>
      <c r="AW464" s="40"/>
      <c r="AX464" s="43">
        <v>0</v>
      </c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0"/>
      <c r="BO464" s="40"/>
      <c r="BP464" s="40"/>
      <c r="BQ464" s="45"/>
      <c r="BR464" s="40"/>
      <c r="BS464" s="40"/>
      <c r="BT464" s="40"/>
      <c r="BU464" s="40"/>
      <c r="BV464" s="40"/>
      <c r="BW464" s="40"/>
      <c r="BX464" s="44" t="s">
        <v>139</v>
      </c>
      <c r="BY464" s="42">
        <v>42141</v>
      </c>
      <c r="BZ464" s="43">
        <v>0</v>
      </c>
      <c r="CA464" s="43">
        <v>735432</v>
      </c>
      <c r="CB464" s="45"/>
      <c r="CC464" s="45"/>
      <c r="CD464" s="45"/>
      <c r="CE464" s="45"/>
    </row>
    <row r="465" spans="1:83" ht="16.5" thickBot="1" x14ac:dyDescent="0.3">
      <c r="A465" s="42">
        <v>42142</v>
      </c>
      <c r="B465" s="43">
        <v>0</v>
      </c>
      <c r="C465" s="40"/>
      <c r="D465" s="40"/>
      <c r="E465" s="40"/>
      <c r="F465" s="40"/>
      <c r="G465" s="45"/>
      <c r="H465" s="45"/>
      <c r="I465" s="45"/>
      <c r="J465" s="45"/>
      <c r="K465" s="40"/>
      <c r="L465" s="40"/>
      <c r="M465" s="45"/>
      <c r="N465" s="45"/>
      <c r="O465" s="40"/>
      <c r="P465" s="45"/>
      <c r="Q465" s="45"/>
      <c r="R465" s="45"/>
      <c r="S465" s="40"/>
      <c r="T465" s="40"/>
      <c r="U465" s="40"/>
      <c r="V465" s="40"/>
      <c r="W465" s="40"/>
      <c r="X465" s="40"/>
      <c r="Y465" s="43">
        <v>0</v>
      </c>
      <c r="Z465" s="43">
        <v>0</v>
      </c>
      <c r="AA465" s="40"/>
      <c r="AB465" s="43">
        <v>0</v>
      </c>
      <c r="AC465" s="40"/>
      <c r="AD465" s="43">
        <v>0</v>
      </c>
      <c r="AE465" s="40"/>
      <c r="AF465" s="40"/>
      <c r="AG465" s="45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3">
        <v>0</v>
      </c>
      <c r="AU465" s="43">
        <v>0</v>
      </c>
      <c r="AV465" s="43">
        <v>0</v>
      </c>
      <c r="AW465" s="40"/>
      <c r="AX465" s="43">
        <v>0</v>
      </c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0"/>
      <c r="BO465" s="40"/>
      <c r="BP465" s="40"/>
      <c r="BQ465" s="45"/>
      <c r="BR465" s="40"/>
      <c r="BS465" s="40"/>
      <c r="BT465" s="40"/>
      <c r="BU465" s="40"/>
      <c r="BV465" s="40"/>
      <c r="BW465" s="40"/>
      <c r="BX465" s="44" t="s">
        <v>139</v>
      </c>
      <c r="BY465" s="42">
        <v>42142</v>
      </c>
      <c r="BZ465" s="43">
        <v>0</v>
      </c>
      <c r="CA465" s="43">
        <v>735432</v>
      </c>
      <c r="CB465" s="45"/>
      <c r="CC465" s="45"/>
      <c r="CD465" s="45"/>
      <c r="CE465" s="45"/>
    </row>
    <row r="466" spans="1:83" ht="16.5" thickBot="1" x14ac:dyDescent="0.3">
      <c r="A466" s="42">
        <v>42143</v>
      </c>
      <c r="B466" s="43">
        <v>0</v>
      </c>
      <c r="C466" s="40"/>
      <c r="D466" s="40"/>
      <c r="E466" s="40"/>
      <c r="F466" s="40"/>
      <c r="G466" s="45"/>
      <c r="H466" s="45"/>
      <c r="I466" s="45"/>
      <c r="J466" s="45"/>
      <c r="K466" s="40"/>
      <c r="L466" s="40"/>
      <c r="M466" s="45"/>
      <c r="N466" s="45"/>
      <c r="O466" s="40"/>
      <c r="P466" s="45"/>
      <c r="Q466" s="45"/>
      <c r="R466" s="45"/>
      <c r="S466" s="40"/>
      <c r="T466" s="40"/>
      <c r="U466" s="40"/>
      <c r="V466" s="40"/>
      <c r="W466" s="40"/>
      <c r="X466" s="40"/>
      <c r="Y466" s="43">
        <v>0</v>
      </c>
      <c r="Z466" s="43">
        <v>0</v>
      </c>
      <c r="AA466" s="40"/>
      <c r="AB466" s="43">
        <v>0</v>
      </c>
      <c r="AC466" s="40"/>
      <c r="AD466" s="43">
        <v>0</v>
      </c>
      <c r="AE466" s="40"/>
      <c r="AF466" s="40"/>
      <c r="AG466" s="45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3">
        <v>0</v>
      </c>
      <c r="AU466" s="43">
        <v>0</v>
      </c>
      <c r="AV466" s="43">
        <v>0</v>
      </c>
      <c r="AW466" s="40"/>
      <c r="AX466" s="43">
        <v>0</v>
      </c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  <c r="BQ466" s="45"/>
      <c r="BR466" s="40"/>
      <c r="BS466" s="40"/>
      <c r="BT466" s="40"/>
      <c r="BU466" s="40"/>
      <c r="BV466" s="40"/>
      <c r="BW466" s="40"/>
      <c r="BX466" s="44" t="s">
        <v>139</v>
      </c>
      <c r="BY466" s="42">
        <v>42143</v>
      </c>
      <c r="BZ466" s="43">
        <v>0</v>
      </c>
      <c r="CA466" s="43">
        <v>735432</v>
      </c>
      <c r="CB466" s="45"/>
      <c r="CC466" s="45"/>
      <c r="CD466" s="45"/>
      <c r="CE466" s="45"/>
    </row>
    <row r="467" spans="1:83" ht="16.5" thickBot="1" x14ac:dyDescent="0.3">
      <c r="A467" s="42">
        <v>42144</v>
      </c>
      <c r="B467" s="43">
        <v>0</v>
      </c>
      <c r="C467" s="40"/>
      <c r="D467" s="40"/>
      <c r="E467" s="40"/>
      <c r="F467" s="40"/>
      <c r="G467" s="45"/>
      <c r="H467" s="45"/>
      <c r="I467" s="45"/>
      <c r="J467" s="45"/>
      <c r="K467" s="40"/>
      <c r="L467" s="40"/>
      <c r="M467" s="45"/>
      <c r="N467" s="45"/>
      <c r="O467" s="40"/>
      <c r="P467" s="45"/>
      <c r="Q467" s="45"/>
      <c r="R467" s="45"/>
      <c r="S467" s="40"/>
      <c r="T467" s="40"/>
      <c r="U467" s="40"/>
      <c r="V467" s="40"/>
      <c r="W467" s="40"/>
      <c r="X467" s="40"/>
      <c r="Y467" s="43">
        <v>0</v>
      </c>
      <c r="Z467" s="43">
        <v>0</v>
      </c>
      <c r="AA467" s="40"/>
      <c r="AB467" s="43">
        <v>0</v>
      </c>
      <c r="AC467" s="40"/>
      <c r="AD467" s="43">
        <v>0</v>
      </c>
      <c r="AE467" s="40"/>
      <c r="AF467" s="40"/>
      <c r="AG467" s="45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3">
        <v>0</v>
      </c>
      <c r="AU467" s="43">
        <v>0</v>
      </c>
      <c r="AV467" s="43">
        <v>0</v>
      </c>
      <c r="AW467" s="40"/>
      <c r="AX467" s="43">
        <v>0</v>
      </c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0"/>
      <c r="BO467" s="40"/>
      <c r="BP467" s="40"/>
      <c r="BQ467" s="45"/>
      <c r="BR467" s="40"/>
      <c r="BS467" s="40"/>
      <c r="BT467" s="40"/>
      <c r="BU467" s="40"/>
      <c r="BV467" s="40"/>
      <c r="BW467" s="40"/>
      <c r="BX467" s="44" t="s">
        <v>139</v>
      </c>
      <c r="BY467" s="42">
        <v>42144</v>
      </c>
      <c r="BZ467" s="43">
        <v>0</v>
      </c>
      <c r="CA467" s="43">
        <v>735432</v>
      </c>
      <c r="CB467" s="45"/>
      <c r="CC467" s="45"/>
      <c r="CD467" s="45"/>
      <c r="CE467" s="45"/>
    </row>
    <row r="468" spans="1:83" ht="16.5" thickBot="1" x14ac:dyDescent="0.3">
      <c r="A468" s="42">
        <v>42145</v>
      </c>
      <c r="B468" s="43">
        <v>0</v>
      </c>
      <c r="C468" s="40"/>
      <c r="D468" s="40"/>
      <c r="E468" s="40"/>
      <c r="F468" s="40"/>
      <c r="G468" s="45"/>
      <c r="H468" s="45"/>
      <c r="I468" s="45"/>
      <c r="J468" s="45"/>
      <c r="K468" s="40"/>
      <c r="L468" s="40"/>
      <c r="M468" s="45"/>
      <c r="N468" s="45"/>
      <c r="O468" s="40"/>
      <c r="P468" s="45"/>
      <c r="Q468" s="45"/>
      <c r="R468" s="45"/>
      <c r="S468" s="40"/>
      <c r="T468" s="40"/>
      <c r="U468" s="40"/>
      <c r="V468" s="40"/>
      <c r="W468" s="40"/>
      <c r="X468" s="40"/>
      <c r="Y468" s="43">
        <v>0</v>
      </c>
      <c r="Z468" s="43">
        <v>0</v>
      </c>
      <c r="AA468" s="40"/>
      <c r="AB468" s="43">
        <v>0</v>
      </c>
      <c r="AC468" s="40"/>
      <c r="AD468" s="43">
        <v>0</v>
      </c>
      <c r="AE468" s="40"/>
      <c r="AF468" s="40"/>
      <c r="AG468" s="45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3">
        <v>0</v>
      </c>
      <c r="AU468" s="43">
        <v>0</v>
      </c>
      <c r="AV468" s="43">
        <v>0</v>
      </c>
      <c r="AW468" s="40"/>
      <c r="AX468" s="43">
        <v>0</v>
      </c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40"/>
      <c r="BO468" s="40"/>
      <c r="BP468" s="40"/>
      <c r="BQ468" s="45"/>
      <c r="BR468" s="40"/>
      <c r="BS468" s="40"/>
      <c r="BT468" s="40"/>
      <c r="BU468" s="40"/>
      <c r="BV468" s="40"/>
      <c r="BW468" s="40"/>
      <c r="BX468" s="44" t="s">
        <v>139</v>
      </c>
      <c r="BY468" s="42">
        <v>42145</v>
      </c>
      <c r="BZ468" s="43">
        <v>0</v>
      </c>
      <c r="CA468" s="43">
        <v>735432</v>
      </c>
      <c r="CB468" s="45"/>
      <c r="CC468" s="45"/>
      <c r="CD468" s="45"/>
      <c r="CE468" s="45"/>
    </row>
    <row r="469" spans="1:83" ht="16.5" thickBot="1" x14ac:dyDescent="0.3">
      <c r="A469" s="42">
        <v>42146</v>
      </c>
      <c r="B469" s="43">
        <v>0</v>
      </c>
      <c r="C469" s="40"/>
      <c r="D469" s="40"/>
      <c r="E469" s="40"/>
      <c r="F469" s="40"/>
      <c r="G469" s="45"/>
      <c r="H469" s="45"/>
      <c r="I469" s="45"/>
      <c r="J469" s="45"/>
      <c r="K469" s="40"/>
      <c r="L469" s="40"/>
      <c r="M469" s="45"/>
      <c r="N469" s="45"/>
      <c r="O469" s="40"/>
      <c r="P469" s="45"/>
      <c r="Q469" s="45"/>
      <c r="R469" s="45"/>
      <c r="S469" s="43">
        <v>40</v>
      </c>
      <c r="T469" s="43">
        <v>0</v>
      </c>
      <c r="U469" s="43">
        <v>0</v>
      </c>
      <c r="V469" s="40"/>
      <c r="W469" s="40"/>
      <c r="X469" s="40"/>
      <c r="Y469" s="43">
        <v>0</v>
      </c>
      <c r="Z469" s="43">
        <v>0</v>
      </c>
      <c r="AA469" s="40"/>
      <c r="AB469" s="43">
        <v>0</v>
      </c>
      <c r="AC469" s="40"/>
      <c r="AD469" s="43">
        <v>0</v>
      </c>
      <c r="AE469" s="40"/>
      <c r="AF469" s="40"/>
      <c r="AG469" s="45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3">
        <v>0</v>
      </c>
      <c r="AU469" s="43">
        <v>0</v>
      </c>
      <c r="AV469" s="43">
        <v>0</v>
      </c>
      <c r="AW469" s="40"/>
      <c r="AX469" s="43">
        <v>0</v>
      </c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0"/>
      <c r="BO469" s="40"/>
      <c r="BP469" s="40"/>
      <c r="BQ469" s="45"/>
      <c r="BR469" s="40"/>
      <c r="BS469" s="40"/>
      <c r="BT469" s="40"/>
      <c r="BU469" s="40"/>
      <c r="BV469" s="40"/>
      <c r="BW469" s="40"/>
      <c r="BX469" s="44" t="s">
        <v>139</v>
      </c>
      <c r="BY469" s="42">
        <v>42146</v>
      </c>
      <c r="BZ469" s="43">
        <v>40</v>
      </c>
      <c r="CA469" s="43">
        <v>735472</v>
      </c>
      <c r="CB469" s="45"/>
      <c r="CC469" s="45"/>
      <c r="CD469" s="45"/>
      <c r="CE469" s="45"/>
    </row>
    <row r="470" spans="1:83" ht="15.75" thickBot="1" x14ac:dyDescent="0.3">
      <c r="A470" s="42">
        <v>42147</v>
      </c>
      <c r="B470" s="43">
        <v>0</v>
      </c>
      <c r="C470" s="40"/>
      <c r="D470" s="40"/>
      <c r="E470" s="40"/>
      <c r="F470" s="40"/>
      <c r="G470" s="45"/>
      <c r="H470" s="45"/>
      <c r="I470" s="45"/>
      <c r="J470" s="45"/>
      <c r="K470" s="40"/>
      <c r="L470" s="40"/>
      <c r="M470" s="45"/>
      <c r="N470" s="45"/>
      <c r="O470" s="40"/>
      <c r="P470" s="45"/>
      <c r="Q470" s="45"/>
      <c r="R470" s="45"/>
      <c r="S470" s="40"/>
      <c r="T470" s="40"/>
      <c r="U470" s="40"/>
      <c r="V470" s="40"/>
      <c r="W470" s="40"/>
      <c r="X470" s="40"/>
      <c r="Y470" s="43">
        <v>0</v>
      </c>
      <c r="Z470" s="43">
        <v>0</v>
      </c>
      <c r="AA470" s="40"/>
      <c r="AB470" s="43">
        <v>0</v>
      </c>
      <c r="AC470" s="40"/>
      <c r="AD470" s="43">
        <v>0</v>
      </c>
      <c r="AE470" s="40"/>
      <c r="AF470" s="40"/>
      <c r="AG470" s="45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3">
        <v>0</v>
      </c>
      <c r="AU470" s="43">
        <v>0</v>
      </c>
      <c r="AV470" s="43">
        <v>0</v>
      </c>
      <c r="AW470" s="40"/>
      <c r="AX470" s="43">
        <v>0</v>
      </c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0"/>
      <c r="BL470" s="40"/>
      <c r="BM470" s="40"/>
      <c r="BN470" s="40"/>
      <c r="BO470" s="40"/>
      <c r="BP470" s="40"/>
      <c r="BQ470" s="45"/>
      <c r="BR470" s="40"/>
      <c r="BS470" s="40"/>
      <c r="BT470" s="40"/>
      <c r="BU470" s="40"/>
      <c r="BV470" s="40"/>
      <c r="BW470" s="40"/>
      <c r="BX470" s="46"/>
      <c r="BY470" s="45"/>
      <c r="BZ470" s="45"/>
      <c r="CA470" s="45"/>
      <c r="CB470" s="45"/>
      <c r="CC470" s="45"/>
      <c r="CD470" s="45"/>
      <c r="CE470" s="45"/>
    </row>
    <row r="471" spans="1:83" ht="15.75" thickBot="1" x14ac:dyDescent="0.3">
      <c r="A471" s="42">
        <v>42148</v>
      </c>
      <c r="B471" s="43">
        <v>0</v>
      </c>
      <c r="C471" s="40"/>
      <c r="D471" s="40"/>
      <c r="E471" s="40"/>
      <c r="F471" s="40"/>
      <c r="G471" s="45"/>
      <c r="H471" s="45"/>
      <c r="I471" s="45"/>
      <c r="J471" s="45"/>
      <c r="K471" s="45"/>
      <c r="L471" s="40"/>
      <c r="M471" s="45"/>
      <c r="N471" s="45"/>
      <c r="O471" s="40"/>
      <c r="P471" s="45"/>
      <c r="Q471" s="45"/>
      <c r="R471" s="45"/>
      <c r="S471" s="40"/>
      <c r="T471" s="40"/>
      <c r="U471" s="40"/>
      <c r="V471" s="40"/>
      <c r="W471" s="40"/>
      <c r="X471" s="40"/>
      <c r="Y471" s="43">
        <v>0</v>
      </c>
      <c r="Z471" s="43">
        <v>0</v>
      </c>
      <c r="AA471" s="40"/>
      <c r="AB471" s="43">
        <v>0</v>
      </c>
      <c r="AC471" s="40"/>
      <c r="AD471" s="43">
        <v>0</v>
      </c>
      <c r="AE471" s="40"/>
      <c r="AF471" s="40"/>
      <c r="AG471" s="45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3">
        <v>0</v>
      </c>
      <c r="AU471" s="43">
        <v>0</v>
      </c>
      <c r="AV471" s="43">
        <v>0</v>
      </c>
      <c r="AW471" s="40"/>
      <c r="AX471" s="43">
        <v>0</v>
      </c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0"/>
      <c r="BL471" s="40"/>
      <c r="BM471" s="40"/>
      <c r="BN471" s="40"/>
      <c r="BO471" s="40"/>
      <c r="BP471" s="40"/>
      <c r="BQ471" s="45"/>
      <c r="BR471" s="40"/>
      <c r="BS471" s="40"/>
      <c r="BT471" s="40"/>
      <c r="BU471" s="40"/>
      <c r="BV471" s="40"/>
      <c r="BW471" s="40"/>
      <c r="BX471" s="46"/>
      <c r="BY471" s="45"/>
      <c r="BZ471" s="45"/>
      <c r="CA471" s="45"/>
      <c r="CB471" s="45"/>
      <c r="CC471" s="45"/>
      <c r="CD471" s="45"/>
      <c r="CE471" s="45"/>
    </row>
    <row r="472" spans="1:83" ht="15.75" thickBot="1" x14ac:dyDescent="0.3">
      <c r="A472" s="42">
        <v>42149</v>
      </c>
      <c r="B472" s="43">
        <v>0</v>
      </c>
      <c r="C472" s="40"/>
      <c r="D472" s="40"/>
      <c r="E472" s="40"/>
      <c r="F472" s="40"/>
      <c r="G472" s="45"/>
      <c r="H472" s="45"/>
      <c r="I472" s="45"/>
      <c r="J472" s="45"/>
      <c r="K472" s="45"/>
      <c r="L472" s="40"/>
      <c r="M472" s="45"/>
      <c r="N472" s="45"/>
      <c r="O472" s="40"/>
      <c r="P472" s="45"/>
      <c r="Q472" s="45"/>
      <c r="R472" s="45"/>
      <c r="S472" s="40"/>
      <c r="T472" s="40"/>
      <c r="U472" s="40"/>
      <c r="V472" s="40"/>
      <c r="W472" s="40"/>
      <c r="X472" s="40"/>
      <c r="Y472" s="43">
        <v>0</v>
      </c>
      <c r="Z472" s="43">
        <v>0</v>
      </c>
      <c r="AA472" s="40"/>
      <c r="AB472" s="43">
        <v>0</v>
      </c>
      <c r="AC472" s="40"/>
      <c r="AD472" s="43">
        <v>0</v>
      </c>
      <c r="AE472" s="40"/>
      <c r="AF472" s="40"/>
      <c r="AG472" s="45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3">
        <v>0</v>
      </c>
      <c r="AU472" s="43">
        <v>0</v>
      </c>
      <c r="AV472" s="43">
        <v>0</v>
      </c>
      <c r="AW472" s="40"/>
      <c r="AX472" s="43">
        <v>0</v>
      </c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0"/>
      <c r="BL472" s="40"/>
      <c r="BM472" s="40"/>
      <c r="BN472" s="40"/>
      <c r="BO472" s="40"/>
      <c r="BP472" s="40"/>
      <c r="BQ472" s="45"/>
      <c r="BR472" s="40"/>
      <c r="BS472" s="40"/>
      <c r="BT472" s="40"/>
      <c r="BU472" s="40"/>
      <c r="BV472" s="40"/>
      <c r="BW472" s="40"/>
      <c r="BX472" s="46"/>
      <c r="BY472" s="45"/>
      <c r="BZ472" s="45"/>
      <c r="CA472" s="45"/>
      <c r="CB472" s="45"/>
      <c r="CC472" s="45"/>
      <c r="CD472" s="45"/>
      <c r="CE472" s="45"/>
    </row>
    <row r="473" spans="1:83" ht="15.75" thickBot="1" x14ac:dyDescent="0.3">
      <c r="A473" s="42">
        <v>42150</v>
      </c>
      <c r="B473" s="43">
        <v>0</v>
      </c>
      <c r="C473" s="40"/>
      <c r="D473" s="40"/>
      <c r="E473" s="40"/>
      <c r="F473" s="40"/>
      <c r="G473" s="45"/>
      <c r="H473" s="45"/>
      <c r="I473" s="45"/>
      <c r="J473" s="45"/>
      <c r="K473" s="45"/>
      <c r="L473" s="40"/>
      <c r="M473" s="45"/>
      <c r="N473" s="45"/>
      <c r="O473" s="40"/>
      <c r="P473" s="45"/>
      <c r="Q473" s="45"/>
      <c r="R473" s="45"/>
      <c r="S473" s="40"/>
      <c r="T473" s="40"/>
      <c r="U473" s="40"/>
      <c r="V473" s="40"/>
      <c r="W473" s="40"/>
      <c r="X473" s="40"/>
      <c r="Y473" s="43">
        <v>0</v>
      </c>
      <c r="Z473" s="43">
        <v>0</v>
      </c>
      <c r="AA473" s="40"/>
      <c r="AB473" s="43">
        <v>0</v>
      </c>
      <c r="AC473" s="40"/>
      <c r="AD473" s="43">
        <v>0</v>
      </c>
      <c r="AE473" s="40"/>
      <c r="AF473" s="40"/>
      <c r="AG473" s="45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3">
        <v>0</v>
      </c>
      <c r="AU473" s="43">
        <v>0</v>
      </c>
      <c r="AV473" s="43">
        <v>0</v>
      </c>
      <c r="AW473" s="40"/>
      <c r="AX473" s="43">
        <v>0</v>
      </c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0"/>
      <c r="BL473" s="40"/>
      <c r="BM473" s="40"/>
      <c r="BN473" s="40"/>
      <c r="BO473" s="40"/>
      <c r="BP473" s="40"/>
      <c r="BQ473" s="45"/>
      <c r="BR473" s="40"/>
      <c r="BS473" s="40"/>
      <c r="BT473" s="40"/>
      <c r="BU473" s="40"/>
      <c r="BV473" s="40"/>
      <c r="BW473" s="40"/>
      <c r="BX473" s="46"/>
      <c r="BY473" s="45"/>
      <c r="BZ473" s="45"/>
      <c r="CA473" s="45"/>
      <c r="CB473" s="45"/>
      <c r="CC473" s="45"/>
      <c r="CD473" s="45"/>
      <c r="CE473" s="45"/>
    </row>
    <row r="474" spans="1:83" ht="15.75" thickBot="1" x14ac:dyDescent="0.3">
      <c r="A474" s="42">
        <v>42151</v>
      </c>
      <c r="B474" s="43">
        <v>0</v>
      </c>
      <c r="C474" s="40"/>
      <c r="D474" s="40"/>
      <c r="E474" s="40"/>
      <c r="F474" s="40"/>
      <c r="G474" s="45"/>
      <c r="H474" s="45"/>
      <c r="I474" s="45"/>
      <c r="J474" s="45"/>
      <c r="K474" s="45"/>
      <c r="L474" s="40"/>
      <c r="M474" s="45"/>
      <c r="N474" s="45"/>
      <c r="O474" s="40"/>
      <c r="P474" s="45"/>
      <c r="Q474" s="45"/>
      <c r="R474" s="45"/>
      <c r="S474" s="40"/>
      <c r="T474" s="40"/>
      <c r="U474" s="40"/>
      <c r="V474" s="40"/>
      <c r="W474" s="40"/>
      <c r="X474" s="40"/>
      <c r="Y474" s="43">
        <v>0</v>
      </c>
      <c r="Z474" s="43">
        <v>0</v>
      </c>
      <c r="AA474" s="40"/>
      <c r="AB474" s="43">
        <v>0</v>
      </c>
      <c r="AC474" s="40"/>
      <c r="AD474" s="43">
        <v>0</v>
      </c>
      <c r="AE474" s="40"/>
      <c r="AF474" s="40"/>
      <c r="AG474" s="45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3">
        <v>0</v>
      </c>
      <c r="AU474" s="43">
        <v>0</v>
      </c>
      <c r="AV474" s="43">
        <v>0</v>
      </c>
      <c r="AW474" s="40"/>
      <c r="AX474" s="43">
        <v>0</v>
      </c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  <c r="BQ474" s="45"/>
      <c r="BR474" s="40"/>
      <c r="BS474" s="40"/>
      <c r="BT474" s="40"/>
      <c r="BU474" s="40"/>
      <c r="BV474" s="40"/>
      <c r="BW474" s="40"/>
      <c r="BX474" s="46"/>
      <c r="BY474" s="45"/>
      <c r="BZ474" s="45"/>
      <c r="CA474" s="45"/>
      <c r="CB474" s="45"/>
      <c r="CC474" s="45"/>
      <c r="CD474" s="45"/>
      <c r="CE474" s="45"/>
    </row>
    <row r="475" spans="1:83" ht="15.75" thickBot="1" x14ac:dyDescent="0.3">
      <c r="A475" s="42">
        <v>42152</v>
      </c>
      <c r="B475" s="43">
        <v>0</v>
      </c>
      <c r="C475" s="40"/>
      <c r="D475" s="40"/>
      <c r="E475" s="40"/>
      <c r="F475" s="40"/>
      <c r="G475" s="45"/>
      <c r="H475" s="45"/>
      <c r="I475" s="45"/>
      <c r="J475" s="45"/>
      <c r="K475" s="45"/>
      <c r="L475" s="40"/>
      <c r="M475" s="45"/>
      <c r="N475" s="45"/>
      <c r="O475" s="40"/>
      <c r="P475" s="45"/>
      <c r="Q475" s="45"/>
      <c r="R475" s="45"/>
      <c r="S475" s="40"/>
      <c r="T475" s="40"/>
      <c r="U475" s="40"/>
      <c r="V475" s="40"/>
      <c r="W475" s="40"/>
      <c r="X475" s="40"/>
      <c r="Y475" s="43">
        <v>0</v>
      </c>
      <c r="Z475" s="43">
        <v>0</v>
      </c>
      <c r="AA475" s="40"/>
      <c r="AB475" s="43">
        <v>0</v>
      </c>
      <c r="AC475" s="40"/>
      <c r="AD475" s="43">
        <v>0</v>
      </c>
      <c r="AE475" s="40"/>
      <c r="AF475" s="40"/>
      <c r="AG475" s="45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3">
        <v>0</v>
      </c>
      <c r="AU475" s="43">
        <v>0</v>
      </c>
      <c r="AV475" s="43">
        <v>0</v>
      </c>
      <c r="AW475" s="40"/>
      <c r="AX475" s="43">
        <v>0</v>
      </c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5"/>
      <c r="BQ475" s="45"/>
      <c r="BR475" s="40"/>
      <c r="BS475" s="40"/>
      <c r="BT475" s="40"/>
      <c r="BU475" s="40"/>
      <c r="BV475" s="40"/>
      <c r="BW475" s="40"/>
      <c r="BX475" s="46"/>
      <c r="BY475" s="45"/>
      <c r="BZ475" s="45"/>
      <c r="CA475" s="45"/>
      <c r="CB475" s="45"/>
      <c r="CC475" s="45"/>
      <c r="CD475" s="45"/>
      <c r="CE475" s="45"/>
    </row>
    <row r="476" spans="1:83" ht="15.75" thickBot="1" x14ac:dyDescent="0.3">
      <c r="A476" s="42">
        <v>42153</v>
      </c>
      <c r="B476" s="43">
        <v>0</v>
      </c>
      <c r="C476" s="40"/>
      <c r="D476" s="40"/>
      <c r="E476" s="40"/>
      <c r="F476" s="40"/>
      <c r="G476" s="45"/>
      <c r="H476" s="45"/>
      <c r="I476" s="45"/>
      <c r="J476" s="45"/>
      <c r="K476" s="45"/>
      <c r="L476" s="40"/>
      <c r="M476" s="45"/>
      <c r="N476" s="45"/>
      <c r="O476" s="40"/>
      <c r="P476" s="45"/>
      <c r="Q476" s="45"/>
      <c r="R476" s="45"/>
      <c r="S476" s="40"/>
      <c r="T476" s="40"/>
      <c r="U476" s="40"/>
      <c r="V476" s="40"/>
      <c r="W476" s="40"/>
      <c r="X476" s="40"/>
      <c r="Y476" s="43">
        <v>0</v>
      </c>
      <c r="Z476" s="43">
        <v>0</v>
      </c>
      <c r="AA476" s="40"/>
      <c r="AB476" s="43">
        <v>0</v>
      </c>
      <c r="AC476" s="40"/>
      <c r="AD476" s="43">
        <v>0</v>
      </c>
      <c r="AE476" s="40"/>
      <c r="AF476" s="40"/>
      <c r="AG476" s="45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3">
        <v>0</v>
      </c>
      <c r="AU476" s="43">
        <v>0</v>
      </c>
      <c r="AV476" s="43">
        <v>0</v>
      </c>
      <c r="AW476" s="40"/>
      <c r="AX476" s="43">
        <v>0</v>
      </c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5"/>
      <c r="BQ476" s="45"/>
      <c r="BR476" s="40"/>
      <c r="BS476" s="40"/>
      <c r="BT476" s="40"/>
      <c r="BU476" s="40"/>
      <c r="BV476" s="40"/>
      <c r="BW476" s="40"/>
      <c r="BX476" s="46"/>
      <c r="BY476" s="45"/>
      <c r="BZ476" s="45"/>
      <c r="CA476" s="45"/>
      <c r="CB476" s="45"/>
      <c r="CC476" s="45"/>
      <c r="CD476" s="45"/>
      <c r="CE476" s="45"/>
    </row>
    <row r="477" spans="1:83" ht="15.75" thickBot="1" x14ac:dyDescent="0.3">
      <c r="A477" s="42">
        <v>42154</v>
      </c>
      <c r="B477" s="43">
        <v>0</v>
      </c>
      <c r="C477" s="40"/>
      <c r="D477" s="40"/>
      <c r="E477" s="40"/>
      <c r="F477" s="40"/>
      <c r="G477" s="45"/>
      <c r="H477" s="45"/>
      <c r="I477" s="45"/>
      <c r="J477" s="45"/>
      <c r="K477" s="45"/>
      <c r="L477" s="40"/>
      <c r="M477" s="45"/>
      <c r="N477" s="45"/>
      <c r="O477" s="40"/>
      <c r="P477" s="45"/>
      <c r="Q477" s="45"/>
      <c r="R477" s="45"/>
      <c r="S477" s="40"/>
      <c r="T477" s="40"/>
      <c r="U477" s="40"/>
      <c r="V477" s="40"/>
      <c r="W477" s="40"/>
      <c r="X477" s="40"/>
      <c r="Y477" s="43">
        <v>0</v>
      </c>
      <c r="Z477" s="43">
        <v>0</v>
      </c>
      <c r="AA477" s="40"/>
      <c r="AB477" s="43">
        <v>0</v>
      </c>
      <c r="AC477" s="40"/>
      <c r="AD477" s="43">
        <v>0</v>
      </c>
      <c r="AE477" s="40"/>
      <c r="AF477" s="40"/>
      <c r="AG477" s="45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3">
        <v>0</v>
      </c>
      <c r="AU477" s="43">
        <v>0</v>
      </c>
      <c r="AV477" s="43">
        <v>0</v>
      </c>
      <c r="AW477" s="40"/>
      <c r="AX477" s="43">
        <v>0</v>
      </c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5"/>
      <c r="BQ477" s="45"/>
      <c r="BR477" s="40"/>
      <c r="BS477" s="40"/>
      <c r="BT477" s="40"/>
      <c r="BU477" s="40"/>
      <c r="BV477" s="40"/>
      <c r="BW477" s="40"/>
      <c r="BX477" s="46"/>
      <c r="BY477" s="45"/>
      <c r="BZ477" s="45"/>
      <c r="CA477" s="45"/>
      <c r="CB477" s="45"/>
      <c r="CC477" s="45"/>
      <c r="CD477" s="45"/>
      <c r="CE477" s="45"/>
    </row>
    <row r="478" spans="1:83" ht="15.75" thickBot="1" x14ac:dyDescent="0.3">
      <c r="A478" s="42">
        <v>42155</v>
      </c>
      <c r="B478" s="43">
        <v>0</v>
      </c>
      <c r="C478" s="40"/>
      <c r="D478" s="40"/>
      <c r="E478" s="40"/>
      <c r="F478" s="40"/>
      <c r="G478" s="45"/>
      <c r="H478" s="45"/>
      <c r="I478" s="45"/>
      <c r="J478" s="45"/>
      <c r="K478" s="45"/>
      <c r="L478" s="45"/>
      <c r="M478" s="45"/>
      <c r="N478" s="45"/>
      <c r="O478" s="40"/>
      <c r="P478" s="45"/>
      <c r="Q478" s="45"/>
      <c r="R478" s="45"/>
      <c r="S478" s="40"/>
      <c r="T478" s="40"/>
      <c r="U478" s="40"/>
      <c r="V478" s="40"/>
      <c r="W478" s="40"/>
      <c r="X478" s="40"/>
      <c r="Y478" s="43">
        <v>0</v>
      </c>
      <c r="Z478" s="43">
        <v>0</v>
      </c>
      <c r="AA478" s="40"/>
      <c r="AB478" s="43">
        <v>0</v>
      </c>
      <c r="AC478" s="40"/>
      <c r="AD478" s="43">
        <v>0</v>
      </c>
      <c r="AE478" s="40"/>
      <c r="AF478" s="40"/>
      <c r="AG478" s="45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3">
        <v>0</v>
      </c>
      <c r="AU478" s="43">
        <v>0</v>
      </c>
      <c r="AV478" s="43">
        <v>0</v>
      </c>
      <c r="AW478" s="40"/>
      <c r="AX478" s="43">
        <v>0</v>
      </c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5"/>
      <c r="BQ478" s="45"/>
      <c r="BR478" s="40"/>
      <c r="BS478" s="40"/>
      <c r="BT478" s="40"/>
      <c r="BU478" s="40"/>
      <c r="BV478" s="40"/>
      <c r="BW478" s="40"/>
      <c r="BX478" s="46"/>
      <c r="BY478" s="45"/>
      <c r="BZ478" s="45"/>
      <c r="CA478" s="45"/>
      <c r="CB478" s="45"/>
      <c r="CC478" s="45"/>
      <c r="CD478" s="45"/>
      <c r="CE478" s="45"/>
    </row>
    <row r="479" spans="1:83" ht="15.75" thickBot="1" x14ac:dyDescent="0.3">
      <c r="A479" s="42">
        <v>42156</v>
      </c>
      <c r="B479" s="43">
        <v>0</v>
      </c>
      <c r="C479" s="40"/>
      <c r="D479" s="40"/>
      <c r="E479" s="40"/>
      <c r="F479" s="40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0"/>
      <c r="U479" s="40"/>
      <c r="V479" s="40"/>
      <c r="W479" s="40"/>
      <c r="X479" s="40"/>
      <c r="Y479" s="43">
        <v>0</v>
      </c>
      <c r="Z479" s="43">
        <v>0</v>
      </c>
      <c r="AA479" s="40"/>
      <c r="AB479" s="43">
        <v>0</v>
      </c>
      <c r="AC479" s="40"/>
      <c r="AD479" s="43">
        <v>0</v>
      </c>
      <c r="AE479" s="40"/>
      <c r="AF479" s="40"/>
      <c r="AG479" s="45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3">
        <v>0</v>
      </c>
      <c r="AU479" s="43">
        <v>0</v>
      </c>
      <c r="AV479" s="43">
        <v>0</v>
      </c>
      <c r="AW479" s="40"/>
      <c r="AX479" s="43">
        <v>0</v>
      </c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5"/>
      <c r="BQ479" s="45"/>
      <c r="BR479" s="40"/>
      <c r="BS479" s="40"/>
      <c r="BT479" s="40"/>
      <c r="BU479" s="40"/>
      <c r="BV479" s="40"/>
      <c r="BW479" s="40"/>
      <c r="BX479" s="46"/>
      <c r="BY479" s="45"/>
      <c r="BZ479" s="45"/>
      <c r="CA479" s="45"/>
      <c r="CB479" s="45"/>
      <c r="CC479" s="45"/>
      <c r="CD479" s="45"/>
      <c r="CE479" s="45"/>
    </row>
    <row r="480" spans="1:83" ht="15.75" thickBot="1" x14ac:dyDescent="0.3">
      <c r="A480" s="42">
        <v>42157</v>
      </c>
      <c r="B480" s="43">
        <v>0</v>
      </c>
      <c r="C480" s="40"/>
      <c r="D480" s="40"/>
      <c r="E480" s="40"/>
      <c r="F480" s="40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0"/>
      <c r="U480" s="40"/>
      <c r="V480" s="40"/>
      <c r="W480" s="40"/>
      <c r="X480" s="40"/>
      <c r="Y480" s="43">
        <v>0</v>
      </c>
      <c r="Z480" s="43">
        <v>0</v>
      </c>
      <c r="AA480" s="40"/>
      <c r="AB480" s="43">
        <v>0</v>
      </c>
      <c r="AC480" s="40"/>
      <c r="AD480" s="43">
        <v>0</v>
      </c>
      <c r="AE480" s="40"/>
      <c r="AF480" s="40"/>
      <c r="AG480" s="45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3">
        <v>0</v>
      </c>
      <c r="AU480" s="43">
        <v>0</v>
      </c>
      <c r="AV480" s="43">
        <v>0</v>
      </c>
      <c r="AW480" s="40"/>
      <c r="AX480" s="43">
        <v>0</v>
      </c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5"/>
      <c r="BQ480" s="45"/>
      <c r="BR480" s="40"/>
      <c r="BS480" s="40"/>
      <c r="BT480" s="40"/>
      <c r="BU480" s="40"/>
      <c r="BV480" s="40"/>
      <c r="BW480" s="40"/>
      <c r="BX480" s="46"/>
      <c r="BY480" s="45"/>
      <c r="BZ480" s="45"/>
      <c r="CA480" s="45"/>
      <c r="CB480" s="45"/>
      <c r="CC480" s="45"/>
      <c r="CD480" s="45"/>
      <c r="CE480" s="45"/>
    </row>
    <row r="481" spans="1:83" ht="15.75" thickBot="1" x14ac:dyDescent="0.3">
      <c r="A481" s="42">
        <v>42158</v>
      </c>
      <c r="B481" s="43">
        <v>0</v>
      </c>
      <c r="C481" s="40"/>
      <c r="D481" s="40"/>
      <c r="E481" s="40"/>
      <c r="F481" s="40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0"/>
      <c r="U481" s="40"/>
      <c r="V481" s="40"/>
      <c r="W481" s="40"/>
      <c r="X481" s="40"/>
      <c r="Y481" s="43">
        <v>0</v>
      </c>
      <c r="Z481" s="43">
        <v>0</v>
      </c>
      <c r="AA481" s="40"/>
      <c r="AB481" s="43">
        <v>0</v>
      </c>
      <c r="AC481" s="40"/>
      <c r="AD481" s="43">
        <v>0</v>
      </c>
      <c r="AE481" s="40"/>
      <c r="AF481" s="40"/>
      <c r="AG481" s="45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3">
        <v>0</v>
      </c>
      <c r="AU481" s="43">
        <v>0</v>
      </c>
      <c r="AV481" s="43">
        <v>0</v>
      </c>
      <c r="AW481" s="40"/>
      <c r="AX481" s="43">
        <v>0</v>
      </c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5"/>
      <c r="BQ481" s="45"/>
      <c r="BR481" s="40"/>
      <c r="BS481" s="40"/>
      <c r="BT481" s="40"/>
      <c r="BU481" s="40"/>
      <c r="BV481" s="40"/>
      <c r="BW481" s="40"/>
      <c r="BX481" s="46"/>
      <c r="BY481" s="45"/>
      <c r="BZ481" s="45"/>
      <c r="CA481" s="45"/>
      <c r="CB481" s="45"/>
      <c r="CC481" s="45"/>
      <c r="CD481" s="45"/>
      <c r="CE481" s="45"/>
    </row>
    <row r="482" spans="1:83" ht="15.75" thickBot="1" x14ac:dyDescent="0.3">
      <c r="A482" s="42">
        <v>42159</v>
      </c>
      <c r="B482" s="43">
        <v>0</v>
      </c>
      <c r="C482" s="40"/>
      <c r="D482" s="40"/>
      <c r="E482" s="40"/>
      <c r="F482" s="40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0"/>
      <c r="U482" s="40"/>
      <c r="V482" s="40"/>
      <c r="W482" s="40"/>
      <c r="X482" s="40"/>
      <c r="Y482" s="43">
        <v>0</v>
      </c>
      <c r="Z482" s="43">
        <v>0</v>
      </c>
      <c r="AA482" s="40"/>
      <c r="AB482" s="43">
        <v>0</v>
      </c>
      <c r="AC482" s="40"/>
      <c r="AD482" s="43">
        <v>0</v>
      </c>
      <c r="AE482" s="40"/>
      <c r="AF482" s="40"/>
      <c r="AG482" s="45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3">
        <v>0</v>
      </c>
      <c r="AU482" s="43">
        <v>0</v>
      </c>
      <c r="AV482" s="43">
        <v>0</v>
      </c>
      <c r="AW482" s="40"/>
      <c r="AX482" s="43">
        <v>0</v>
      </c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5"/>
      <c r="BQ482" s="45"/>
      <c r="BR482" s="40"/>
      <c r="BS482" s="40"/>
      <c r="BT482" s="40"/>
      <c r="BU482" s="40"/>
      <c r="BV482" s="40"/>
      <c r="BW482" s="40"/>
      <c r="BX482" s="46"/>
      <c r="BY482" s="45"/>
      <c r="BZ482" s="45"/>
      <c r="CA482" s="45"/>
      <c r="CB482" s="45"/>
      <c r="CC482" s="45"/>
      <c r="CD482" s="45"/>
      <c r="CE482" s="45"/>
    </row>
    <row r="483" spans="1:83" ht="15.75" thickBot="1" x14ac:dyDescent="0.3">
      <c r="A483" s="42">
        <v>42160</v>
      </c>
      <c r="B483" s="43">
        <v>0</v>
      </c>
      <c r="C483" s="40"/>
      <c r="D483" s="40"/>
      <c r="E483" s="40"/>
      <c r="F483" s="40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0"/>
      <c r="U483" s="40"/>
      <c r="V483" s="40"/>
      <c r="W483" s="40"/>
      <c r="X483" s="40"/>
      <c r="Y483" s="43">
        <v>0</v>
      </c>
      <c r="Z483" s="43">
        <v>0</v>
      </c>
      <c r="AA483" s="40"/>
      <c r="AB483" s="43">
        <v>0</v>
      </c>
      <c r="AC483" s="40"/>
      <c r="AD483" s="43">
        <v>0</v>
      </c>
      <c r="AE483" s="40"/>
      <c r="AF483" s="40"/>
      <c r="AG483" s="45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3">
        <v>0</v>
      </c>
      <c r="AU483" s="43">
        <v>0</v>
      </c>
      <c r="AV483" s="43">
        <v>0</v>
      </c>
      <c r="AW483" s="40"/>
      <c r="AX483" s="43">
        <v>0</v>
      </c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5"/>
      <c r="BQ483" s="45"/>
      <c r="BR483" s="40"/>
      <c r="BS483" s="40"/>
      <c r="BT483" s="40"/>
      <c r="BU483" s="40"/>
      <c r="BV483" s="40"/>
      <c r="BW483" s="40"/>
      <c r="BX483" s="46"/>
      <c r="BY483" s="45"/>
      <c r="BZ483" s="45"/>
      <c r="CA483" s="45"/>
      <c r="CB483" s="45"/>
      <c r="CC483" s="45"/>
      <c r="CD483" s="45"/>
      <c r="CE483" s="45"/>
    </row>
    <row r="484" spans="1:83" ht="15.75" thickBot="1" x14ac:dyDescent="0.3">
      <c r="A484" s="42">
        <v>42161</v>
      </c>
      <c r="B484" s="43">
        <v>0</v>
      </c>
      <c r="C484" s="40"/>
      <c r="D484" s="40"/>
      <c r="E484" s="40"/>
      <c r="F484" s="40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0"/>
      <c r="U484" s="40"/>
      <c r="V484" s="40"/>
      <c r="W484" s="40"/>
      <c r="X484" s="40"/>
      <c r="Y484" s="43">
        <v>0</v>
      </c>
      <c r="Z484" s="43">
        <v>0</v>
      </c>
      <c r="AA484" s="40"/>
      <c r="AB484" s="43">
        <v>0</v>
      </c>
      <c r="AC484" s="40"/>
      <c r="AD484" s="43">
        <v>0</v>
      </c>
      <c r="AE484" s="40"/>
      <c r="AF484" s="40"/>
      <c r="AG484" s="45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3">
        <v>0</v>
      </c>
      <c r="AU484" s="43">
        <v>0</v>
      </c>
      <c r="AV484" s="43">
        <v>0</v>
      </c>
      <c r="AW484" s="40"/>
      <c r="AX484" s="43">
        <v>0</v>
      </c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5"/>
      <c r="BQ484" s="45"/>
      <c r="BR484" s="40"/>
      <c r="BS484" s="40"/>
      <c r="BT484" s="40"/>
      <c r="BU484" s="40"/>
      <c r="BV484" s="40"/>
      <c r="BW484" s="40"/>
      <c r="BX484" s="46"/>
      <c r="BY484" s="45"/>
      <c r="BZ484" s="45"/>
      <c r="CA484" s="45"/>
      <c r="CB484" s="45"/>
      <c r="CC484" s="45"/>
      <c r="CD484" s="45"/>
      <c r="CE484" s="45"/>
    </row>
    <row r="485" spans="1:83" ht="15.75" thickBot="1" x14ac:dyDescent="0.3">
      <c r="A485" s="42">
        <v>42162</v>
      </c>
      <c r="B485" s="43">
        <v>0</v>
      </c>
      <c r="C485" s="40"/>
      <c r="D485" s="40"/>
      <c r="E485" s="40"/>
      <c r="F485" s="40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0"/>
      <c r="U485" s="40"/>
      <c r="V485" s="40"/>
      <c r="W485" s="40"/>
      <c r="X485" s="40"/>
      <c r="Y485" s="43">
        <v>0</v>
      </c>
      <c r="Z485" s="43">
        <v>0</v>
      </c>
      <c r="AA485" s="40"/>
      <c r="AB485" s="43">
        <v>0</v>
      </c>
      <c r="AC485" s="40"/>
      <c r="AD485" s="43">
        <v>0</v>
      </c>
      <c r="AE485" s="40"/>
      <c r="AF485" s="40"/>
      <c r="AG485" s="45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3">
        <v>0</v>
      </c>
      <c r="AU485" s="43">
        <v>0</v>
      </c>
      <c r="AV485" s="43">
        <v>0</v>
      </c>
      <c r="AW485" s="40"/>
      <c r="AX485" s="43">
        <v>0</v>
      </c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5"/>
      <c r="BQ485" s="45"/>
      <c r="BR485" s="40"/>
      <c r="BS485" s="40"/>
      <c r="BT485" s="40"/>
      <c r="BU485" s="40"/>
      <c r="BV485" s="40"/>
      <c r="BW485" s="40"/>
      <c r="BX485" s="46"/>
      <c r="BY485" s="45"/>
      <c r="BZ485" s="45"/>
      <c r="CA485" s="45"/>
      <c r="CB485" s="45"/>
      <c r="CC485" s="45"/>
      <c r="CD485" s="45"/>
      <c r="CE485" s="45"/>
    </row>
    <row r="486" spans="1:83" ht="15.75" thickBot="1" x14ac:dyDescent="0.3">
      <c r="A486" s="42">
        <v>42163</v>
      </c>
      <c r="B486" s="43">
        <v>0</v>
      </c>
      <c r="C486" s="40"/>
      <c r="D486" s="40"/>
      <c r="E486" s="40"/>
      <c r="F486" s="40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0"/>
      <c r="U486" s="40"/>
      <c r="V486" s="40"/>
      <c r="W486" s="40"/>
      <c r="X486" s="40"/>
      <c r="Y486" s="43">
        <v>0</v>
      </c>
      <c r="Z486" s="43">
        <v>0</v>
      </c>
      <c r="AA486" s="40"/>
      <c r="AB486" s="43">
        <v>0</v>
      </c>
      <c r="AC486" s="40"/>
      <c r="AD486" s="43">
        <v>0</v>
      </c>
      <c r="AE486" s="40"/>
      <c r="AF486" s="40"/>
      <c r="AG486" s="45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3">
        <v>0</v>
      </c>
      <c r="AU486" s="43">
        <v>0</v>
      </c>
      <c r="AV486" s="43">
        <v>0</v>
      </c>
      <c r="AW486" s="40"/>
      <c r="AX486" s="43">
        <v>0</v>
      </c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5"/>
      <c r="BQ486" s="45"/>
      <c r="BR486" s="40"/>
      <c r="BS486" s="40"/>
      <c r="BT486" s="40"/>
      <c r="BU486" s="40"/>
      <c r="BV486" s="40"/>
      <c r="BW486" s="40"/>
      <c r="BX486" s="46"/>
      <c r="BY486" s="45"/>
      <c r="BZ486" s="45"/>
      <c r="CA486" s="45"/>
      <c r="CB486" s="45"/>
      <c r="CC486" s="45"/>
      <c r="CD486" s="45"/>
      <c r="CE486" s="45"/>
    </row>
    <row r="487" spans="1:83" ht="15.75" thickBot="1" x14ac:dyDescent="0.3">
      <c r="A487" s="42">
        <v>42164</v>
      </c>
      <c r="B487" s="43">
        <v>0</v>
      </c>
      <c r="C487" s="40"/>
      <c r="D487" s="40"/>
      <c r="E487" s="40"/>
      <c r="F487" s="40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0"/>
      <c r="U487" s="40"/>
      <c r="V487" s="40"/>
      <c r="W487" s="40"/>
      <c r="X487" s="40"/>
      <c r="Y487" s="43">
        <v>0</v>
      </c>
      <c r="Z487" s="43">
        <v>0</v>
      </c>
      <c r="AA487" s="40"/>
      <c r="AB487" s="43">
        <v>0</v>
      </c>
      <c r="AC487" s="40"/>
      <c r="AD487" s="43">
        <v>0</v>
      </c>
      <c r="AE487" s="40"/>
      <c r="AF487" s="40"/>
      <c r="AG487" s="45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3">
        <v>0</v>
      </c>
      <c r="AU487" s="43">
        <v>0</v>
      </c>
      <c r="AV487" s="43">
        <v>0</v>
      </c>
      <c r="AW487" s="40"/>
      <c r="AX487" s="43">
        <v>0</v>
      </c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5"/>
      <c r="BQ487" s="45"/>
      <c r="BR487" s="40"/>
      <c r="BS487" s="40"/>
      <c r="BT487" s="40"/>
      <c r="BU487" s="40"/>
      <c r="BV487" s="40"/>
      <c r="BW487" s="40"/>
      <c r="BX487" s="46"/>
      <c r="BY487" s="45"/>
      <c r="BZ487" s="45"/>
      <c r="CA487" s="45"/>
      <c r="CB487" s="45"/>
      <c r="CC487" s="45"/>
      <c r="CD487" s="45"/>
      <c r="CE487" s="45"/>
    </row>
    <row r="488" spans="1:83" ht="15.75" thickBot="1" x14ac:dyDescent="0.3">
      <c r="A488" s="42">
        <v>42165</v>
      </c>
      <c r="B488" s="43">
        <v>0</v>
      </c>
      <c r="C488" s="40"/>
      <c r="D488" s="40"/>
      <c r="E488" s="40"/>
      <c r="F488" s="40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0"/>
      <c r="U488" s="40"/>
      <c r="V488" s="40"/>
      <c r="W488" s="40"/>
      <c r="X488" s="40"/>
      <c r="Y488" s="43">
        <v>0</v>
      </c>
      <c r="Z488" s="43">
        <v>0</v>
      </c>
      <c r="AA488" s="40"/>
      <c r="AB488" s="43">
        <v>0</v>
      </c>
      <c r="AC488" s="40"/>
      <c r="AD488" s="43">
        <v>0</v>
      </c>
      <c r="AE488" s="40"/>
      <c r="AF488" s="40"/>
      <c r="AG488" s="45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3">
        <v>0</v>
      </c>
      <c r="AU488" s="43">
        <v>0</v>
      </c>
      <c r="AV488" s="43">
        <v>0</v>
      </c>
      <c r="AW488" s="40"/>
      <c r="AX488" s="43">
        <v>0</v>
      </c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5"/>
      <c r="BQ488" s="45"/>
      <c r="BR488" s="40"/>
      <c r="BS488" s="40"/>
      <c r="BT488" s="40"/>
      <c r="BU488" s="40"/>
      <c r="BV488" s="40"/>
      <c r="BW488" s="40"/>
      <c r="BX488" s="46"/>
      <c r="BY488" s="45"/>
      <c r="BZ488" s="45"/>
      <c r="CA488" s="45"/>
      <c r="CB488" s="45"/>
      <c r="CC488" s="45"/>
      <c r="CD488" s="45"/>
      <c r="CE488" s="45"/>
    </row>
    <row r="489" spans="1:83" ht="15.75" thickBot="1" x14ac:dyDescent="0.3">
      <c r="A489" s="42">
        <v>42166</v>
      </c>
      <c r="B489" s="43">
        <v>0</v>
      </c>
      <c r="C489" s="40"/>
      <c r="D489" s="40"/>
      <c r="E489" s="40"/>
      <c r="F489" s="40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0"/>
      <c r="U489" s="40"/>
      <c r="V489" s="40"/>
      <c r="W489" s="40"/>
      <c r="X489" s="40"/>
      <c r="Y489" s="43">
        <v>0</v>
      </c>
      <c r="Z489" s="43">
        <v>0</v>
      </c>
      <c r="AA489" s="40"/>
      <c r="AB489" s="43">
        <v>0</v>
      </c>
      <c r="AC489" s="40"/>
      <c r="AD489" s="43">
        <v>0</v>
      </c>
      <c r="AE489" s="40"/>
      <c r="AF489" s="40"/>
      <c r="AG489" s="45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3">
        <v>0</v>
      </c>
      <c r="AU489" s="43">
        <v>0</v>
      </c>
      <c r="AV489" s="43">
        <v>0</v>
      </c>
      <c r="AW489" s="40"/>
      <c r="AX489" s="43">
        <v>0</v>
      </c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5"/>
      <c r="BQ489" s="45"/>
      <c r="BR489" s="40"/>
      <c r="BS489" s="40"/>
      <c r="BT489" s="40"/>
      <c r="BU489" s="40"/>
      <c r="BV489" s="40"/>
      <c r="BW489" s="40"/>
      <c r="BX489" s="46"/>
      <c r="BY489" s="45"/>
      <c r="BZ489" s="45"/>
      <c r="CA489" s="45"/>
      <c r="CB489" s="45"/>
      <c r="CC489" s="45"/>
      <c r="CD489" s="45"/>
      <c r="CE489" s="45"/>
    </row>
    <row r="490" spans="1:83" ht="15.75" thickBot="1" x14ac:dyDescent="0.3">
      <c r="A490" s="42">
        <v>42167</v>
      </c>
      <c r="B490" s="43">
        <v>0</v>
      </c>
      <c r="C490" s="40"/>
      <c r="D490" s="40"/>
      <c r="E490" s="40"/>
      <c r="F490" s="40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0"/>
      <c r="U490" s="40"/>
      <c r="V490" s="40"/>
      <c r="W490" s="40"/>
      <c r="X490" s="40"/>
      <c r="Y490" s="43">
        <v>0</v>
      </c>
      <c r="Z490" s="43">
        <v>0</v>
      </c>
      <c r="AA490" s="40"/>
      <c r="AB490" s="43">
        <v>0</v>
      </c>
      <c r="AC490" s="40"/>
      <c r="AD490" s="43">
        <v>0</v>
      </c>
      <c r="AE490" s="40"/>
      <c r="AF490" s="40"/>
      <c r="AG490" s="45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3">
        <v>0</v>
      </c>
      <c r="AU490" s="43">
        <v>0</v>
      </c>
      <c r="AV490" s="43">
        <v>0</v>
      </c>
      <c r="AW490" s="40"/>
      <c r="AX490" s="43">
        <v>0</v>
      </c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5"/>
      <c r="BQ490" s="45"/>
      <c r="BR490" s="40"/>
      <c r="BS490" s="40"/>
      <c r="BT490" s="40"/>
      <c r="BU490" s="40"/>
      <c r="BV490" s="40"/>
      <c r="BW490" s="40"/>
      <c r="BX490" s="46"/>
      <c r="BY490" s="45"/>
      <c r="BZ490" s="45"/>
      <c r="CA490" s="45"/>
      <c r="CB490" s="45"/>
      <c r="CC490" s="45"/>
      <c r="CD490" s="45"/>
      <c r="CE490" s="45"/>
    </row>
    <row r="491" spans="1:83" ht="15.75" thickBot="1" x14ac:dyDescent="0.3">
      <c r="A491" s="42">
        <v>42168</v>
      </c>
      <c r="B491" s="43">
        <v>0</v>
      </c>
      <c r="C491" s="40"/>
      <c r="D491" s="40"/>
      <c r="E491" s="40"/>
      <c r="F491" s="40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0"/>
      <c r="U491" s="40"/>
      <c r="V491" s="40"/>
      <c r="W491" s="40"/>
      <c r="X491" s="40"/>
      <c r="Y491" s="43">
        <v>0</v>
      </c>
      <c r="Z491" s="43">
        <v>0</v>
      </c>
      <c r="AA491" s="40"/>
      <c r="AB491" s="43">
        <v>0</v>
      </c>
      <c r="AC491" s="40"/>
      <c r="AD491" s="43">
        <v>0</v>
      </c>
      <c r="AE491" s="40"/>
      <c r="AF491" s="40"/>
      <c r="AG491" s="45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3">
        <v>0</v>
      </c>
      <c r="AU491" s="43">
        <v>0</v>
      </c>
      <c r="AV491" s="43">
        <v>0</v>
      </c>
      <c r="AW491" s="40"/>
      <c r="AX491" s="43">
        <v>0</v>
      </c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5"/>
      <c r="BQ491" s="45"/>
      <c r="BR491" s="40"/>
      <c r="BS491" s="40"/>
      <c r="BT491" s="40"/>
      <c r="BU491" s="40"/>
      <c r="BV491" s="40"/>
      <c r="BW491" s="40"/>
      <c r="BX491" s="46"/>
      <c r="BY491" s="45"/>
      <c r="BZ491" s="45"/>
      <c r="CA491" s="45"/>
      <c r="CB491" s="45"/>
      <c r="CC491" s="45"/>
      <c r="CD491" s="45"/>
      <c r="CE491" s="45"/>
    </row>
    <row r="492" spans="1:83" ht="15.75" thickBot="1" x14ac:dyDescent="0.3">
      <c r="A492" s="42">
        <v>42169</v>
      </c>
      <c r="B492" s="43">
        <v>0</v>
      </c>
      <c r="C492" s="40"/>
      <c r="D492" s="40"/>
      <c r="E492" s="40"/>
      <c r="F492" s="40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0"/>
      <c r="U492" s="40"/>
      <c r="V492" s="40"/>
      <c r="W492" s="40"/>
      <c r="X492" s="40"/>
      <c r="Y492" s="43">
        <v>0</v>
      </c>
      <c r="Z492" s="43">
        <v>0</v>
      </c>
      <c r="AA492" s="40"/>
      <c r="AB492" s="43">
        <v>0</v>
      </c>
      <c r="AC492" s="40"/>
      <c r="AD492" s="43">
        <v>0</v>
      </c>
      <c r="AE492" s="40"/>
      <c r="AF492" s="40"/>
      <c r="AG492" s="45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3">
        <v>0</v>
      </c>
      <c r="AU492" s="43">
        <v>0</v>
      </c>
      <c r="AV492" s="43">
        <v>0</v>
      </c>
      <c r="AW492" s="40"/>
      <c r="AX492" s="43">
        <v>0</v>
      </c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5"/>
      <c r="BQ492" s="45"/>
      <c r="BR492" s="40"/>
      <c r="BS492" s="40"/>
      <c r="BT492" s="40"/>
      <c r="BU492" s="40"/>
      <c r="BV492" s="40"/>
      <c r="BW492" s="40"/>
      <c r="BX492" s="46"/>
      <c r="BY492" s="45"/>
      <c r="BZ492" s="45"/>
      <c r="CA492" s="45"/>
      <c r="CB492" s="45"/>
      <c r="CC492" s="45"/>
      <c r="CD492" s="45"/>
      <c r="CE492" s="45"/>
    </row>
    <row r="493" spans="1:83" ht="15.75" thickBot="1" x14ac:dyDescent="0.3">
      <c r="A493" s="42">
        <v>42170</v>
      </c>
      <c r="B493" s="43">
        <v>0</v>
      </c>
      <c r="C493" s="40"/>
      <c r="D493" s="40"/>
      <c r="E493" s="40"/>
      <c r="F493" s="40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0"/>
      <c r="U493" s="40"/>
      <c r="V493" s="40"/>
      <c r="W493" s="40"/>
      <c r="X493" s="40"/>
      <c r="Y493" s="43">
        <v>0</v>
      </c>
      <c r="Z493" s="43">
        <v>0</v>
      </c>
      <c r="AA493" s="40"/>
      <c r="AB493" s="43">
        <v>0</v>
      </c>
      <c r="AC493" s="40"/>
      <c r="AD493" s="43">
        <v>0</v>
      </c>
      <c r="AE493" s="40"/>
      <c r="AF493" s="40"/>
      <c r="AG493" s="45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3">
        <v>0</v>
      </c>
      <c r="AU493" s="43">
        <v>0</v>
      </c>
      <c r="AV493" s="43">
        <v>0</v>
      </c>
      <c r="AW493" s="40"/>
      <c r="AX493" s="43">
        <v>0</v>
      </c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5"/>
      <c r="BQ493" s="45"/>
      <c r="BR493" s="40"/>
      <c r="BS493" s="40"/>
      <c r="BT493" s="40"/>
      <c r="BU493" s="40"/>
      <c r="BV493" s="40"/>
      <c r="BW493" s="40"/>
      <c r="BX493" s="46"/>
      <c r="BY493" s="45"/>
      <c r="BZ493" s="45"/>
      <c r="CA493" s="45"/>
      <c r="CB493" s="45"/>
      <c r="CC493" s="45"/>
      <c r="CD493" s="45"/>
      <c r="CE493" s="45"/>
    </row>
    <row r="494" spans="1:83" ht="15.75" thickBot="1" x14ac:dyDescent="0.3">
      <c r="A494" s="42">
        <v>42171</v>
      </c>
      <c r="B494" s="43">
        <v>0</v>
      </c>
      <c r="C494" s="40"/>
      <c r="D494" s="40"/>
      <c r="E494" s="40"/>
      <c r="F494" s="40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0"/>
      <c r="U494" s="40"/>
      <c r="V494" s="40"/>
      <c r="W494" s="40"/>
      <c r="X494" s="40"/>
      <c r="Y494" s="43">
        <v>0</v>
      </c>
      <c r="Z494" s="43">
        <v>0</v>
      </c>
      <c r="AA494" s="40"/>
      <c r="AB494" s="43">
        <v>0</v>
      </c>
      <c r="AC494" s="40"/>
      <c r="AD494" s="43">
        <v>0</v>
      </c>
      <c r="AE494" s="40"/>
      <c r="AF494" s="40"/>
      <c r="AG494" s="45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3">
        <v>0</v>
      </c>
      <c r="AU494" s="43">
        <v>0</v>
      </c>
      <c r="AV494" s="43">
        <v>0</v>
      </c>
      <c r="AW494" s="40"/>
      <c r="AX494" s="43">
        <v>0</v>
      </c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5"/>
      <c r="BQ494" s="45"/>
      <c r="BR494" s="40"/>
      <c r="BS494" s="40"/>
      <c r="BT494" s="40"/>
      <c r="BU494" s="40"/>
      <c r="BV494" s="40"/>
      <c r="BW494" s="40"/>
      <c r="BX494" s="46"/>
      <c r="BY494" s="45"/>
      <c r="BZ494" s="45"/>
      <c r="CA494" s="45"/>
      <c r="CB494" s="45"/>
      <c r="CC494" s="45"/>
      <c r="CD494" s="45"/>
      <c r="CE494" s="43">
        <v>-735472</v>
      </c>
    </row>
    <row r="495" spans="1:83" ht="15.75" thickBot="1" x14ac:dyDescent="0.3">
      <c r="A495" s="42">
        <v>42172</v>
      </c>
      <c r="B495" s="43">
        <v>0</v>
      </c>
      <c r="C495" s="40"/>
      <c r="D495" s="40"/>
      <c r="E495" s="40"/>
      <c r="F495" s="40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0"/>
      <c r="U495" s="40"/>
      <c r="V495" s="40"/>
      <c r="W495" s="40"/>
      <c r="X495" s="40"/>
      <c r="Y495" s="43">
        <v>0</v>
      </c>
      <c r="Z495" s="43">
        <v>0</v>
      </c>
      <c r="AA495" s="40"/>
      <c r="AB495" s="45"/>
      <c r="AC495" s="45"/>
      <c r="AD495" s="43">
        <v>0</v>
      </c>
      <c r="AE495" s="40"/>
      <c r="AF495" s="40"/>
      <c r="AG495" s="45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3">
        <v>0</v>
      </c>
      <c r="AU495" s="43">
        <v>0</v>
      </c>
      <c r="AV495" s="43">
        <v>0</v>
      </c>
      <c r="AW495" s="40"/>
      <c r="AX495" s="43">
        <v>0</v>
      </c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5"/>
      <c r="BQ495" s="45"/>
      <c r="BR495" s="40"/>
      <c r="BS495" s="40"/>
      <c r="BT495" s="40"/>
      <c r="BU495" s="40"/>
      <c r="BV495" s="40"/>
      <c r="BW495" s="40"/>
      <c r="BX495" s="45"/>
      <c r="BY495" s="45"/>
      <c r="BZ495" s="43">
        <v>0</v>
      </c>
      <c r="CA495" s="43">
        <v>0</v>
      </c>
      <c r="CB495" s="45"/>
      <c r="CC495" s="43">
        <v>0</v>
      </c>
      <c r="CD495" s="43">
        <v>0</v>
      </c>
      <c r="CE495" s="45"/>
    </row>
    <row r="496" spans="1:83" ht="15.75" thickBot="1" x14ac:dyDescent="0.3">
      <c r="A496" s="42">
        <v>42173</v>
      </c>
      <c r="B496" s="43">
        <v>0</v>
      </c>
      <c r="C496" s="40"/>
      <c r="D496" s="40"/>
      <c r="E496" s="40"/>
      <c r="F496" s="40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0"/>
      <c r="U496" s="40"/>
      <c r="V496" s="40"/>
      <c r="W496" s="40"/>
      <c r="X496" s="40"/>
      <c r="Y496" s="43">
        <v>0</v>
      </c>
      <c r="Z496" s="43">
        <v>0</v>
      </c>
      <c r="AA496" s="40"/>
      <c r="AB496" s="45"/>
      <c r="AC496" s="45"/>
      <c r="AD496" s="43">
        <v>0</v>
      </c>
      <c r="AE496" s="40"/>
      <c r="AF496" s="40"/>
      <c r="AG496" s="45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3">
        <v>0</v>
      </c>
      <c r="AU496" s="43">
        <v>0</v>
      </c>
      <c r="AV496" s="43">
        <v>0</v>
      </c>
      <c r="AW496" s="40"/>
      <c r="AX496" s="43">
        <v>0</v>
      </c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5"/>
      <c r="BQ496" s="45"/>
      <c r="BR496" s="40"/>
      <c r="BS496" s="40"/>
      <c r="BT496" s="40"/>
      <c r="BU496" s="40"/>
      <c r="BV496" s="40"/>
      <c r="BW496" s="40"/>
      <c r="BX496" s="45"/>
      <c r="BY496" s="45"/>
      <c r="BZ496" s="43">
        <v>0</v>
      </c>
      <c r="CA496" s="43">
        <v>0</v>
      </c>
      <c r="CB496" s="45"/>
      <c r="CC496" s="43">
        <v>0</v>
      </c>
      <c r="CD496" s="43">
        <v>0</v>
      </c>
      <c r="CE496" s="45"/>
    </row>
    <row r="497" spans="1:83" ht="15.75" thickBot="1" x14ac:dyDescent="0.3">
      <c r="A497" s="42">
        <v>42174</v>
      </c>
      <c r="B497" s="43">
        <v>0</v>
      </c>
      <c r="C497" s="40"/>
      <c r="D497" s="40"/>
      <c r="E497" s="40"/>
      <c r="F497" s="40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0"/>
      <c r="U497" s="40"/>
      <c r="V497" s="40"/>
      <c r="W497" s="40"/>
      <c r="X497" s="40"/>
      <c r="Y497" s="43">
        <v>0</v>
      </c>
      <c r="Z497" s="43">
        <v>0</v>
      </c>
      <c r="AA497" s="40"/>
      <c r="AB497" s="45"/>
      <c r="AC497" s="45"/>
      <c r="AD497" s="43">
        <v>0</v>
      </c>
      <c r="AE497" s="40"/>
      <c r="AF497" s="40"/>
      <c r="AG497" s="45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3">
        <v>0</v>
      </c>
      <c r="AU497" s="43">
        <v>0</v>
      </c>
      <c r="AV497" s="43">
        <v>0</v>
      </c>
      <c r="AW497" s="40"/>
      <c r="AX497" s="43">
        <v>0</v>
      </c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5"/>
      <c r="BQ497" s="45"/>
      <c r="BR497" s="40"/>
      <c r="BS497" s="40"/>
      <c r="BT497" s="40"/>
      <c r="BU497" s="40"/>
      <c r="BV497" s="40"/>
      <c r="BW497" s="40"/>
      <c r="BX497" s="45"/>
      <c r="BY497" s="45"/>
      <c r="BZ497" s="43">
        <v>0</v>
      </c>
      <c r="CA497" s="43">
        <v>0</v>
      </c>
      <c r="CB497" s="45"/>
      <c r="CC497" s="43">
        <v>0</v>
      </c>
      <c r="CD497" s="43">
        <v>0</v>
      </c>
      <c r="CE497" s="45"/>
    </row>
    <row r="498" spans="1:83" ht="15.75" thickBot="1" x14ac:dyDescent="0.3">
      <c r="A498" s="42">
        <v>42175</v>
      </c>
      <c r="B498" s="43">
        <v>0</v>
      </c>
      <c r="C498" s="40"/>
      <c r="D498" s="40"/>
      <c r="E498" s="40"/>
      <c r="F498" s="40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0"/>
      <c r="U498" s="40"/>
      <c r="V498" s="40"/>
      <c r="W498" s="40"/>
      <c r="X498" s="40"/>
      <c r="Y498" s="43">
        <v>0</v>
      </c>
      <c r="Z498" s="43">
        <v>0</v>
      </c>
      <c r="AA498" s="40"/>
      <c r="AB498" s="45"/>
      <c r="AC498" s="45"/>
      <c r="AD498" s="43">
        <v>0</v>
      </c>
      <c r="AE498" s="40"/>
      <c r="AF498" s="40"/>
      <c r="AG498" s="45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3">
        <v>0</v>
      </c>
      <c r="AU498" s="43">
        <v>0</v>
      </c>
      <c r="AV498" s="43">
        <v>0</v>
      </c>
      <c r="AW498" s="40"/>
      <c r="AX498" s="43">
        <v>0</v>
      </c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5"/>
      <c r="BQ498" s="45"/>
      <c r="BR498" s="40"/>
      <c r="BS498" s="40"/>
      <c r="BT498" s="40"/>
      <c r="BU498" s="40"/>
      <c r="BV498" s="40"/>
      <c r="BW498" s="40"/>
      <c r="BX498" s="45"/>
      <c r="BY498" s="45"/>
      <c r="BZ498" s="43">
        <v>0</v>
      </c>
      <c r="CA498" s="43">
        <v>0</v>
      </c>
      <c r="CB498" s="45"/>
      <c r="CC498" s="43">
        <v>0</v>
      </c>
      <c r="CD498" s="43">
        <v>0</v>
      </c>
      <c r="CE498" s="45"/>
    </row>
    <row r="499" spans="1:83" ht="15.75" thickBot="1" x14ac:dyDescent="0.3">
      <c r="A499" s="42">
        <v>42176</v>
      </c>
      <c r="B499" s="43">
        <v>0</v>
      </c>
      <c r="C499" s="40"/>
      <c r="D499" s="40"/>
      <c r="E499" s="40"/>
      <c r="F499" s="40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0"/>
      <c r="U499" s="40"/>
      <c r="V499" s="40"/>
      <c r="W499" s="40"/>
      <c r="X499" s="40"/>
      <c r="Y499" s="43">
        <v>0</v>
      </c>
      <c r="Z499" s="43">
        <v>0</v>
      </c>
      <c r="AA499" s="40"/>
      <c r="AB499" s="45"/>
      <c r="AC499" s="45"/>
      <c r="AD499" s="43">
        <v>0</v>
      </c>
      <c r="AE499" s="40"/>
      <c r="AF499" s="40"/>
      <c r="AG499" s="45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3">
        <v>0</v>
      </c>
      <c r="AU499" s="43">
        <v>0</v>
      </c>
      <c r="AV499" s="43">
        <v>0</v>
      </c>
      <c r="AW499" s="40"/>
      <c r="AX499" s="43">
        <v>0</v>
      </c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5"/>
      <c r="BQ499" s="45"/>
      <c r="BR499" s="40"/>
      <c r="BS499" s="40"/>
      <c r="BT499" s="40"/>
      <c r="BU499" s="40"/>
      <c r="BV499" s="40"/>
      <c r="BW499" s="40"/>
      <c r="BX499" s="45"/>
      <c r="BY499" s="45"/>
      <c r="BZ499" s="43">
        <v>0</v>
      </c>
      <c r="CA499" s="43">
        <v>0</v>
      </c>
      <c r="CB499" s="45"/>
      <c r="CC499" s="43">
        <v>0</v>
      </c>
      <c r="CD499" s="43">
        <v>0</v>
      </c>
      <c r="CE499" s="45"/>
    </row>
    <row r="500" spans="1:83" ht="15.75" thickBot="1" x14ac:dyDescent="0.3">
      <c r="A500" s="42">
        <v>42177</v>
      </c>
      <c r="B500" s="43">
        <v>0</v>
      </c>
      <c r="C500" s="40"/>
      <c r="D500" s="40"/>
      <c r="E500" s="40"/>
      <c r="F500" s="40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0"/>
      <c r="U500" s="40"/>
      <c r="V500" s="40"/>
      <c r="W500" s="40"/>
      <c r="X500" s="40"/>
      <c r="Y500" s="43">
        <v>0</v>
      </c>
      <c r="Z500" s="43">
        <v>0</v>
      </c>
      <c r="AA500" s="40"/>
      <c r="AB500" s="45"/>
      <c r="AC500" s="45"/>
      <c r="AD500" s="43">
        <v>0</v>
      </c>
      <c r="AE500" s="40"/>
      <c r="AF500" s="40"/>
      <c r="AG500" s="45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3">
        <v>0</v>
      </c>
      <c r="AU500" s="43">
        <v>0</v>
      </c>
      <c r="AV500" s="43">
        <v>0</v>
      </c>
      <c r="AW500" s="40"/>
      <c r="AX500" s="43">
        <v>0</v>
      </c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5"/>
      <c r="BQ500" s="45"/>
      <c r="BR500" s="40"/>
      <c r="BS500" s="40"/>
      <c r="BT500" s="40"/>
      <c r="BU500" s="40"/>
      <c r="BV500" s="40"/>
      <c r="BW500" s="40"/>
      <c r="BX500" s="45"/>
      <c r="BY500" s="45"/>
      <c r="BZ500" s="43">
        <v>0</v>
      </c>
      <c r="CA500" s="43">
        <v>0</v>
      </c>
      <c r="CB500" s="45"/>
      <c r="CC500" s="43">
        <v>0</v>
      </c>
      <c r="CD500" s="43">
        <v>0</v>
      </c>
      <c r="CE500" s="45"/>
    </row>
    <row r="501" spans="1:83" ht="15.75" thickBot="1" x14ac:dyDescent="0.3">
      <c r="A501" s="42">
        <v>42178</v>
      </c>
      <c r="B501" s="43">
        <v>0</v>
      </c>
      <c r="C501" s="40"/>
      <c r="D501" s="40"/>
      <c r="E501" s="40"/>
      <c r="F501" s="40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0"/>
      <c r="U501" s="40"/>
      <c r="V501" s="40"/>
      <c r="W501" s="40"/>
      <c r="X501" s="40"/>
      <c r="Y501" s="43">
        <v>0</v>
      </c>
      <c r="Z501" s="43">
        <v>0</v>
      </c>
      <c r="AA501" s="40"/>
      <c r="AB501" s="45"/>
      <c r="AC501" s="45"/>
      <c r="AD501" s="43">
        <v>0</v>
      </c>
      <c r="AE501" s="40"/>
      <c r="AF501" s="40"/>
      <c r="AG501" s="45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3">
        <v>0</v>
      </c>
      <c r="AU501" s="43">
        <v>0</v>
      </c>
      <c r="AV501" s="43">
        <v>0</v>
      </c>
      <c r="AW501" s="40"/>
      <c r="AX501" s="43">
        <v>0</v>
      </c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5"/>
      <c r="BQ501" s="45"/>
      <c r="BR501" s="40"/>
      <c r="BS501" s="40"/>
      <c r="BT501" s="40"/>
      <c r="BU501" s="40"/>
      <c r="BV501" s="40"/>
      <c r="BW501" s="40"/>
      <c r="BX501" s="45"/>
      <c r="BY501" s="45"/>
      <c r="BZ501" s="43">
        <v>0</v>
      </c>
      <c r="CA501" s="43">
        <v>0</v>
      </c>
      <c r="CB501" s="45"/>
      <c r="CC501" s="43">
        <v>0</v>
      </c>
      <c r="CD501" s="43">
        <v>0</v>
      </c>
      <c r="CE501" s="45"/>
    </row>
    <row r="502" spans="1:83" ht="15.75" thickBot="1" x14ac:dyDescent="0.3">
      <c r="A502" s="42">
        <v>42179</v>
      </c>
      <c r="B502" s="43">
        <v>0</v>
      </c>
      <c r="C502" s="40"/>
      <c r="D502" s="40"/>
      <c r="E502" s="40"/>
      <c r="F502" s="40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0"/>
      <c r="U502" s="40"/>
      <c r="V502" s="40"/>
      <c r="W502" s="40"/>
      <c r="X502" s="40"/>
      <c r="Y502" s="43">
        <v>0</v>
      </c>
      <c r="Z502" s="43">
        <v>0</v>
      </c>
      <c r="AA502" s="40"/>
      <c r="AB502" s="45"/>
      <c r="AC502" s="45"/>
      <c r="AD502" s="43">
        <v>0</v>
      </c>
      <c r="AE502" s="40"/>
      <c r="AF502" s="40"/>
      <c r="AG502" s="45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3">
        <v>0</v>
      </c>
      <c r="AU502" s="43">
        <v>0</v>
      </c>
      <c r="AV502" s="43">
        <v>0</v>
      </c>
      <c r="AW502" s="40"/>
      <c r="AX502" s="43">
        <v>0</v>
      </c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5"/>
      <c r="BQ502" s="45"/>
      <c r="BR502" s="40"/>
      <c r="BS502" s="40"/>
      <c r="BT502" s="40"/>
      <c r="BU502" s="40"/>
      <c r="BV502" s="40"/>
      <c r="BW502" s="40"/>
      <c r="BX502" s="45"/>
      <c r="BY502" s="45"/>
      <c r="BZ502" s="43">
        <v>0</v>
      </c>
      <c r="CA502" s="43">
        <v>0</v>
      </c>
      <c r="CB502" s="45"/>
      <c r="CC502" s="43">
        <v>0</v>
      </c>
      <c r="CD502" s="43">
        <v>0</v>
      </c>
      <c r="CE502" s="45"/>
    </row>
    <row r="503" spans="1:83" ht="15.75" thickBot="1" x14ac:dyDescent="0.3">
      <c r="A503" s="42">
        <v>42180</v>
      </c>
      <c r="B503" s="43">
        <v>0</v>
      </c>
      <c r="C503" s="40"/>
      <c r="D503" s="40"/>
      <c r="E503" s="40"/>
      <c r="F503" s="40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0"/>
      <c r="U503" s="40"/>
      <c r="V503" s="40"/>
      <c r="W503" s="40"/>
      <c r="X503" s="40"/>
      <c r="Y503" s="43">
        <v>0</v>
      </c>
      <c r="Z503" s="43">
        <v>0</v>
      </c>
      <c r="AA503" s="40"/>
      <c r="AB503" s="45"/>
      <c r="AC503" s="45"/>
      <c r="AD503" s="43">
        <v>0</v>
      </c>
      <c r="AE503" s="40"/>
      <c r="AF503" s="40"/>
      <c r="AG503" s="45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3">
        <v>0</v>
      </c>
      <c r="AU503" s="43">
        <v>0</v>
      </c>
      <c r="AV503" s="43">
        <v>0</v>
      </c>
      <c r="AW503" s="40"/>
      <c r="AX503" s="43">
        <v>0</v>
      </c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5"/>
      <c r="BQ503" s="45"/>
      <c r="BR503" s="40"/>
      <c r="BS503" s="40"/>
      <c r="BT503" s="40"/>
      <c r="BU503" s="40"/>
      <c r="BV503" s="40"/>
      <c r="BW503" s="40"/>
      <c r="BX503" s="45"/>
      <c r="BY503" s="45"/>
      <c r="BZ503" s="43">
        <v>0</v>
      </c>
      <c r="CA503" s="43">
        <v>0</v>
      </c>
      <c r="CB503" s="45"/>
      <c r="CC503" s="43">
        <v>0</v>
      </c>
      <c r="CD503" s="43">
        <v>0</v>
      </c>
      <c r="CE503" s="45"/>
    </row>
    <row r="504" spans="1:83" ht="15.75" thickBot="1" x14ac:dyDescent="0.3">
      <c r="A504" s="42">
        <v>42181</v>
      </c>
      <c r="B504" s="43">
        <v>0</v>
      </c>
      <c r="C504" s="40"/>
      <c r="D504" s="40"/>
      <c r="E504" s="40"/>
      <c r="F504" s="40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0"/>
      <c r="U504" s="40"/>
      <c r="V504" s="40"/>
      <c r="W504" s="40"/>
      <c r="X504" s="40"/>
      <c r="Y504" s="43">
        <v>0</v>
      </c>
      <c r="Z504" s="43">
        <v>0</v>
      </c>
      <c r="AA504" s="40"/>
      <c r="AB504" s="45"/>
      <c r="AC504" s="45"/>
      <c r="AD504" s="43">
        <v>0</v>
      </c>
      <c r="AE504" s="40"/>
      <c r="AF504" s="40"/>
      <c r="AG504" s="45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3">
        <v>0</v>
      </c>
      <c r="AU504" s="43">
        <v>0</v>
      </c>
      <c r="AV504" s="43">
        <v>0</v>
      </c>
      <c r="AW504" s="40"/>
      <c r="AX504" s="43">
        <v>0</v>
      </c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5"/>
      <c r="BQ504" s="45"/>
      <c r="BR504" s="40"/>
      <c r="BS504" s="40"/>
      <c r="BT504" s="40"/>
      <c r="BU504" s="40"/>
      <c r="BV504" s="40"/>
      <c r="BW504" s="40"/>
      <c r="BX504" s="45"/>
      <c r="BY504" s="45"/>
      <c r="BZ504" s="43">
        <v>0</v>
      </c>
      <c r="CA504" s="43">
        <v>0</v>
      </c>
      <c r="CB504" s="45"/>
      <c r="CC504" s="43">
        <v>0</v>
      </c>
      <c r="CD504" s="43">
        <v>0</v>
      </c>
      <c r="CE504" s="45"/>
    </row>
    <row r="505" spans="1:83" ht="15.75" thickBot="1" x14ac:dyDescent="0.3">
      <c r="A505" s="42">
        <v>42182</v>
      </c>
      <c r="B505" s="43">
        <v>0</v>
      </c>
      <c r="C505" s="40"/>
      <c r="D505" s="40"/>
      <c r="E505" s="40"/>
      <c r="F505" s="40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0"/>
      <c r="U505" s="40"/>
      <c r="V505" s="40"/>
      <c r="W505" s="40"/>
      <c r="X505" s="40"/>
      <c r="Y505" s="43">
        <v>0</v>
      </c>
      <c r="Z505" s="43">
        <v>0</v>
      </c>
      <c r="AA505" s="40"/>
      <c r="AB505" s="45"/>
      <c r="AC505" s="45"/>
      <c r="AD505" s="43">
        <v>0</v>
      </c>
      <c r="AE505" s="40"/>
      <c r="AF505" s="40"/>
      <c r="AG505" s="45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3">
        <v>0</v>
      </c>
      <c r="AU505" s="43">
        <v>0</v>
      </c>
      <c r="AV505" s="43">
        <v>0</v>
      </c>
      <c r="AW505" s="40"/>
      <c r="AX505" s="43">
        <v>0</v>
      </c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5"/>
      <c r="BQ505" s="45"/>
      <c r="BR505" s="40"/>
      <c r="BS505" s="40"/>
      <c r="BT505" s="40"/>
      <c r="BU505" s="40"/>
      <c r="BV505" s="40"/>
      <c r="BW505" s="40"/>
      <c r="BX505" s="45"/>
      <c r="BY505" s="45"/>
      <c r="BZ505" s="43">
        <v>0</v>
      </c>
      <c r="CA505" s="43">
        <v>0</v>
      </c>
      <c r="CB505" s="45"/>
      <c r="CC505" s="43">
        <v>0</v>
      </c>
      <c r="CD505" s="43">
        <v>0</v>
      </c>
      <c r="CE505" s="45"/>
    </row>
    <row r="506" spans="1:83" ht="15.75" thickBot="1" x14ac:dyDescent="0.3">
      <c r="A506" s="42">
        <v>42183</v>
      </c>
      <c r="B506" s="43">
        <v>0</v>
      </c>
      <c r="C506" s="40"/>
      <c r="D506" s="40"/>
      <c r="E506" s="40"/>
      <c r="F506" s="40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0"/>
      <c r="U506" s="40"/>
      <c r="V506" s="40"/>
      <c r="W506" s="40"/>
      <c r="X506" s="40"/>
      <c r="Y506" s="43">
        <v>0</v>
      </c>
      <c r="Z506" s="43">
        <v>0</v>
      </c>
      <c r="AA506" s="40"/>
      <c r="AB506" s="45"/>
      <c r="AC506" s="45"/>
      <c r="AD506" s="43">
        <v>0</v>
      </c>
      <c r="AE506" s="40"/>
      <c r="AF506" s="40"/>
      <c r="AG506" s="45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3">
        <v>0</v>
      </c>
      <c r="AU506" s="43">
        <v>0</v>
      </c>
      <c r="AV506" s="43">
        <v>0</v>
      </c>
      <c r="AW506" s="40"/>
      <c r="AX506" s="43">
        <v>0</v>
      </c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5"/>
      <c r="BQ506" s="45"/>
      <c r="BR506" s="40"/>
      <c r="BS506" s="40"/>
      <c r="BT506" s="40"/>
      <c r="BU506" s="40"/>
      <c r="BV506" s="40"/>
      <c r="BW506" s="40"/>
      <c r="BX506" s="45"/>
      <c r="BY506" s="45"/>
      <c r="BZ506" s="43">
        <v>0</v>
      </c>
      <c r="CA506" s="43">
        <v>0</v>
      </c>
      <c r="CB506" s="45"/>
      <c r="CC506" s="43">
        <v>0</v>
      </c>
      <c r="CD506" s="43">
        <v>0</v>
      </c>
      <c r="CE506" s="45"/>
    </row>
    <row r="507" spans="1:83" ht="15.75" thickBot="1" x14ac:dyDescent="0.3">
      <c r="A507" s="42">
        <v>42184</v>
      </c>
      <c r="B507" s="43">
        <v>0</v>
      </c>
      <c r="C507" s="40"/>
      <c r="D507" s="40"/>
      <c r="E507" s="40"/>
      <c r="F507" s="40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0"/>
      <c r="U507" s="40"/>
      <c r="V507" s="40"/>
      <c r="W507" s="40"/>
      <c r="X507" s="40"/>
      <c r="Y507" s="43">
        <v>0</v>
      </c>
      <c r="Z507" s="43">
        <v>0</v>
      </c>
      <c r="AA507" s="40"/>
      <c r="AB507" s="45"/>
      <c r="AC507" s="45"/>
      <c r="AD507" s="43">
        <v>0</v>
      </c>
      <c r="AE507" s="40"/>
      <c r="AF507" s="40"/>
      <c r="AG507" s="45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3">
        <v>0</v>
      </c>
      <c r="AU507" s="43">
        <v>0</v>
      </c>
      <c r="AV507" s="43">
        <v>0</v>
      </c>
      <c r="AW507" s="40"/>
      <c r="AX507" s="43">
        <v>0</v>
      </c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5"/>
      <c r="BQ507" s="45"/>
      <c r="BR507" s="40"/>
      <c r="BS507" s="40"/>
      <c r="BT507" s="40"/>
      <c r="BU507" s="40"/>
      <c r="BV507" s="40"/>
      <c r="BW507" s="40"/>
      <c r="BX507" s="45"/>
      <c r="BY507" s="45"/>
      <c r="BZ507" s="43">
        <v>0</v>
      </c>
      <c r="CA507" s="43">
        <v>0</v>
      </c>
      <c r="CB507" s="45"/>
      <c r="CC507" s="43">
        <v>0</v>
      </c>
      <c r="CD507" s="43">
        <v>0</v>
      </c>
      <c r="CE507" s="45"/>
    </row>
    <row r="508" spans="1:83" ht="15.75" thickBot="1" x14ac:dyDescent="0.3">
      <c r="A508" s="42">
        <v>42185</v>
      </c>
      <c r="B508" s="43">
        <v>0</v>
      </c>
      <c r="C508" s="40"/>
      <c r="D508" s="40"/>
      <c r="E508" s="40"/>
      <c r="F508" s="40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0"/>
      <c r="U508" s="40"/>
      <c r="V508" s="40"/>
      <c r="W508" s="40"/>
      <c r="X508" s="40"/>
      <c r="Y508" s="43">
        <v>0</v>
      </c>
      <c r="Z508" s="43">
        <v>0</v>
      </c>
      <c r="AA508" s="40"/>
      <c r="AB508" s="45"/>
      <c r="AC508" s="45"/>
      <c r="AD508" s="43">
        <v>0</v>
      </c>
      <c r="AE508" s="40"/>
      <c r="AF508" s="40"/>
      <c r="AG508" s="45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3">
        <v>0</v>
      </c>
      <c r="AU508" s="43">
        <v>0</v>
      </c>
      <c r="AV508" s="43">
        <v>0</v>
      </c>
      <c r="AW508" s="40"/>
      <c r="AX508" s="43">
        <v>0</v>
      </c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5"/>
      <c r="BQ508" s="45"/>
      <c r="BR508" s="40"/>
      <c r="BS508" s="40"/>
      <c r="BT508" s="40"/>
      <c r="BU508" s="40"/>
      <c r="BV508" s="40"/>
      <c r="BW508" s="40"/>
      <c r="BX508" s="45"/>
      <c r="BY508" s="45"/>
      <c r="BZ508" s="43">
        <v>0</v>
      </c>
      <c r="CA508" s="43">
        <v>0</v>
      </c>
      <c r="CB508" s="45"/>
      <c r="CC508" s="43">
        <v>0</v>
      </c>
      <c r="CD508" s="43">
        <v>0</v>
      </c>
      <c r="CE508" s="45"/>
    </row>
    <row r="509" spans="1:83" ht="15.75" thickBot="1" x14ac:dyDescent="0.3">
      <c r="A509" s="42">
        <v>42186</v>
      </c>
      <c r="B509" s="43">
        <v>0</v>
      </c>
      <c r="C509" s="40"/>
      <c r="D509" s="40"/>
      <c r="E509" s="40"/>
      <c r="F509" s="40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0"/>
      <c r="U509" s="40"/>
      <c r="V509" s="40"/>
      <c r="W509" s="40"/>
      <c r="X509" s="40"/>
      <c r="Y509" s="43">
        <v>0</v>
      </c>
      <c r="Z509" s="43">
        <v>0</v>
      </c>
      <c r="AA509" s="40"/>
      <c r="AB509" s="45"/>
      <c r="AC509" s="45"/>
      <c r="AD509" s="43">
        <v>0</v>
      </c>
      <c r="AE509" s="40"/>
      <c r="AF509" s="40"/>
      <c r="AG509" s="45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3">
        <v>0</v>
      </c>
      <c r="AU509" s="43">
        <v>0</v>
      </c>
      <c r="AV509" s="43">
        <v>0</v>
      </c>
      <c r="AW509" s="40"/>
      <c r="AX509" s="43">
        <v>0</v>
      </c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5"/>
      <c r="BQ509" s="45"/>
      <c r="BR509" s="40"/>
      <c r="BS509" s="40"/>
      <c r="BT509" s="40"/>
      <c r="BU509" s="40"/>
      <c r="BV509" s="40"/>
      <c r="BW509" s="40"/>
      <c r="BX509" s="45"/>
      <c r="BY509" s="45"/>
      <c r="BZ509" s="43">
        <v>0</v>
      </c>
      <c r="CA509" s="43">
        <v>0</v>
      </c>
      <c r="CB509" s="45"/>
      <c r="CC509" s="43">
        <v>0</v>
      </c>
      <c r="CD509" s="43">
        <v>0</v>
      </c>
      <c r="CE509" s="45"/>
    </row>
    <row r="510" spans="1:83" ht="15.75" thickBot="1" x14ac:dyDescent="0.3">
      <c r="A510" s="42">
        <v>42187</v>
      </c>
      <c r="B510" s="43">
        <v>0</v>
      </c>
      <c r="C510" s="40"/>
      <c r="D510" s="40"/>
      <c r="E510" s="40"/>
      <c r="F510" s="40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0"/>
      <c r="U510" s="40"/>
      <c r="V510" s="40"/>
      <c r="W510" s="40"/>
      <c r="X510" s="40"/>
      <c r="Y510" s="43">
        <v>0</v>
      </c>
      <c r="Z510" s="43">
        <v>0</v>
      </c>
      <c r="AA510" s="40"/>
      <c r="AB510" s="45"/>
      <c r="AC510" s="45"/>
      <c r="AD510" s="43">
        <v>0</v>
      </c>
      <c r="AE510" s="40"/>
      <c r="AF510" s="40"/>
      <c r="AG510" s="45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3">
        <v>0</v>
      </c>
      <c r="AU510" s="43">
        <v>0</v>
      </c>
      <c r="AV510" s="43">
        <v>0</v>
      </c>
      <c r="AW510" s="40"/>
      <c r="AX510" s="43">
        <v>0</v>
      </c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5"/>
      <c r="BQ510" s="45"/>
      <c r="BR510" s="40"/>
      <c r="BS510" s="40"/>
      <c r="BT510" s="40"/>
      <c r="BU510" s="40"/>
      <c r="BV510" s="40"/>
      <c r="BW510" s="40"/>
      <c r="BX510" s="45"/>
      <c r="BY510" s="45"/>
      <c r="BZ510" s="43">
        <v>0</v>
      </c>
      <c r="CA510" s="43">
        <v>0</v>
      </c>
      <c r="CB510" s="45"/>
      <c r="CC510" s="43">
        <v>0</v>
      </c>
      <c r="CD510" s="43">
        <v>0</v>
      </c>
      <c r="CE510" s="45"/>
    </row>
    <row r="511" spans="1:83" ht="15.75" thickBot="1" x14ac:dyDescent="0.3">
      <c r="A511" s="42">
        <v>42188</v>
      </c>
      <c r="B511" s="43">
        <v>0</v>
      </c>
      <c r="C511" s="40"/>
      <c r="D511" s="40"/>
      <c r="E511" s="40"/>
      <c r="F511" s="40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0"/>
      <c r="U511" s="40"/>
      <c r="V511" s="40"/>
      <c r="W511" s="40"/>
      <c r="X511" s="40"/>
      <c r="Y511" s="43">
        <v>0</v>
      </c>
      <c r="Z511" s="43">
        <v>0</v>
      </c>
      <c r="AA511" s="40"/>
      <c r="AB511" s="45"/>
      <c r="AC511" s="45"/>
      <c r="AD511" s="43">
        <v>0</v>
      </c>
      <c r="AE511" s="40"/>
      <c r="AF511" s="40"/>
      <c r="AG511" s="45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3">
        <v>0</v>
      </c>
      <c r="AU511" s="43">
        <v>0</v>
      </c>
      <c r="AV511" s="43">
        <v>0</v>
      </c>
      <c r="AW511" s="40"/>
      <c r="AX511" s="43">
        <v>0</v>
      </c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5"/>
      <c r="BQ511" s="45"/>
      <c r="BR511" s="40"/>
      <c r="BS511" s="40"/>
      <c r="BT511" s="40"/>
      <c r="BU511" s="40"/>
      <c r="BV511" s="40"/>
      <c r="BW511" s="40"/>
      <c r="BX511" s="45"/>
      <c r="BY511" s="45"/>
      <c r="BZ511" s="43">
        <v>0</v>
      </c>
      <c r="CA511" s="43">
        <v>0</v>
      </c>
      <c r="CB511" s="45"/>
      <c r="CC511" s="43">
        <v>0</v>
      </c>
      <c r="CD511" s="43">
        <v>0</v>
      </c>
      <c r="CE511" s="45"/>
    </row>
    <row r="512" spans="1:83" ht="15.75" thickBot="1" x14ac:dyDescent="0.3">
      <c r="A512" s="42">
        <v>42189</v>
      </c>
      <c r="B512" s="43">
        <v>0</v>
      </c>
      <c r="C512" s="40"/>
      <c r="D512" s="40"/>
      <c r="E512" s="40"/>
      <c r="F512" s="40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0"/>
      <c r="U512" s="40"/>
      <c r="V512" s="40"/>
      <c r="W512" s="40"/>
      <c r="X512" s="40"/>
      <c r="Y512" s="43">
        <v>0</v>
      </c>
      <c r="Z512" s="43">
        <v>0</v>
      </c>
      <c r="AA512" s="40"/>
      <c r="AB512" s="45"/>
      <c r="AC512" s="45"/>
      <c r="AD512" s="43">
        <v>0</v>
      </c>
      <c r="AE512" s="40"/>
      <c r="AF512" s="40"/>
      <c r="AG512" s="45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3">
        <v>0</v>
      </c>
      <c r="AU512" s="43">
        <v>0</v>
      </c>
      <c r="AV512" s="43">
        <v>0</v>
      </c>
      <c r="AW512" s="40"/>
      <c r="AX512" s="43">
        <v>0</v>
      </c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5"/>
      <c r="BQ512" s="45"/>
      <c r="BR512" s="40"/>
      <c r="BS512" s="40"/>
      <c r="BT512" s="40"/>
      <c r="BU512" s="40"/>
      <c r="BV512" s="40"/>
      <c r="BW512" s="40"/>
      <c r="BX512" s="45"/>
      <c r="BY512" s="45"/>
      <c r="BZ512" s="43">
        <v>0</v>
      </c>
      <c r="CA512" s="43">
        <v>0</v>
      </c>
      <c r="CB512" s="45"/>
      <c r="CC512" s="43">
        <v>0</v>
      </c>
      <c r="CD512" s="43">
        <v>0</v>
      </c>
      <c r="CE512" s="45"/>
    </row>
    <row r="513" spans="1:83" ht="15.75" thickBot="1" x14ac:dyDescent="0.3">
      <c r="A513" s="42">
        <v>42190</v>
      </c>
      <c r="B513" s="43">
        <v>0</v>
      </c>
      <c r="C513" s="40"/>
      <c r="D513" s="40"/>
      <c r="E513" s="40"/>
      <c r="F513" s="40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0"/>
      <c r="U513" s="40"/>
      <c r="V513" s="40"/>
      <c r="W513" s="40"/>
      <c r="X513" s="40"/>
      <c r="Y513" s="43">
        <v>0</v>
      </c>
      <c r="Z513" s="43">
        <v>0</v>
      </c>
      <c r="AA513" s="40"/>
      <c r="AB513" s="45"/>
      <c r="AC513" s="45"/>
      <c r="AD513" s="43">
        <v>0</v>
      </c>
      <c r="AE513" s="40"/>
      <c r="AF513" s="40"/>
      <c r="AG513" s="45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3">
        <v>0</v>
      </c>
      <c r="AU513" s="43">
        <v>0</v>
      </c>
      <c r="AV513" s="43">
        <v>0</v>
      </c>
      <c r="AW513" s="40"/>
      <c r="AX513" s="43">
        <v>0</v>
      </c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5"/>
      <c r="BQ513" s="45"/>
      <c r="BR513" s="40"/>
      <c r="BS513" s="40"/>
      <c r="BT513" s="40"/>
      <c r="BU513" s="40"/>
      <c r="BV513" s="40"/>
      <c r="BW513" s="40"/>
      <c r="BX513" s="45"/>
      <c r="BY513" s="45"/>
      <c r="BZ513" s="43">
        <v>0</v>
      </c>
      <c r="CA513" s="43">
        <v>0</v>
      </c>
      <c r="CB513" s="45"/>
      <c r="CC513" s="43">
        <v>0</v>
      </c>
      <c r="CD513" s="43">
        <v>0</v>
      </c>
      <c r="CE513" s="45"/>
    </row>
    <row r="514" spans="1:83" ht="15.75" thickBot="1" x14ac:dyDescent="0.3">
      <c r="A514" s="42">
        <v>42191</v>
      </c>
      <c r="B514" s="43">
        <v>0</v>
      </c>
      <c r="C514" s="40"/>
      <c r="D514" s="40"/>
      <c r="E514" s="40"/>
      <c r="F514" s="40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0"/>
      <c r="U514" s="40"/>
      <c r="V514" s="40"/>
      <c r="W514" s="40"/>
      <c r="X514" s="40"/>
      <c r="Y514" s="43">
        <v>0</v>
      </c>
      <c r="Z514" s="43">
        <v>0</v>
      </c>
      <c r="AA514" s="40"/>
      <c r="AB514" s="45"/>
      <c r="AC514" s="45"/>
      <c r="AD514" s="43">
        <v>0</v>
      </c>
      <c r="AE514" s="40"/>
      <c r="AF514" s="40"/>
      <c r="AG514" s="45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3">
        <v>0</v>
      </c>
      <c r="AU514" s="43">
        <v>0</v>
      </c>
      <c r="AV514" s="43">
        <v>0</v>
      </c>
      <c r="AW514" s="40"/>
      <c r="AX514" s="43">
        <v>0</v>
      </c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5"/>
      <c r="BQ514" s="45"/>
      <c r="BR514" s="40"/>
      <c r="BS514" s="40"/>
      <c r="BT514" s="40"/>
      <c r="BU514" s="40"/>
      <c r="BV514" s="40"/>
      <c r="BW514" s="40"/>
      <c r="BX514" s="45"/>
      <c r="BY514" s="45"/>
      <c r="BZ514" s="43">
        <v>0</v>
      </c>
      <c r="CA514" s="43">
        <v>0</v>
      </c>
      <c r="CB514" s="45"/>
      <c r="CC514" s="43">
        <v>0</v>
      </c>
      <c r="CD514" s="43">
        <v>0</v>
      </c>
      <c r="CE514" s="45"/>
    </row>
    <row r="515" spans="1:83" ht="15.75" thickBot="1" x14ac:dyDescent="0.3">
      <c r="A515" s="42">
        <v>42192</v>
      </c>
      <c r="B515" s="43">
        <v>0</v>
      </c>
      <c r="C515" s="40"/>
      <c r="D515" s="40"/>
      <c r="E515" s="40"/>
      <c r="F515" s="40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0"/>
      <c r="U515" s="40"/>
      <c r="V515" s="40"/>
      <c r="W515" s="40"/>
      <c r="X515" s="40"/>
      <c r="Y515" s="43">
        <v>0</v>
      </c>
      <c r="Z515" s="43">
        <v>0</v>
      </c>
      <c r="AA515" s="40"/>
      <c r="AB515" s="45"/>
      <c r="AC515" s="45"/>
      <c r="AD515" s="43">
        <v>0</v>
      </c>
      <c r="AE515" s="40"/>
      <c r="AF515" s="40"/>
      <c r="AG515" s="45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3">
        <v>0</v>
      </c>
      <c r="AU515" s="43">
        <v>0</v>
      </c>
      <c r="AV515" s="43">
        <v>0</v>
      </c>
      <c r="AW515" s="40"/>
      <c r="AX515" s="43">
        <v>0</v>
      </c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5"/>
      <c r="BQ515" s="45"/>
      <c r="BR515" s="40"/>
      <c r="BS515" s="40"/>
      <c r="BT515" s="40"/>
      <c r="BU515" s="40"/>
      <c r="BV515" s="40"/>
      <c r="BW515" s="40"/>
      <c r="BX515" s="45"/>
      <c r="BY515" s="45"/>
      <c r="BZ515" s="43">
        <v>0</v>
      </c>
      <c r="CA515" s="43">
        <v>0</v>
      </c>
      <c r="CB515" s="45"/>
      <c r="CC515" s="43">
        <v>0</v>
      </c>
      <c r="CD515" s="43">
        <v>0</v>
      </c>
      <c r="CE515" s="45"/>
    </row>
    <row r="516" spans="1:83" ht="15.75" thickBot="1" x14ac:dyDescent="0.3">
      <c r="A516" s="42">
        <v>42193</v>
      </c>
      <c r="B516" s="43">
        <v>0</v>
      </c>
      <c r="C516" s="40"/>
      <c r="D516" s="40"/>
      <c r="E516" s="40"/>
      <c r="F516" s="40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0"/>
      <c r="U516" s="40"/>
      <c r="V516" s="40"/>
      <c r="W516" s="40"/>
      <c r="X516" s="40"/>
      <c r="Y516" s="43">
        <v>0</v>
      </c>
      <c r="Z516" s="43">
        <v>0</v>
      </c>
      <c r="AA516" s="40"/>
      <c r="AB516" s="45"/>
      <c r="AC516" s="45"/>
      <c r="AD516" s="43">
        <v>0</v>
      </c>
      <c r="AE516" s="40"/>
      <c r="AF516" s="40"/>
      <c r="AG516" s="45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3">
        <v>0</v>
      </c>
      <c r="AU516" s="43">
        <v>0</v>
      </c>
      <c r="AV516" s="43">
        <v>0</v>
      </c>
      <c r="AW516" s="40"/>
      <c r="AX516" s="43">
        <v>0</v>
      </c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5"/>
      <c r="BQ516" s="45"/>
      <c r="BR516" s="40"/>
      <c r="BS516" s="40"/>
      <c r="BT516" s="40"/>
      <c r="BU516" s="40"/>
      <c r="BV516" s="40"/>
      <c r="BW516" s="40"/>
      <c r="BX516" s="45"/>
      <c r="BY516" s="45"/>
      <c r="BZ516" s="43">
        <v>0</v>
      </c>
      <c r="CA516" s="43">
        <v>0</v>
      </c>
      <c r="CB516" s="45"/>
      <c r="CC516" s="43">
        <v>0</v>
      </c>
      <c r="CD516" s="43">
        <v>0</v>
      </c>
      <c r="CE516" s="45"/>
    </row>
    <row r="517" spans="1:83" ht="15.75" thickBot="1" x14ac:dyDescent="0.3">
      <c r="A517" s="42">
        <v>42194</v>
      </c>
      <c r="B517" s="43">
        <v>0</v>
      </c>
      <c r="C517" s="40"/>
      <c r="D517" s="40"/>
      <c r="E517" s="40"/>
      <c r="F517" s="40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0"/>
      <c r="U517" s="40"/>
      <c r="V517" s="40"/>
      <c r="W517" s="40"/>
      <c r="X517" s="40"/>
      <c r="Y517" s="43">
        <v>0</v>
      </c>
      <c r="Z517" s="43">
        <v>0</v>
      </c>
      <c r="AA517" s="40"/>
      <c r="AB517" s="45"/>
      <c r="AC517" s="45"/>
      <c r="AD517" s="43">
        <v>0</v>
      </c>
      <c r="AE517" s="40"/>
      <c r="AF517" s="40"/>
      <c r="AG517" s="45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3">
        <v>0</v>
      </c>
      <c r="AU517" s="43">
        <v>0</v>
      </c>
      <c r="AV517" s="43">
        <v>0</v>
      </c>
      <c r="AW517" s="40"/>
      <c r="AX517" s="43">
        <v>0</v>
      </c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5"/>
      <c r="BQ517" s="45"/>
      <c r="BR517" s="40"/>
      <c r="BS517" s="40"/>
      <c r="BT517" s="40"/>
      <c r="BU517" s="40"/>
      <c r="BV517" s="40"/>
      <c r="BW517" s="40"/>
      <c r="BX517" s="45"/>
      <c r="BY517" s="45"/>
      <c r="BZ517" s="43">
        <v>0</v>
      </c>
      <c r="CA517" s="43">
        <v>0</v>
      </c>
      <c r="CB517" s="45"/>
      <c r="CC517" s="43">
        <v>0</v>
      </c>
      <c r="CD517" s="43">
        <v>0</v>
      </c>
      <c r="CE517" s="45"/>
    </row>
    <row r="518" spans="1:83" ht="15.75" thickBot="1" x14ac:dyDescent="0.3">
      <c r="A518" s="42">
        <v>42195</v>
      </c>
      <c r="B518" s="43">
        <v>0</v>
      </c>
      <c r="C518" s="40"/>
      <c r="D518" s="40"/>
      <c r="E518" s="40"/>
      <c r="F518" s="40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0"/>
      <c r="U518" s="40"/>
      <c r="V518" s="40"/>
      <c r="W518" s="40"/>
      <c r="X518" s="40"/>
      <c r="Y518" s="43">
        <v>0</v>
      </c>
      <c r="Z518" s="43">
        <v>0</v>
      </c>
      <c r="AA518" s="40"/>
      <c r="AB518" s="45"/>
      <c r="AC518" s="45"/>
      <c r="AD518" s="43">
        <v>0</v>
      </c>
      <c r="AE518" s="40"/>
      <c r="AF518" s="40"/>
      <c r="AG518" s="45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3">
        <v>0</v>
      </c>
      <c r="AU518" s="43">
        <v>0</v>
      </c>
      <c r="AV518" s="43">
        <v>0</v>
      </c>
      <c r="AW518" s="40"/>
      <c r="AX518" s="43">
        <v>0</v>
      </c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5"/>
      <c r="BQ518" s="45"/>
      <c r="BR518" s="40"/>
      <c r="BS518" s="40"/>
      <c r="BT518" s="40"/>
      <c r="BU518" s="40"/>
      <c r="BV518" s="40"/>
      <c r="BW518" s="40"/>
      <c r="BX518" s="45"/>
      <c r="BY518" s="45"/>
      <c r="BZ518" s="43">
        <v>0</v>
      </c>
      <c r="CA518" s="43">
        <v>0</v>
      </c>
      <c r="CB518" s="45"/>
      <c r="CC518" s="43">
        <v>0</v>
      </c>
      <c r="CD518" s="43">
        <v>0</v>
      </c>
      <c r="CE518" s="45"/>
    </row>
    <row r="519" spans="1:83" ht="15.75" thickBot="1" x14ac:dyDescent="0.3">
      <c r="A519" s="42">
        <v>42196</v>
      </c>
      <c r="B519" s="43">
        <v>0</v>
      </c>
      <c r="C519" s="40"/>
      <c r="D519" s="40"/>
      <c r="E519" s="40"/>
      <c r="F519" s="40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0"/>
      <c r="U519" s="40"/>
      <c r="V519" s="40"/>
      <c r="W519" s="40"/>
      <c r="X519" s="40"/>
      <c r="Y519" s="43">
        <v>0</v>
      </c>
      <c r="Z519" s="43">
        <v>0</v>
      </c>
      <c r="AA519" s="40"/>
      <c r="AB519" s="45"/>
      <c r="AC519" s="45"/>
      <c r="AD519" s="43">
        <v>0</v>
      </c>
      <c r="AE519" s="40"/>
      <c r="AF519" s="40"/>
      <c r="AG519" s="45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3">
        <v>0</v>
      </c>
      <c r="AU519" s="43">
        <v>0</v>
      </c>
      <c r="AV519" s="43">
        <v>0</v>
      </c>
      <c r="AW519" s="40"/>
      <c r="AX519" s="43">
        <v>0</v>
      </c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5"/>
      <c r="BQ519" s="45"/>
      <c r="BR519" s="40"/>
      <c r="BS519" s="40"/>
      <c r="BT519" s="40"/>
      <c r="BU519" s="40"/>
      <c r="BV519" s="40"/>
      <c r="BW519" s="40"/>
      <c r="BX519" s="45"/>
      <c r="BY519" s="45"/>
      <c r="BZ519" s="43">
        <v>0</v>
      </c>
      <c r="CA519" s="43">
        <v>0</v>
      </c>
      <c r="CB519" s="45"/>
      <c r="CC519" s="43">
        <v>0</v>
      </c>
      <c r="CD519" s="43">
        <v>0</v>
      </c>
      <c r="CE519" s="45"/>
    </row>
    <row r="520" spans="1:83" ht="15.75" thickBot="1" x14ac:dyDescent="0.3">
      <c r="A520" s="42">
        <v>42197</v>
      </c>
      <c r="B520" s="43">
        <v>0</v>
      </c>
      <c r="C520" s="40"/>
      <c r="D520" s="40"/>
      <c r="E520" s="40"/>
      <c r="F520" s="40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0"/>
      <c r="U520" s="40"/>
      <c r="V520" s="40"/>
      <c r="W520" s="40"/>
      <c r="X520" s="40"/>
      <c r="Y520" s="43">
        <v>0</v>
      </c>
      <c r="Z520" s="43">
        <v>0</v>
      </c>
      <c r="AA520" s="40"/>
      <c r="AB520" s="45"/>
      <c r="AC520" s="45"/>
      <c r="AD520" s="43">
        <v>0</v>
      </c>
      <c r="AE520" s="40"/>
      <c r="AF520" s="40"/>
      <c r="AG520" s="45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3">
        <v>0</v>
      </c>
      <c r="AU520" s="43">
        <v>0</v>
      </c>
      <c r="AV520" s="43">
        <v>0</v>
      </c>
      <c r="AW520" s="40"/>
      <c r="AX520" s="43">
        <v>0</v>
      </c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5"/>
      <c r="BQ520" s="45"/>
      <c r="BR520" s="40"/>
      <c r="BS520" s="40"/>
      <c r="BT520" s="40"/>
      <c r="BU520" s="40"/>
      <c r="BV520" s="40"/>
      <c r="BW520" s="40"/>
      <c r="BX520" s="45"/>
      <c r="BY520" s="45"/>
      <c r="BZ520" s="43">
        <v>0</v>
      </c>
      <c r="CA520" s="43">
        <v>0</v>
      </c>
      <c r="CB520" s="45"/>
      <c r="CC520" s="43">
        <v>0</v>
      </c>
      <c r="CD520" s="43">
        <v>0</v>
      </c>
      <c r="CE520" s="45"/>
    </row>
    <row r="521" spans="1:83" ht="15.75" thickBot="1" x14ac:dyDescent="0.3">
      <c r="A521" s="42">
        <v>42198</v>
      </c>
      <c r="B521" s="43">
        <v>0</v>
      </c>
      <c r="C521" s="40"/>
      <c r="D521" s="40"/>
      <c r="E521" s="40"/>
      <c r="F521" s="40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0"/>
      <c r="U521" s="40"/>
      <c r="V521" s="40"/>
      <c r="W521" s="40"/>
      <c r="X521" s="40"/>
      <c r="Y521" s="43">
        <v>0</v>
      </c>
      <c r="Z521" s="43">
        <v>0</v>
      </c>
      <c r="AA521" s="40"/>
      <c r="AB521" s="45"/>
      <c r="AC521" s="45"/>
      <c r="AD521" s="43">
        <v>0</v>
      </c>
      <c r="AE521" s="40"/>
      <c r="AF521" s="40"/>
      <c r="AG521" s="45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3">
        <v>0</v>
      </c>
      <c r="AU521" s="43">
        <v>0</v>
      </c>
      <c r="AV521" s="43">
        <v>0</v>
      </c>
      <c r="AW521" s="40"/>
      <c r="AX521" s="43">
        <v>0</v>
      </c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5"/>
      <c r="BQ521" s="45"/>
      <c r="BR521" s="40"/>
      <c r="BS521" s="40"/>
      <c r="BT521" s="40"/>
      <c r="BU521" s="40"/>
      <c r="BV521" s="40"/>
      <c r="BW521" s="40"/>
      <c r="BX521" s="45"/>
      <c r="BY521" s="45"/>
      <c r="BZ521" s="43">
        <v>0</v>
      </c>
      <c r="CA521" s="43">
        <v>0</v>
      </c>
      <c r="CB521" s="45"/>
      <c r="CC521" s="43">
        <v>0</v>
      </c>
      <c r="CD521" s="43">
        <v>0</v>
      </c>
      <c r="CE521" s="45"/>
    </row>
    <row r="522" spans="1:83" ht="15.75" thickBot="1" x14ac:dyDescent="0.3">
      <c r="A522" s="42">
        <v>42199</v>
      </c>
      <c r="B522" s="43">
        <v>0</v>
      </c>
      <c r="C522" s="40"/>
      <c r="D522" s="40"/>
      <c r="E522" s="40"/>
      <c r="F522" s="40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0"/>
      <c r="U522" s="40"/>
      <c r="V522" s="40"/>
      <c r="W522" s="40"/>
      <c r="X522" s="40"/>
      <c r="Y522" s="43">
        <v>0</v>
      </c>
      <c r="Z522" s="43">
        <v>0</v>
      </c>
      <c r="AA522" s="40"/>
      <c r="AB522" s="45"/>
      <c r="AC522" s="45"/>
      <c r="AD522" s="43">
        <v>0</v>
      </c>
      <c r="AE522" s="40"/>
      <c r="AF522" s="40"/>
      <c r="AG522" s="45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3">
        <v>0</v>
      </c>
      <c r="AU522" s="43">
        <v>0</v>
      </c>
      <c r="AV522" s="43">
        <v>0</v>
      </c>
      <c r="AW522" s="40"/>
      <c r="AX522" s="43">
        <v>0</v>
      </c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5"/>
      <c r="BQ522" s="45"/>
      <c r="BR522" s="40"/>
      <c r="BS522" s="40"/>
      <c r="BT522" s="40"/>
      <c r="BU522" s="40"/>
      <c r="BV522" s="40"/>
      <c r="BW522" s="40"/>
      <c r="BX522" s="45"/>
      <c r="BY522" s="45"/>
      <c r="BZ522" s="43">
        <v>0</v>
      </c>
      <c r="CA522" s="43">
        <v>0</v>
      </c>
      <c r="CB522" s="45"/>
      <c r="CC522" s="43">
        <v>0</v>
      </c>
      <c r="CD522" s="43">
        <v>0</v>
      </c>
      <c r="CE522" s="45"/>
    </row>
    <row r="523" spans="1:83" ht="15.75" thickBot="1" x14ac:dyDescent="0.3">
      <c r="A523" s="42">
        <v>42200</v>
      </c>
      <c r="B523" s="43">
        <v>0</v>
      </c>
      <c r="C523" s="40"/>
      <c r="D523" s="40"/>
      <c r="E523" s="40"/>
      <c r="F523" s="40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0"/>
      <c r="U523" s="40"/>
      <c r="V523" s="40"/>
      <c r="W523" s="40"/>
      <c r="X523" s="40"/>
      <c r="Y523" s="43">
        <v>0</v>
      </c>
      <c r="Z523" s="43">
        <v>0</v>
      </c>
      <c r="AA523" s="40"/>
      <c r="AB523" s="45"/>
      <c r="AC523" s="45"/>
      <c r="AD523" s="43">
        <v>0</v>
      </c>
      <c r="AE523" s="40"/>
      <c r="AF523" s="40"/>
      <c r="AG523" s="45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3">
        <v>0</v>
      </c>
      <c r="AU523" s="43">
        <v>0</v>
      </c>
      <c r="AV523" s="43">
        <v>0</v>
      </c>
      <c r="AW523" s="40"/>
      <c r="AX523" s="43">
        <v>0</v>
      </c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5"/>
      <c r="BQ523" s="45"/>
      <c r="BR523" s="40"/>
      <c r="BS523" s="40"/>
      <c r="BT523" s="40"/>
      <c r="BU523" s="40"/>
      <c r="BV523" s="40"/>
      <c r="BW523" s="40"/>
      <c r="BX523" s="45"/>
      <c r="BY523" s="45"/>
      <c r="BZ523" s="43">
        <v>0</v>
      </c>
      <c r="CA523" s="43">
        <v>0</v>
      </c>
      <c r="CB523" s="45"/>
      <c r="CC523" s="43">
        <v>0</v>
      </c>
      <c r="CD523" s="43">
        <v>0</v>
      </c>
      <c r="CE523" s="45"/>
    </row>
    <row r="524" spans="1:83" ht="15.75" thickBot="1" x14ac:dyDescent="0.3">
      <c r="A524" s="42">
        <v>42201</v>
      </c>
      <c r="B524" s="43">
        <v>0</v>
      </c>
      <c r="C524" s="40"/>
      <c r="D524" s="40"/>
      <c r="E524" s="40"/>
      <c r="F524" s="40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0"/>
      <c r="U524" s="40"/>
      <c r="V524" s="40"/>
      <c r="W524" s="40"/>
      <c r="X524" s="40"/>
      <c r="Y524" s="43">
        <v>0</v>
      </c>
      <c r="Z524" s="43">
        <v>0</v>
      </c>
      <c r="AA524" s="40"/>
      <c r="AB524" s="45"/>
      <c r="AC524" s="45"/>
      <c r="AD524" s="43">
        <v>0</v>
      </c>
      <c r="AE524" s="40"/>
      <c r="AF524" s="40"/>
      <c r="AG524" s="45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3">
        <v>0</v>
      </c>
      <c r="AU524" s="43">
        <v>0</v>
      </c>
      <c r="AV524" s="43">
        <v>0</v>
      </c>
      <c r="AW524" s="40"/>
      <c r="AX524" s="43">
        <v>0</v>
      </c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5"/>
      <c r="BQ524" s="45"/>
      <c r="BR524" s="40"/>
      <c r="BS524" s="40"/>
      <c r="BT524" s="40"/>
      <c r="BU524" s="40"/>
      <c r="BV524" s="40"/>
      <c r="BW524" s="40"/>
      <c r="BX524" s="45"/>
      <c r="BY524" s="45"/>
      <c r="BZ524" s="43">
        <v>0</v>
      </c>
      <c r="CA524" s="43">
        <v>0</v>
      </c>
      <c r="CB524" s="45"/>
      <c r="CC524" s="43">
        <v>0</v>
      </c>
      <c r="CD524" s="43">
        <v>0</v>
      </c>
      <c r="CE524" s="45"/>
    </row>
    <row r="525" spans="1:83" ht="15.75" thickBot="1" x14ac:dyDescent="0.3">
      <c r="A525" s="42">
        <v>42202</v>
      </c>
      <c r="B525" s="43">
        <v>0</v>
      </c>
      <c r="C525" s="40"/>
      <c r="D525" s="40"/>
      <c r="E525" s="40"/>
      <c r="F525" s="40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0"/>
      <c r="U525" s="40"/>
      <c r="V525" s="40"/>
      <c r="W525" s="40"/>
      <c r="X525" s="40"/>
      <c r="Y525" s="43">
        <v>0</v>
      </c>
      <c r="Z525" s="43">
        <v>0</v>
      </c>
      <c r="AA525" s="40"/>
      <c r="AB525" s="45"/>
      <c r="AC525" s="45"/>
      <c r="AD525" s="43">
        <v>0</v>
      </c>
      <c r="AE525" s="40"/>
      <c r="AF525" s="40"/>
      <c r="AG525" s="45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3">
        <v>0</v>
      </c>
      <c r="AU525" s="43">
        <v>0</v>
      </c>
      <c r="AV525" s="43">
        <v>0</v>
      </c>
      <c r="AW525" s="40"/>
      <c r="AX525" s="43">
        <v>0</v>
      </c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5"/>
      <c r="BQ525" s="45"/>
      <c r="BR525" s="40"/>
      <c r="BS525" s="40"/>
      <c r="BT525" s="40"/>
      <c r="BU525" s="40"/>
      <c r="BV525" s="40"/>
      <c r="BW525" s="40"/>
      <c r="BX525" s="45"/>
      <c r="BY525" s="45"/>
      <c r="BZ525" s="43">
        <v>0</v>
      </c>
      <c r="CA525" s="43">
        <v>0</v>
      </c>
      <c r="CB525" s="45"/>
      <c r="CC525" s="43">
        <v>0</v>
      </c>
      <c r="CD525" s="43">
        <v>0</v>
      </c>
      <c r="CE525" s="45"/>
    </row>
    <row r="526" spans="1:83" ht="15.75" thickBot="1" x14ac:dyDescent="0.3">
      <c r="A526" s="42">
        <v>42203</v>
      </c>
      <c r="B526" s="43">
        <v>0</v>
      </c>
      <c r="C526" s="40"/>
      <c r="D526" s="40"/>
      <c r="E526" s="40"/>
      <c r="F526" s="40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0"/>
      <c r="U526" s="40"/>
      <c r="V526" s="40"/>
      <c r="W526" s="40"/>
      <c r="X526" s="40"/>
      <c r="Y526" s="43">
        <v>0</v>
      </c>
      <c r="Z526" s="43">
        <v>0</v>
      </c>
      <c r="AA526" s="40"/>
      <c r="AB526" s="45"/>
      <c r="AC526" s="45"/>
      <c r="AD526" s="43">
        <v>0</v>
      </c>
      <c r="AE526" s="40"/>
      <c r="AF526" s="40"/>
      <c r="AG526" s="45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3">
        <v>0</v>
      </c>
      <c r="AU526" s="43">
        <v>0</v>
      </c>
      <c r="AV526" s="43">
        <v>0</v>
      </c>
      <c r="AW526" s="40"/>
      <c r="AX526" s="43">
        <v>0</v>
      </c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5"/>
      <c r="BQ526" s="45"/>
      <c r="BR526" s="40"/>
      <c r="BS526" s="40"/>
      <c r="BT526" s="40"/>
      <c r="BU526" s="40"/>
      <c r="BV526" s="40"/>
      <c r="BW526" s="40"/>
      <c r="BX526" s="45"/>
      <c r="BY526" s="45"/>
      <c r="BZ526" s="43">
        <v>0</v>
      </c>
      <c r="CA526" s="43">
        <v>0</v>
      </c>
      <c r="CB526" s="45"/>
      <c r="CC526" s="43">
        <v>0</v>
      </c>
      <c r="CD526" s="43">
        <v>0</v>
      </c>
      <c r="CE526" s="45"/>
    </row>
    <row r="527" spans="1:83" ht="15.75" thickBot="1" x14ac:dyDescent="0.3">
      <c r="A527" s="42">
        <v>42204</v>
      </c>
      <c r="B527" s="43">
        <v>0</v>
      </c>
      <c r="C527" s="40"/>
      <c r="D527" s="40"/>
      <c r="E527" s="40"/>
      <c r="F527" s="40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0"/>
      <c r="U527" s="40"/>
      <c r="V527" s="40"/>
      <c r="W527" s="40"/>
      <c r="X527" s="40"/>
      <c r="Y527" s="43">
        <v>0</v>
      </c>
      <c r="Z527" s="43">
        <v>0</v>
      </c>
      <c r="AA527" s="40"/>
      <c r="AB527" s="45"/>
      <c r="AC527" s="45"/>
      <c r="AD527" s="43">
        <v>0</v>
      </c>
      <c r="AE527" s="40"/>
      <c r="AF527" s="40"/>
      <c r="AG527" s="45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3">
        <v>0</v>
      </c>
      <c r="AU527" s="43">
        <v>0</v>
      </c>
      <c r="AV527" s="43">
        <v>0</v>
      </c>
      <c r="AW527" s="40"/>
      <c r="AX527" s="43">
        <v>0</v>
      </c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5"/>
      <c r="BQ527" s="45"/>
      <c r="BR527" s="40"/>
      <c r="BS527" s="40"/>
      <c r="BT527" s="40"/>
      <c r="BU527" s="40"/>
      <c r="BV527" s="40"/>
      <c r="BW527" s="40"/>
      <c r="BX527" s="45"/>
      <c r="BY527" s="45"/>
      <c r="BZ527" s="43">
        <v>0</v>
      </c>
      <c r="CA527" s="43">
        <v>0</v>
      </c>
      <c r="CB527" s="45"/>
      <c r="CC527" s="43">
        <v>0</v>
      </c>
      <c r="CD527" s="43">
        <v>0</v>
      </c>
      <c r="CE527" s="45"/>
    </row>
    <row r="528" spans="1:83" ht="15.75" thickBot="1" x14ac:dyDescent="0.3">
      <c r="A528" s="42">
        <v>42205</v>
      </c>
      <c r="B528" s="43">
        <v>0</v>
      </c>
      <c r="C528" s="40"/>
      <c r="D528" s="40"/>
      <c r="E528" s="40"/>
      <c r="F528" s="40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0"/>
      <c r="U528" s="40"/>
      <c r="V528" s="40"/>
      <c r="W528" s="40"/>
      <c r="X528" s="40"/>
      <c r="Y528" s="43">
        <v>0</v>
      </c>
      <c r="Z528" s="43">
        <v>0</v>
      </c>
      <c r="AA528" s="40"/>
      <c r="AB528" s="45"/>
      <c r="AC528" s="45"/>
      <c r="AD528" s="43">
        <v>0</v>
      </c>
      <c r="AE528" s="40"/>
      <c r="AF528" s="40"/>
      <c r="AG528" s="45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3">
        <v>0</v>
      </c>
      <c r="AU528" s="43">
        <v>0</v>
      </c>
      <c r="AV528" s="43">
        <v>0</v>
      </c>
      <c r="AW528" s="40"/>
      <c r="AX528" s="43">
        <v>0</v>
      </c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5"/>
      <c r="BQ528" s="45"/>
      <c r="BR528" s="40"/>
      <c r="BS528" s="40"/>
      <c r="BT528" s="40"/>
      <c r="BU528" s="40"/>
      <c r="BV528" s="40"/>
      <c r="BW528" s="40"/>
      <c r="BX528" s="45"/>
      <c r="BY528" s="45"/>
      <c r="BZ528" s="43">
        <v>0</v>
      </c>
      <c r="CA528" s="43">
        <v>0</v>
      </c>
      <c r="CB528" s="45"/>
      <c r="CC528" s="43">
        <v>0</v>
      </c>
      <c r="CD528" s="43">
        <v>0</v>
      </c>
      <c r="CE528" s="45"/>
    </row>
    <row r="529" spans="1:83" ht="15.75" thickBot="1" x14ac:dyDescent="0.3">
      <c r="A529" s="42">
        <v>42206</v>
      </c>
      <c r="B529" s="43">
        <v>0</v>
      </c>
      <c r="C529" s="40"/>
      <c r="D529" s="40"/>
      <c r="E529" s="40"/>
      <c r="F529" s="40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0"/>
      <c r="U529" s="40"/>
      <c r="V529" s="40"/>
      <c r="W529" s="40"/>
      <c r="X529" s="40"/>
      <c r="Y529" s="43">
        <v>0</v>
      </c>
      <c r="Z529" s="43">
        <v>0</v>
      </c>
      <c r="AA529" s="40"/>
      <c r="AB529" s="45"/>
      <c r="AC529" s="45"/>
      <c r="AD529" s="43">
        <v>0</v>
      </c>
      <c r="AE529" s="40"/>
      <c r="AF529" s="40"/>
      <c r="AG529" s="45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3">
        <v>0</v>
      </c>
      <c r="AU529" s="43">
        <v>0</v>
      </c>
      <c r="AV529" s="43">
        <v>0</v>
      </c>
      <c r="AW529" s="40"/>
      <c r="AX529" s="43">
        <v>0</v>
      </c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5"/>
      <c r="BQ529" s="45"/>
      <c r="BR529" s="40"/>
      <c r="BS529" s="40"/>
      <c r="BT529" s="40"/>
      <c r="BU529" s="40"/>
      <c r="BV529" s="40"/>
      <c r="BW529" s="40"/>
      <c r="BX529" s="45"/>
      <c r="BY529" s="45"/>
      <c r="BZ529" s="43">
        <v>0</v>
      </c>
      <c r="CA529" s="43">
        <v>0</v>
      </c>
      <c r="CB529" s="45"/>
      <c r="CC529" s="43">
        <v>0</v>
      </c>
      <c r="CD529" s="43">
        <v>0</v>
      </c>
      <c r="CE529" s="45"/>
    </row>
    <row r="530" spans="1:83" ht="15.75" thickBot="1" x14ac:dyDescent="0.3">
      <c r="A530" s="42">
        <v>42207</v>
      </c>
      <c r="B530" s="43">
        <v>0</v>
      </c>
      <c r="C530" s="40"/>
      <c r="D530" s="40"/>
      <c r="E530" s="40"/>
      <c r="F530" s="40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0"/>
      <c r="U530" s="40"/>
      <c r="V530" s="40"/>
      <c r="W530" s="40"/>
      <c r="X530" s="40"/>
      <c r="Y530" s="43">
        <v>0</v>
      </c>
      <c r="Z530" s="43">
        <v>0</v>
      </c>
      <c r="AA530" s="40"/>
      <c r="AB530" s="45"/>
      <c r="AC530" s="45"/>
      <c r="AD530" s="43">
        <v>0</v>
      </c>
      <c r="AE530" s="40"/>
      <c r="AF530" s="40"/>
      <c r="AG530" s="45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3">
        <v>0</v>
      </c>
      <c r="AU530" s="43">
        <v>0</v>
      </c>
      <c r="AV530" s="43">
        <v>0</v>
      </c>
      <c r="AW530" s="40"/>
      <c r="AX530" s="43">
        <v>0</v>
      </c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5"/>
      <c r="BQ530" s="45"/>
      <c r="BR530" s="40"/>
      <c r="BS530" s="40"/>
      <c r="BT530" s="40"/>
      <c r="BU530" s="40"/>
      <c r="BV530" s="40"/>
      <c r="BW530" s="40"/>
      <c r="BX530" s="45"/>
      <c r="BY530" s="45"/>
      <c r="BZ530" s="43">
        <v>0</v>
      </c>
      <c r="CA530" s="43">
        <v>0</v>
      </c>
      <c r="CB530" s="45"/>
      <c r="CC530" s="43">
        <v>0</v>
      </c>
      <c r="CD530" s="43">
        <v>0</v>
      </c>
      <c r="CE530" s="45"/>
    </row>
    <row r="531" spans="1:83" ht="15.75" thickBot="1" x14ac:dyDescent="0.3">
      <c r="A531" s="42">
        <v>42208</v>
      </c>
      <c r="B531" s="43">
        <v>0</v>
      </c>
      <c r="C531" s="40"/>
      <c r="D531" s="40"/>
      <c r="E531" s="40"/>
      <c r="F531" s="40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0"/>
      <c r="U531" s="40"/>
      <c r="V531" s="40"/>
      <c r="W531" s="40"/>
      <c r="X531" s="40"/>
      <c r="Y531" s="43">
        <v>0</v>
      </c>
      <c r="Z531" s="43">
        <v>0</v>
      </c>
      <c r="AA531" s="40"/>
      <c r="AB531" s="45"/>
      <c r="AC531" s="45"/>
      <c r="AD531" s="43">
        <v>0</v>
      </c>
      <c r="AE531" s="40"/>
      <c r="AF531" s="40"/>
      <c r="AG531" s="45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3">
        <v>0</v>
      </c>
      <c r="AU531" s="43">
        <v>0</v>
      </c>
      <c r="AV531" s="43">
        <v>0</v>
      </c>
      <c r="AW531" s="40"/>
      <c r="AX531" s="43">
        <v>0</v>
      </c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5"/>
      <c r="BQ531" s="45"/>
      <c r="BR531" s="40"/>
      <c r="BS531" s="40"/>
      <c r="BT531" s="40"/>
      <c r="BU531" s="40"/>
      <c r="BV531" s="40"/>
      <c r="BW531" s="40"/>
      <c r="BX531" s="45"/>
      <c r="BY531" s="45"/>
      <c r="BZ531" s="43">
        <v>0</v>
      </c>
      <c r="CA531" s="43">
        <v>0</v>
      </c>
      <c r="CB531" s="45"/>
      <c r="CC531" s="43">
        <v>0</v>
      </c>
      <c r="CD531" s="43">
        <v>0</v>
      </c>
      <c r="CE531" s="45"/>
    </row>
    <row r="532" spans="1:83" ht="15.75" thickBot="1" x14ac:dyDescent="0.3">
      <c r="A532" s="42">
        <v>42209</v>
      </c>
      <c r="B532" s="43">
        <v>0</v>
      </c>
      <c r="C532" s="40"/>
      <c r="D532" s="40"/>
      <c r="E532" s="40"/>
      <c r="F532" s="40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0"/>
      <c r="U532" s="40"/>
      <c r="V532" s="40"/>
      <c r="W532" s="40"/>
      <c r="X532" s="40"/>
      <c r="Y532" s="43">
        <v>0</v>
      </c>
      <c r="Z532" s="43">
        <v>0</v>
      </c>
      <c r="AA532" s="40"/>
      <c r="AB532" s="45"/>
      <c r="AC532" s="45"/>
      <c r="AD532" s="43">
        <v>0</v>
      </c>
      <c r="AE532" s="40"/>
      <c r="AF532" s="40"/>
      <c r="AG532" s="45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3">
        <v>0</v>
      </c>
      <c r="AU532" s="43">
        <v>0</v>
      </c>
      <c r="AV532" s="43">
        <v>0</v>
      </c>
      <c r="AW532" s="40"/>
      <c r="AX532" s="43">
        <v>0</v>
      </c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5"/>
      <c r="BP532" s="45"/>
      <c r="BQ532" s="45"/>
      <c r="BR532" s="40"/>
      <c r="BS532" s="40"/>
      <c r="BT532" s="40"/>
      <c r="BU532" s="40"/>
      <c r="BV532" s="40"/>
      <c r="BW532" s="40"/>
      <c r="BX532" s="45"/>
      <c r="BY532" s="45"/>
      <c r="BZ532" s="43">
        <v>0</v>
      </c>
      <c r="CA532" s="43">
        <v>0</v>
      </c>
      <c r="CB532" s="45"/>
      <c r="CC532" s="43">
        <v>0</v>
      </c>
      <c r="CD532" s="43">
        <v>0</v>
      </c>
      <c r="CE532" s="45"/>
    </row>
    <row r="533" spans="1:83" ht="15.75" thickBot="1" x14ac:dyDescent="0.3">
      <c r="A533" s="42">
        <v>42210</v>
      </c>
      <c r="B533" s="43">
        <v>0</v>
      </c>
      <c r="C533" s="40"/>
      <c r="D533" s="40"/>
      <c r="E533" s="40"/>
      <c r="F533" s="40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0"/>
      <c r="U533" s="40"/>
      <c r="V533" s="40"/>
      <c r="W533" s="40"/>
      <c r="X533" s="40"/>
      <c r="Y533" s="43">
        <v>0</v>
      </c>
      <c r="Z533" s="43">
        <v>0</v>
      </c>
      <c r="AA533" s="40"/>
      <c r="AB533" s="45"/>
      <c r="AC533" s="45"/>
      <c r="AD533" s="43">
        <v>0</v>
      </c>
      <c r="AE533" s="40"/>
      <c r="AF533" s="40"/>
      <c r="AG533" s="45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3">
        <v>0</v>
      </c>
      <c r="AU533" s="43">
        <v>0</v>
      </c>
      <c r="AV533" s="43">
        <v>0</v>
      </c>
      <c r="AW533" s="40"/>
      <c r="AX533" s="43">
        <v>0</v>
      </c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5"/>
      <c r="BP533" s="45"/>
      <c r="BQ533" s="45"/>
      <c r="BR533" s="40"/>
      <c r="BS533" s="40"/>
      <c r="BT533" s="40"/>
      <c r="BU533" s="40"/>
      <c r="BV533" s="40"/>
      <c r="BW533" s="40"/>
      <c r="BX533" s="45"/>
      <c r="BY533" s="45"/>
      <c r="BZ533" s="43">
        <v>0</v>
      </c>
      <c r="CA533" s="43">
        <v>0</v>
      </c>
      <c r="CB533" s="45"/>
      <c r="CC533" s="43">
        <v>0</v>
      </c>
      <c r="CD533" s="43">
        <v>0</v>
      </c>
      <c r="CE533" s="45"/>
    </row>
    <row r="534" spans="1:83" ht="15.75" thickBot="1" x14ac:dyDescent="0.3">
      <c r="A534" s="42">
        <v>42211</v>
      </c>
      <c r="B534" s="43">
        <v>0</v>
      </c>
      <c r="C534" s="40"/>
      <c r="D534" s="40"/>
      <c r="E534" s="40"/>
      <c r="F534" s="40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0"/>
      <c r="U534" s="40"/>
      <c r="V534" s="40"/>
      <c r="W534" s="40"/>
      <c r="X534" s="40"/>
      <c r="Y534" s="43">
        <v>0</v>
      </c>
      <c r="Z534" s="43">
        <v>0</v>
      </c>
      <c r="AA534" s="40"/>
      <c r="AB534" s="45"/>
      <c r="AC534" s="45"/>
      <c r="AD534" s="43">
        <v>0</v>
      </c>
      <c r="AE534" s="40"/>
      <c r="AF534" s="40"/>
      <c r="AG534" s="45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3">
        <v>0</v>
      </c>
      <c r="AU534" s="43">
        <v>0</v>
      </c>
      <c r="AV534" s="43">
        <v>0</v>
      </c>
      <c r="AW534" s="40"/>
      <c r="AX534" s="43">
        <v>0</v>
      </c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5"/>
      <c r="BP534" s="45"/>
      <c r="BQ534" s="45"/>
      <c r="BR534" s="40"/>
      <c r="BS534" s="40"/>
      <c r="BT534" s="40"/>
      <c r="BU534" s="40"/>
      <c r="BV534" s="40"/>
      <c r="BW534" s="40"/>
      <c r="BX534" s="45"/>
      <c r="BY534" s="45"/>
      <c r="BZ534" s="43">
        <v>0</v>
      </c>
      <c r="CA534" s="43">
        <v>0</v>
      </c>
      <c r="CB534" s="45"/>
      <c r="CC534" s="43">
        <v>0</v>
      </c>
      <c r="CD534" s="43">
        <v>0</v>
      </c>
      <c r="CE534" s="45"/>
    </row>
    <row r="535" spans="1:83" ht="15.75" thickBot="1" x14ac:dyDescent="0.3">
      <c r="A535" s="42">
        <v>42212</v>
      </c>
      <c r="B535" s="43">
        <v>0</v>
      </c>
      <c r="C535" s="40"/>
      <c r="D535" s="40"/>
      <c r="E535" s="40"/>
      <c r="F535" s="40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0"/>
      <c r="U535" s="40"/>
      <c r="V535" s="40"/>
      <c r="W535" s="40"/>
      <c r="X535" s="40"/>
      <c r="Y535" s="43">
        <v>0</v>
      </c>
      <c r="Z535" s="43">
        <v>0</v>
      </c>
      <c r="AA535" s="40"/>
      <c r="AB535" s="45"/>
      <c r="AC535" s="45"/>
      <c r="AD535" s="43">
        <v>0</v>
      </c>
      <c r="AE535" s="40"/>
      <c r="AF535" s="40"/>
      <c r="AG535" s="45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3">
        <v>0</v>
      </c>
      <c r="AU535" s="43">
        <v>0</v>
      </c>
      <c r="AV535" s="43">
        <v>0</v>
      </c>
      <c r="AW535" s="40"/>
      <c r="AX535" s="43">
        <v>0</v>
      </c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0"/>
      <c r="BL535" s="40"/>
      <c r="BM535" s="40"/>
      <c r="BN535" s="40"/>
      <c r="BO535" s="45"/>
      <c r="BP535" s="45"/>
      <c r="BQ535" s="45"/>
      <c r="BR535" s="40"/>
      <c r="BS535" s="40"/>
      <c r="BT535" s="40"/>
      <c r="BU535" s="40"/>
      <c r="BV535" s="40"/>
      <c r="BW535" s="40"/>
      <c r="BX535" s="45"/>
      <c r="BY535" s="45"/>
      <c r="BZ535" s="43">
        <v>0</v>
      </c>
      <c r="CA535" s="43">
        <v>0</v>
      </c>
      <c r="CB535" s="45"/>
      <c r="CC535" s="43">
        <v>0</v>
      </c>
      <c r="CD535" s="43">
        <v>0</v>
      </c>
      <c r="CE535" s="45"/>
    </row>
    <row r="536" spans="1:83" ht="15.75" thickBot="1" x14ac:dyDescent="0.3">
      <c r="A536" s="42">
        <v>42213</v>
      </c>
      <c r="B536" s="43">
        <v>0</v>
      </c>
      <c r="C536" s="40"/>
      <c r="D536" s="40"/>
      <c r="E536" s="40"/>
      <c r="F536" s="40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0"/>
      <c r="U536" s="40"/>
      <c r="V536" s="40"/>
      <c r="W536" s="40"/>
      <c r="X536" s="40"/>
      <c r="Y536" s="43">
        <v>0</v>
      </c>
      <c r="Z536" s="43">
        <v>0</v>
      </c>
      <c r="AA536" s="40"/>
      <c r="AB536" s="45"/>
      <c r="AC536" s="45"/>
      <c r="AD536" s="43">
        <v>0</v>
      </c>
      <c r="AE536" s="40"/>
      <c r="AF536" s="40"/>
      <c r="AG536" s="45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3">
        <v>0</v>
      </c>
      <c r="AU536" s="43">
        <v>0</v>
      </c>
      <c r="AV536" s="43">
        <v>0</v>
      </c>
      <c r="AW536" s="40"/>
      <c r="AX536" s="43">
        <v>0</v>
      </c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5"/>
      <c r="BP536" s="45"/>
      <c r="BQ536" s="45"/>
      <c r="BR536" s="40"/>
      <c r="BS536" s="40"/>
      <c r="BT536" s="40"/>
      <c r="BU536" s="40"/>
      <c r="BV536" s="40"/>
      <c r="BW536" s="40"/>
      <c r="BX536" s="45"/>
      <c r="BY536" s="45"/>
      <c r="BZ536" s="43">
        <v>0</v>
      </c>
      <c r="CA536" s="43">
        <v>0</v>
      </c>
      <c r="CB536" s="45"/>
      <c r="CC536" s="43">
        <v>0</v>
      </c>
      <c r="CD536" s="43">
        <v>0</v>
      </c>
      <c r="CE536" s="45"/>
    </row>
    <row r="537" spans="1:83" ht="15.75" thickBot="1" x14ac:dyDescent="0.3">
      <c r="A537" s="42">
        <v>42214</v>
      </c>
      <c r="B537" s="43">
        <v>0</v>
      </c>
      <c r="C537" s="40"/>
      <c r="D537" s="40"/>
      <c r="E537" s="40"/>
      <c r="F537" s="40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0"/>
      <c r="U537" s="40"/>
      <c r="V537" s="40"/>
      <c r="W537" s="40"/>
      <c r="X537" s="40"/>
      <c r="Y537" s="43">
        <v>0</v>
      </c>
      <c r="Z537" s="43">
        <v>0</v>
      </c>
      <c r="AA537" s="40"/>
      <c r="AB537" s="45"/>
      <c r="AC537" s="45"/>
      <c r="AD537" s="43">
        <v>0</v>
      </c>
      <c r="AE537" s="40"/>
      <c r="AF537" s="40"/>
      <c r="AG537" s="45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3">
        <v>0</v>
      </c>
      <c r="AU537" s="43">
        <v>0</v>
      </c>
      <c r="AV537" s="43">
        <v>0</v>
      </c>
      <c r="AW537" s="40"/>
      <c r="AX537" s="43">
        <v>0</v>
      </c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0"/>
      <c r="BL537" s="40"/>
      <c r="BM537" s="40"/>
      <c r="BN537" s="40"/>
      <c r="BO537" s="45"/>
      <c r="BP537" s="45"/>
      <c r="BQ537" s="45"/>
      <c r="BR537" s="40"/>
      <c r="BS537" s="40"/>
      <c r="BT537" s="40"/>
      <c r="BU537" s="40"/>
      <c r="BV537" s="40"/>
      <c r="BW537" s="40"/>
      <c r="BX537" s="45"/>
      <c r="BY537" s="45"/>
      <c r="BZ537" s="43">
        <v>0</v>
      </c>
      <c r="CA537" s="43">
        <v>0</v>
      </c>
      <c r="CB537" s="45"/>
      <c r="CC537" s="43">
        <v>0</v>
      </c>
      <c r="CD537" s="43">
        <v>0</v>
      </c>
      <c r="CE537" s="45"/>
    </row>
    <row r="538" spans="1:83" ht="15.75" thickBot="1" x14ac:dyDescent="0.3">
      <c r="A538" s="42">
        <v>42215</v>
      </c>
      <c r="B538" s="43">
        <v>0</v>
      </c>
      <c r="C538" s="40"/>
      <c r="D538" s="40"/>
      <c r="E538" s="40"/>
      <c r="F538" s="40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0"/>
      <c r="U538" s="40"/>
      <c r="V538" s="40"/>
      <c r="W538" s="40"/>
      <c r="X538" s="40"/>
      <c r="Y538" s="43">
        <v>0</v>
      </c>
      <c r="Z538" s="43">
        <v>0</v>
      </c>
      <c r="AA538" s="40"/>
      <c r="AB538" s="45"/>
      <c r="AC538" s="45"/>
      <c r="AD538" s="43">
        <v>0</v>
      </c>
      <c r="AE538" s="40"/>
      <c r="AF538" s="40"/>
      <c r="AG538" s="45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3">
        <v>0</v>
      </c>
      <c r="AU538" s="43">
        <v>0</v>
      </c>
      <c r="AV538" s="43">
        <v>0</v>
      </c>
      <c r="AW538" s="40"/>
      <c r="AX538" s="43">
        <v>0</v>
      </c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0"/>
      <c r="BL538" s="40"/>
      <c r="BM538" s="40"/>
      <c r="BN538" s="40"/>
      <c r="BO538" s="45"/>
      <c r="BP538" s="45"/>
      <c r="BQ538" s="45"/>
      <c r="BR538" s="40"/>
      <c r="BS538" s="40"/>
      <c r="BT538" s="40"/>
      <c r="BU538" s="40"/>
      <c r="BV538" s="40"/>
      <c r="BW538" s="40"/>
      <c r="BX538" s="45"/>
      <c r="BY538" s="45"/>
      <c r="BZ538" s="43">
        <v>0</v>
      </c>
      <c r="CA538" s="43">
        <v>0</v>
      </c>
      <c r="CB538" s="45"/>
      <c r="CC538" s="43">
        <v>0</v>
      </c>
      <c r="CD538" s="43">
        <v>0</v>
      </c>
      <c r="CE538" s="45"/>
    </row>
    <row r="539" spans="1:83" ht="15.75" thickBot="1" x14ac:dyDescent="0.3">
      <c r="A539" s="42">
        <v>42216</v>
      </c>
      <c r="B539" s="43">
        <v>0</v>
      </c>
      <c r="C539" s="40"/>
      <c r="D539" s="40"/>
      <c r="E539" s="40"/>
      <c r="F539" s="40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0"/>
      <c r="U539" s="40"/>
      <c r="V539" s="40"/>
      <c r="W539" s="40"/>
      <c r="X539" s="40"/>
      <c r="Y539" s="43">
        <v>0</v>
      </c>
      <c r="Z539" s="43">
        <v>0</v>
      </c>
      <c r="AA539" s="40"/>
      <c r="AB539" s="45"/>
      <c r="AC539" s="45"/>
      <c r="AD539" s="43">
        <v>0</v>
      </c>
      <c r="AE539" s="40"/>
      <c r="AF539" s="40"/>
      <c r="AG539" s="45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3">
        <v>0</v>
      </c>
      <c r="AU539" s="43">
        <v>0</v>
      </c>
      <c r="AV539" s="43">
        <v>0</v>
      </c>
      <c r="AW539" s="40"/>
      <c r="AX539" s="43">
        <v>0</v>
      </c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0"/>
      <c r="BL539" s="40"/>
      <c r="BM539" s="40"/>
      <c r="BN539" s="40"/>
      <c r="BO539" s="45"/>
      <c r="BP539" s="45"/>
      <c r="BQ539" s="45"/>
      <c r="BR539" s="40"/>
      <c r="BS539" s="40"/>
      <c r="BT539" s="40"/>
      <c r="BU539" s="40"/>
      <c r="BV539" s="40"/>
      <c r="BW539" s="40"/>
      <c r="BX539" s="45"/>
      <c r="BY539" s="45"/>
      <c r="BZ539" s="43">
        <v>0</v>
      </c>
      <c r="CA539" s="43">
        <v>0</v>
      </c>
      <c r="CB539" s="45"/>
      <c r="CC539" s="43">
        <v>0</v>
      </c>
      <c r="CD539" s="43">
        <v>0</v>
      </c>
      <c r="CE539" s="45"/>
    </row>
    <row r="540" spans="1:83" ht="15.75" thickBot="1" x14ac:dyDescent="0.3">
      <c r="A540" s="42">
        <v>42217</v>
      </c>
      <c r="B540" s="43">
        <v>0</v>
      </c>
      <c r="C540" s="40"/>
      <c r="D540" s="40"/>
      <c r="E540" s="40"/>
      <c r="F540" s="40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0"/>
      <c r="U540" s="40"/>
      <c r="V540" s="40"/>
      <c r="W540" s="40"/>
      <c r="X540" s="40"/>
      <c r="Y540" s="43">
        <v>0</v>
      </c>
      <c r="Z540" s="43">
        <v>0</v>
      </c>
      <c r="AA540" s="40"/>
      <c r="AB540" s="45"/>
      <c r="AC540" s="45"/>
      <c r="AD540" s="43">
        <v>0</v>
      </c>
      <c r="AE540" s="40"/>
      <c r="AF540" s="40"/>
      <c r="AG540" s="45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3">
        <v>0</v>
      </c>
      <c r="AU540" s="43">
        <v>0</v>
      </c>
      <c r="AV540" s="43">
        <v>0</v>
      </c>
      <c r="AW540" s="40"/>
      <c r="AX540" s="43">
        <v>0</v>
      </c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0"/>
      <c r="BL540" s="40"/>
      <c r="BM540" s="40"/>
      <c r="BN540" s="40"/>
      <c r="BO540" s="45"/>
      <c r="BP540" s="45"/>
      <c r="BQ540" s="45"/>
      <c r="BR540" s="40"/>
      <c r="BS540" s="40"/>
      <c r="BT540" s="40"/>
      <c r="BU540" s="40"/>
      <c r="BV540" s="40"/>
      <c r="BW540" s="40"/>
      <c r="BX540" s="45"/>
      <c r="BY540" s="45"/>
      <c r="BZ540" s="43">
        <v>0</v>
      </c>
      <c r="CA540" s="43">
        <v>0</v>
      </c>
      <c r="CB540" s="45"/>
      <c r="CC540" s="43">
        <v>0</v>
      </c>
      <c r="CD540" s="43">
        <v>0</v>
      </c>
      <c r="CE540" s="45"/>
    </row>
    <row r="541" spans="1:83" ht="15.75" thickBot="1" x14ac:dyDescent="0.3">
      <c r="A541" s="42">
        <v>42218</v>
      </c>
      <c r="B541" s="43">
        <v>0</v>
      </c>
      <c r="C541" s="40"/>
      <c r="D541" s="40"/>
      <c r="E541" s="40"/>
      <c r="F541" s="40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0"/>
      <c r="U541" s="40"/>
      <c r="V541" s="40"/>
      <c r="W541" s="40"/>
      <c r="X541" s="40"/>
      <c r="Y541" s="43">
        <v>0</v>
      </c>
      <c r="Z541" s="43">
        <v>0</v>
      </c>
      <c r="AA541" s="40"/>
      <c r="AB541" s="45"/>
      <c r="AC541" s="45"/>
      <c r="AD541" s="43">
        <v>0</v>
      </c>
      <c r="AE541" s="40"/>
      <c r="AF541" s="40"/>
      <c r="AG541" s="45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3">
        <v>0</v>
      </c>
      <c r="AU541" s="43">
        <v>0</v>
      </c>
      <c r="AV541" s="43">
        <v>0</v>
      </c>
      <c r="AW541" s="40"/>
      <c r="AX541" s="43">
        <v>0</v>
      </c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0"/>
      <c r="BL541" s="40"/>
      <c r="BM541" s="40"/>
      <c r="BN541" s="40"/>
      <c r="BO541" s="45"/>
      <c r="BP541" s="45"/>
      <c r="BQ541" s="45"/>
      <c r="BR541" s="40"/>
      <c r="BS541" s="40"/>
      <c r="BT541" s="40"/>
      <c r="BU541" s="40"/>
      <c r="BV541" s="40"/>
      <c r="BW541" s="40"/>
      <c r="BX541" s="45"/>
      <c r="BY541" s="45"/>
      <c r="BZ541" s="43">
        <v>0</v>
      </c>
      <c r="CA541" s="43">
        <v>0</v>
      </c>
      <c r="CB541" s="45"/>
      <c r="CC541" s="43">
        <v>0</v>
      </c>
      <c r="CD541" s="43">
        <v>0</v>
      </c>
      <c r="CE541" s="45"/>
    </row>
    <row r="542" spans="1:83" ht="15.75" thickBot="1" x14ac:dyDescent="0.3">
      <c r="A542" s="42">
        <v>42219</v>
      </c>
      <c r="B542" s="43">
        <v>0</v>
      </c>
      <c r="C542" s="40"/>
      <c r="D542" s="40"/>
      <c r="E542" s="40"/>
      <c r="F542" s="40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0"/>
      <c r="U542" s="40"/>
      <c r="V542" s="40"/>
      <c r="W542" s="40"/>
      <c r="X542" s="40"/>
      <c r="Y542" s="43">
        <v>0</v>
      </c>
      <c r="Z542" s="43">
        <v>0</v>
      </c>
      <c r="AA542" s="40"/>
      <c r="AB542" s="45"/>
      <c r="AC542" s="45"/>
      <c r="AD542" s="43">
        <v>0</v>
      </c>
      <c r="AE542" s="40"/>
      <c r="AF542" s="40"/>
      <c r="AG542" s="45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3">
        <v>0</v>
      </c>
      <c r="AU542" s="43">
        <v>0</v>
      </c>
      <c r="AV542" s="43">
        <v>0</v>
      </c>
      <c r="AW542" s="40"/>
      <c r="AX542" s="43">
        <v>0</v>
      </c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0"/>
      <c r="BL542" s="40"/>
      <c r="BM542" s="40"/>
      <c r="BN542" s="40"/>
      <c r="BO542" s="45"/>
      <c r="BP542" s="45"/>
      <c r="BQ542" s="45"/>
      <c r="BR542" s="40"/>
      <c r="BS542" s="40"/>
      <c r="BT542" s="40"/>
      <c r="BU542" s="40"/>
      <c r="BV542" s="40"/>
      <c r="BW542" s="40"/>
      <c r="BX542" s="45"/>
      <c r="BY542" s="45"/>
      <c r="BZ542" s="43">
        <v>0</v>
      </c>
      <c r="CA542" s="43">
        <v>0</v>
      </c>
      <c r="CB542" s="45"/>
      <c r="CC542" s="43">
        <v>0</v>
      </c>
      <c r="CD542" s="43">
        <v>0</v>
      </c>
      <c r="CE542" s="45"/>
    </row>
    <row r="543" spans="1:83" ht="15.75" thickBot="1" x14ac:dyDescent="0.3">
      <c r="A543" s="42">
        <v>42220</v>
      </c>
      <c r="B543" s="43">
        <v>0</v>
      </c>
      <c r="C543" s="40"/>
      <c r="D543" s="40"/>
      <c r="E543" s="40"/>
      <c r="F543" s="40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0"/>
      <c r="U543" s="40"/>
      <c r="V543" s="40"/>
      <c r="W543" s="40"/>
      <c r="X543" s="40"/>
      <c r="Y543" s="43">
        <v>0</v>
      </c>
      <c r="Z543" s="43">
        <v>0</v>
      </c>
      <c r="AA543" s="40"/>
      <c r="AB543" s="45"/>
      <c r="AC543" s="45"/>
      <c r="AD543" s="43">
        <v>0</v>
      </c>
      <c r="AE543" s="40"/>
      <c r="AF543" s="40"/>
      <c r="AG543" s="45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3">
        <v>0</v>
      </c>
      <c r="AU543" s="43">
        <v>0</v>
      </c>
      <c r="AV543" s="43">
        <v>0</v>
      </c>
      <c r="AW543" s="40"/>
      <c r="AX543" s="43">
        <v>0</v>
      </c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0"/>
      <c r="BL543" s="40"/>
      <c r="BM543" s="40"/>
      <c r="BN543" s="40"/>
      <c r="BO543" s="45"/>
      <c r="BP543" s="45"/>
      <c r="BQ543" s="45"/>
      <c r="BR543" s="40"/>
      <c r="BS543" s="40"/>
      <c r="BT543" s="40"/>
      <c r="BU543" s="40"/>
      <c r="BV543" s="40"/>
      <c r="BW543" s="40"/>
      <c r="BX543" s="45"/>
      <c r="BY543" s="45"/>
      <c r="BZ543" s="43">
        <v>0</v>
      </c>
      <c r="CA543" s="43">
        <v>0</v>
      </c>
      <c r="CB543" s="45"/>
      <c r="CC543" s="43">
        <v>0</v>
      </c>
      <c r="CD543" s="43">
        <v>0</v>
      </c>
      <c r="CE543" s="45"/>
    </row>
    <row r="544" spans="1:83" ht="15.75" thickBot="1" x14ac:dyDescent="0.3">
      <c r="A544" s="42">
        <v>42221</v>
      </c>
      <c r="B544" s="43">
        <v>0</v>
      </c>
      <c r="C544" s="40"/>
      <c r="D544" s="40"/>
      <c r="E544" s="40"/>
      <c r="F544" s="40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0"/>
      <c r="U544" s="40"/>
      <c r="V544" s="40"/>
      <c r="W544" s="40"/>
      <c r="X544" s="40"/>
      <c r="Y544" s="43">
        <v>0</v>
      </c>
      <c r="Z544" s="43">
        <v>0</v>
      </c>
      <c r="AA544" s="40"/>
      <c r="AB544" s="45"/>
      <c r="AC544" s="45"/>
      <c r="AD544" s="43">
        <v>0</v>
      </c>
      <c r="AE544" s="40"/>
      <c r="AF544" s="40"/>
      <c r="AG544" s="45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3">
        <v>0</v>
      </c>
      <c r="AU544" s="43">
        <v>0</v>
      </c>
      <c r="AV544" s="43">
        <v>0</v>
      </c>
      <c r="AW544" s="40"/>
      <c r="AX544" s="43">
        <v>0</v>
      </c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0"/>
      <c r="BL544" s="40"/>
      <c r="BM544" s="40"/>
      <c r="BN544" s="40"/>
      <c r="BO544" s="45"/>
      <c r="BP544" s="45"/>
      <c r="BQ544" s="45"/>
      <c r="BR544" s="40"/>
      <c r="BS544" s="40"/>
      <c r="BT544" s="40"/>
      <c r="BU544" s="40"/>
      <c r="BV544" s="40"/>
      <c r="BW544" s="40"/>
      <c r="BX544" s="45"/>
      <c r="BY544" s="45"/>
      <c r="BZ544" s="43">
        <v>0</v>
      </c>
      <c r="CA544" s="43">
        <v>0</v>
      </c>
      <c r="CB544" s="45"/>
      <c r="CC544" s="43">
        <v>0</v>
      </c>
      <c r="CD544" s="43">
        <v>0</v>
      </c>
      <c r="CE544" s="45"/>
    </row>
    <row r="545" spans="1:83" ht="15.75" thickBot="1" x14ac:dyDescent="0.3">
      <c r="A545" s="42">
        <v>42222</v>
      </c>
      <c r="B545" s="43">
        <v>0</v>
      </c>
      <c r="C545" s="40"/>
      <c r="D545" s="40"/>
      <c r="E545" s="40"/>
      <c r="F545" s="40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0"/>
      <c r="U545" s="40"/>
      <c r="V545" s="40"/>
      <c r="W545" s="40"/>
      <c r="X545" s="40"/>
      <c r="Y545" s="43">
        <v>0</v>
      </c>
      <c r="Z545" s="43">
        <v>0</v>
      </c>
      <c r="AA545" s="40"/>
      <c r="AB545" s="45"/>
      <c r="AC545" s="45"/>
      <c r="AD545" s="43">
        <v>0</v>
      </c>
      <c r="AE545" s="40"/>
      <c r="AF545" s="40"/>
      <c r="AG545" s="45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3">
        <v>0</v>
      </c>
      <c r="AU545" s="43">
        <v>0</v>
      </c>
      <c r="AV545" s="43">
        <v>0</v>
      </c>
      <c r="AW545" s="40"/>
      <c r="AX545" s="43">
        <v>0</v>
      </c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0"/>
      <c r="BL545" s="40"/>
      <c r="BM545" s="40"/>
      <c r="BN545" s="40"/>
      <c r="BO545" s="45"/>
      <c r="BP545" s="45"/>
      <c r="BQ545" s="45"/>
      <c r="BR545" s="40"/>
      <c r="BS545" s="40"/>
      <c r="BT545" s="40"/>
      <c r="BU545" s="40"/>
      <c r="BV545" s="40"/>
      <c r="BW545" s="40"/>
      <c r="BX545" s="45"/>
      <c r="BY545" s="45"/>
      <c r="BZ545" s="43">
        <v>0</v>
      </c>
      <c r="CA545" s="43">
        <v>0</v>
      </c>
      <c r="CB545" s="45"/>
      <c r="CC545" s="43">
        <v>0</v>
      </c>
      <c r="CD545" s="43">
        <v>0</v>
      </c>
      <c r="CE545" s="45"/>
    </row>
    <row r="546" spans="1:83" ht="15.75" thickBot="1" x14ac:dyDescent="0.3">
      <c r="A546" s="42">
        <v>42223</v>
      </c>
      <c r="B546" s="43">
        <v>0</v>
      </c>
      <c r="C546" s="40"/>
      <c r="D546" s="40"/>
      <c r="E546" s="40"/>
      <c r="F546" s="40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0"/>
      <c r="U546" s="40"/>
      <c r="V546" s="40"/>
      <c r="W546" s="40"/>
      <c r="X546" s="40"/>
      <c r="Y546" s="43">
        <v>0</v>
      </c>
      <c r="Z546" s="43">
        <v>0</v>
      </c>
      <c r="AA546" s="40"/>
      <c r="AB546" s="45"/>
      <c r="AC546" s="45"/>
      <c r="AD546" s="43">
        <v>0</v>
      </c>
      <c r="AE546" s="40"/>
      <c r="AF546" s="40"/>
      <c r="AG546" s="45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3">
        <v>0</v>
      </c>
      <c r="AU546" s="43">
        <v>0</v>
      </c>
      <c r="AV546" s="43">
        <v>0</v>
      </c>
      <c r="AW546" s="40"/>
      <c r="AX546" s="43">
        <v>0</v>
      </c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5"/>
      <c r="BP546" s="45"/>
      <c r="BQ546" s="45"/>
      <c r="BR546" s="40"/>
      <c r="BS546" s="40"/>
      <c r="BT546" s="40"/>
      <c r="BU546" s="40"/>
      <c r="BV546" s="40"/>
      <c r="BW546" s="40"/>
      <c r="BX546" s="45"/>
      <c r="BY546" s="45"/>
      <c r="BZ546" s="43">
        <v>0</v>
      </c>
      <c r="CA546" s="43">
        <v>0</v>
      </c>
      <c r="CB546" s="45"/>
      <c r="CC546" s="43">
        <v>0</v>
      </c>
      <c r="CD546" s="43">
        <v>0</v>
      </c>
      <c r="CE546" s="45"/>
    </row>
    <row r="547" spans="1:83" ht="15.75" thickBot="1" x14ac:dyDescent="0.3">
      <c r="A547" s="42">
        <v>42224</v>
      </c>
      <c r="B547" s="43">
        <v>0</v>
      </c>
      <c r="C547" s="40"/>
      <c r="D547" s="40"/>
      <c r="E547" s="40"/>
      <c r="F547" s="40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0"/>
      <c r="U547" s="40"/>
      <c r="V547" s="40"/>
      <c r="W547" s="40"/>
      <c r="X547" s="40"/>
      <c r="Y547" s="43">
        <v>0</v>
      </c>
      <c r="Z547" s="43">
        <v>0</v>
      </c>
      <c r="AA547" s="40"/>
      <c r="AB547" s="45"/>
      <c r="AC547" s="45"/>
      <c r="AD547" s="43">
        <v>0</v>
      </c>
      <c r="AE547" s="40"/>
      <c r="AF547" s="40"/>
      <c r="AG547" s="45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3">
        <v>0</v>
      </c>
      <c r="AU547" s="43">
        <v>0</v>
      </c>
      <c r="AV547" s="43">
        <v>0</v>
      </c>
      <c r="AW547" s="40"/>
      <c r="AX547" s="43">
        <v>0</v>
      </c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0"/>
      <c r="BL547" s="40"/>
      <c r="BM547" s="40"/>
      <c r="BN547" s="40"/>
      <c r="BO547" s="45"/>
      <c r="BP547" s="45"/>
      <c r="BQ547" s="45"/>
      <c r="BR547" s="40"/>
      <c r="BS547" s="40"/>
      <c r="BT547" s="40"/>
      <c r="BU547" s="40"/>
      <c r="BV547" s="40"/>
      <c r="BW547" s="40"/>
      <c r="BX547" s="45"/>
      <c r="BY547" s="45"/>
      <c r="BZ547" s="43">
        <v>0</v>
      </c>
      <c r="CA547" s="43">
        <v>0</v>
      </c>
      <c r="CB547" s="45"/>
      <c r="CC547" s="43">
        <v>0</v>
      </c>
      <c r="CD547" s="43">
        <v>0</v>
      </c>
      <c r="CE547" s="45"/>
    </row>
    <row r="548" spans="1:83" ht="15.75" thickBot="1" x14ac:dyDescent="0.3">
      <c r="A548" s="42">
        <v>42225</v>
      </c>
      <c r="B548" s="43">
        <v>0</v>
      </c>
      <c r="C548" s="40"/>
      <c r="D548" s="40"/>
      <c r="E548" s="40"/>
      <c r="F548" s="40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0"/>
      <c r="U548" s="40"/>
      <c r="V548" s="40"/>
      <c r="W548" s="40"/>
      <c r="X548" s="40"/>
      <c r="Y548" s="43">
        <v>0</v>
      </c>
      <c r="Z548" s="43">
        <v>0</v>
      </c>
      <c r="AA548" s="40"/>
      <c r="AB548" s="45"/>
      <c r="AC548" s="45"/>
      <c r="AD548" s="43">
        <v>0</v>
      </c>
      <c r="AE548" s="40"/>
      <c r="AF548" s="40"/>
      <c r="AG548" s="45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3">
        <v>0</v>
      </c>
      <c r="AU548" s="43">
        <v>0</v>
      </c>
      <c r="AV548" s="43">
        <v>0</v>
      </c>
      <c r="AW548" s="40"/>
      <c r="AX548" s="43">
        <v>0</v>
      </c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0"/>
      <c r="BL548" s="40"/>
      <c r="BM548" s="40"/>
      <c r="BN548" s="40"/>
      <c r="BO548" s="45"/>
      <c r="BP548" s="45"/>
      <c r="BQ548" s="45"/>
      <c r="BR548" s="40"/>
      <c r="BS548" s="40"/>
      <c r="BT548" s="40"/>
      <c r="BU548" s="40"/>
      <c r="BV548" s="40"/>
      <c r="BW548" s="40"/>
      <c r="BX548" s="45"/>
      <c r="BY548" s="45"/>
      <c r="BZ548" s="43">
        <v>0</v>
      </c>
      <c r="CA548" s="43">
        <v>0</v>
      </c>
      <c r="CB548" s="45"/>
      <c r="CC548" s="43">
        <v>0</v>
      </c>
      <c r="CD548" s="43">
        <v>0</v>
      </c>
      <c r="CE548" s="45"/>
    </row>
    <row r="549" spans="1:83" ht="15.75" thickBot="1" x14ac:dyDescent="0.3">
      <c r="A549" s="42">
        <v>42226</v>
      </c>
      <c r="B549" s="43">
        <v>0</v>
      </c>
      <c r="C549" s="40"/>
      <c r="D549" s="40"/>
      <c r="E549" s="40"/>
      <c r="F549" s="40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0"/>
      <c r="U549" s="40"/>
      <c r="V549" s="40"/>
      <c r="W549" s="40"/>
      <c r="X549" s="40"/>
      <c r="Y549" s="43">
        <v>0</v>
      </c>
      <c r="Z549" s="43">
        <v>0</v>
      </c>
      <c r="AA549" s="40"/>
      <c r="AB549" s="45"/>
      <c r="AC549" s="45"/>
      <c r="AD549" s="43">
        <v>0</v>
      </c>
      <c r="AE549" s="40"/>
      <c r="AF549" s="40"/>
      <c r="AG549" s="45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3">
        <v>0</v>
      </c>
      <c r="AU549" s="43">
        <v>0</v>
      </c>
      <c r="AV549" s="43">
        <v>0</v>
      </c>
      <c r="AW549" s="40"/>
      <c r="AX549" s="43">
        <v>0</v>
      </c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0"/>
      <c r="BL549" s="40"/>
      <c r="BM549" s="40"/>
      <c r="BN549" s="40"/>
      <c r="BO549" s="45"/>
      <c r="BP549" s="45"/>
      <c r="BQ549" s="45"/>
      <c r="BR549" s="40"/>
      <c r="BS549" s="40"/>
      <c r="BT549" s="40"/>
      <c r="BU549" s="40"/>
      <c r="BV549" s="40"/>
      <c r="BW549" s="40"/>
      <c r="BX549" s="45"/>
      <c r="BY549" s="45"/>
      <c r="BZ549" s="45"/>
      <c r="CA549" s="43">
        <v>0</v>
      </c>
      <c r="CB549" s="45"/>
      <c r="CC549" s="45"/>
      <c r="CD549" s="43">
        <v>0</v>
      </c>
      <c r="CE549" s="45"/>
    </row>
    <row r="550" spans="1:83" ht="15.75" thickBot="1" x14ac:dyDescent="0.3">
      <c r="A550" s="42">
        <v>42227</v>
      </c>
      <c r="B550" s="43">
        <v>0</v>
      </c>
      <c r="C550" s="40"/>
      <c r="D550" s="40"/>
      <c r="E550" s="40"/>
      <c r="F550" s="40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0"/>
      <c r="U550" s="40"/>
      <c r="V550" s="40"/>
      <c r="W550" s="40"/>
      <c r="X550" s="40"/>
      <c r="Y550" s="43">
        <v>0</v>
      </c>
      <c r="Z550" s="43">
        <v>0</v>
      </c>
      <c r="AA550" s="40"/>
      <c r="AB550" s="45"/>
      <c r="AC550" s="45"/>
      <c r="AD550" s="43">
        <v>0</v>
      </c>
      <c r="AE550" s="40"/>
      <c r="AF550" s="40"/>
      <c r="AG550" s="45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3">
        <v>0</v>
      </c>
      <c r="AU550" s="43">
        <v>0</v>
      </c>
      <c r="AV550" s="43">
        <v>0</v>
      </c>
      <c r="AW550" s="40"/>
      <c r="AX550" s="43">
        <v>0</v>
      </c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0"/>
      <c r="BL550" s="40"/>
      <c r="BM550" s="40"/>
      <c r="BN550" s="40"/>
      <c r="BO550" s="45"/>
      <c r="BP550" s="45"/>
      <c r="BQ550" s="45"/>
      <c r="BR550" s="40"/>
      <c r="BS550" s="40"/>
      <c r="BT550" s="40"/>
      <c r="BU550" s="40"/>
      <c r="BV550" s="40"/>
      <c r="BW550" s="40"/>
      <c r="BX550" s="45"/>
      <c r="BY550" s="45"/>
      <c r="BZ550" s="45"/>
      <c r="CA550" s="43">
        <v>0</v>
      </c>
      <c r="CB550" s="45"/>
      <c r="CC550" s="45"/>
      <c r="CD550" s="43">
        <v>0</v>
      </c>
      <c r="CE550" s="45"/>
    </row>
    <row r="551" spans="1:83" ht="15.75" thickBot="1" x14ac:dyDescent="0.3">
      <c r="A551" s="42">
        <v>42228</v>
      </c>
      <c r="B551" s="43">
        <v>0</v>
      </c>
      <c r="C551" s="40"/>
      <c r="D551" s="40"/>
      <c r="E551" s="40"/>
      <c r="F551" s="40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0"/>
      <c r="U551" s="40"/>
      <c r="V551" s="40"/>
      <c r="W551" s="40"/>
      <c r="X551" s="40"/>
      <c r="Y551" s="43">
        <v>0</v>
      </c>
      <c r="Z551" s="43">
        <v>0</v>
      </c>
      <c r="AA551" s="40"/>
      <c r="AB551" s="45"/>
      <c r="AC551" s="45"/>
      <c r="AD551" s="43">
        <v>0</v>
      </c>
      <c r="AE551" s="40"/>
      <c r="AF551" s="40"/>
      <c r="AG551" s="45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3">
        <v>0</v>
      </c>
      <c r="AU551" s="43">
        <v>0</v>
      </c>
      <c r="AV551" s="43">
        <v>0</v>
      </c>
      <c r="AW551" s="40"/>
      <c r="AX551" s="43">
        <v>0</v>
      </c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0"/>
      <c r="BL551" s="40"/>
      <c r="BM551" s="40"/>
      <c r="BN551" s="40"/>
      <c r="BO551" s="45"/>
      <c r="BP551" s="45"/>
      <c r="BQ551" s="45"/>
      <c r="BR551" s="40"/>
      <c r="BS551" s="40"/>
      <c r="BT551" s="40"/>
      <c r="BU551" s="40"/>
      <c r="BV551" s="40"/>
      <c r="BW551" s="40"/>
      <c r="BX551" s="45"/>
      <c r="BY551" s="45"/>
      <c r="BZ551" s="45"/>
      <c r="CA551" s="43">
        <v>0</v>
      </c>
      <c r="CB551" s="45"/>
      <c r="CC551" s="45"/>
      <c r="CD551" s="43">
        <v>0</v>
      </c>
      <c r="CE551" s="45"/>
    </row>
    <row r="552" spans="1:83" ht="15.75" thickBot="1" x14ac:dyDescent="0.3">
      <c r="A552" s="42">
        <v>42229</v>
      </c>
      <c r="B552" s="43">
        <v>0</v>
      </c>
      <c r="C552" s="40"/>
      <c r="D552" s="40"/>
      <c r="E552" s="40"/>
      <c r="F552" s="40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0"/>
      <c r="U552" s="40"/>
      <c r="V552" s="40"/>
      <c r="W552" s="40"/>
      <c r="X552" s="40"/>
      <c r="Y552" s="43">
        <v>0</v>
      </c>
      <c r="Z552" s="43">
        <v>0</v>
      </c>
      <c r="AA552" s="40"/>
      <c r="AB552" s="45"/>
      <c r="AC552" s="45"/>
      <c r="AD552" s="43">
        <v>0</v>
      </c>
      <c r="AE552" s="40"/>
      <c r="AF552" s="40"/>
      <c r="AG552" s="45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3">
        <v>0</v>
      </c>
      <c r="AU552" s="43">
        <v>0</v>
      </c>
      <c r="AV552" s="43">
        <v>0</v>
      </c>
      <c r="AW552" s="40"/>
      <c r="AX552" s="43">
        <v>0</v>
      </c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5"/>
      <c r="BP552" s="45"/>
      <c r="BQ552" s="45"/>
      <c r="BR552" s="40"/>
      <c r="BS552" s="40"/>
      <c r="BT552" s="40"/>
      <c r="BU552" s="40"/>
      <c r="BV552" s="40"/>
      <c r="BW552" s="40"/>
      <c r="BX552" s="45"/>
      <c r="BY552" s="45"/>
      <c r="BZ552" s="45"/>
      <c r="CA552" s="43">
        <v>0</v>
      </c>
      <c r="CB552" s="45"/>
      <c r="CC552" s="45"/>
      <c r="CD552" s="43">
        <v>0</v>
      </c>
      <c r="CE552" s="45"/>
    </row>
    <row r="553" spans="1:83" ht="15.75" thickBot="1" x14ac:dyDescent="0.3">
      <c r="A553" s="42">
        <v>42230</v>
      </c>
      <c r="B553" s="43">
        <v>0</v>
      </c>
      <c r="C553" s="40"/>
      <c r="D553" s="40"/>
      <c r="E553" s="40"/>
      <c r="F553" s="40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0"/>
      <c r="U553" s="40"/>
      <c r="V553" s="40"/>
      <c r="W553" s="40"/>
      <c r="X553" s="40"/>
      <c r="Y553" s="43">
        <v>0</v>
      </c>
      <c r="Z553" s="43">
        <v>0</v>
      </c>
      <c r="AA553" s="40"/>
      <c r="AB553" s="45"/>
      <c r="AC553" s="45"/>
      <c r="AD553" s="43">
        <v>0</v>
      </c>
      <c r="AE553" s="40"/>
      <c r="AF553" s="40"/>
      <c r="AG553" s="45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3">
        <v>0</v>
      </c>
      <c r="AU553" s="43">
        <v>0</v>
      </c>
      <c r="AV553" s="43">
        <v>0</v>
      </c>
      <c r="AW553" s="40"/>
      <c r="AX553" s="43">
        <v>0</v>
      </c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0"/>
      <c r="BL553" s="40"/>
      <c r="BM553" s="40"/>
      <c r="BN553" s="40"/>
      <c r="BO553" s="45"/>
      <c r="BP553" s="45"/>
      <c r="BQ553" s="45"/>
      <c r="BR553" s="40"/>
      <c r="BS553" s="40"/>
      <c r="BT553" s="40"/>
      <c r="BU553" s="40"/>
      <c r="BV553" s="40"/>
      <c r="BW553" s="40"/>
      <c r="BX553" s="45"/>
      <c r="BY553" s="45"/>
      <c r="BZ553" s="45"/>
      <c r="CA553" s="43">
        <v>0</v>
      </c>
      <c r="CB553" s="45"/>
      <c r="CC553" s="45"/>
      <c r="CD553" s="43">
        <v>0</v>
      </c>
      <c r="CE553" s="45"/>
    </row>
    <row r="554" spans="1:83" ht="15.75" thickBot="1" x14ac:dyDescent="0.3">
      <c r="A554" s="42">
        <v>42231</v>
      </c>
      <c r="B554" s="43">
        <v>0</v>
      </c>
      <c r="C554" s="40"/>
      <c r="D554" s="40"/>
      <c r="E554" s="40"/>
      <c r="F554" s="40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0"/>
      <c r="U554" s="40"/>
      <c r="V554" s="40"/>
      <c r="W554" s="40"/>
      <c r="X554" s="40"/>
      <c r="Y554" s="43">
        <v>0</v>
      </c>
      <c r="Z554" s="43">
        <v>0</v>
      </c>
      <c r="AA554" s="40"/>
      <c r="AB554" s="45"/>
      <c r="AC554" s="45"/>
      <c r="AD554" s="43">
        <v>0</v>
      </c>
      <c r="AE554" s="40"/>
      <c r="AF554" s="40"/>
      <c r="AG554" s="45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3">
        <v>0</v>
      </c>
      <c r="AU554" s="43">
        <v>0</v>
      </c>
      <c r="AV554" s="43">
        <v>0</v>
      </c>
      <c r="AW554" s="40"/>
      <c r="AX554" s="43">
        <v>0</v>
      </c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5"/>
      <c r="BP554" s="45"/>
      <c r="BQ554" s="45"/>
      <c r="BR554" s="40"/>
      <c r="BS554" s="40"/>
      <c r="BT554" s="40"/>
      <c r="BU554" s="40"/>
      <c r="BV554" s="40"/>
      <c r="BW554" s="40"/>
      <c r="BX554" s="45"/>
      <c r="BY554" s="45"/>
      <c r="BZ554" s="45"/>
      <c r="CA554" s="43">
        <v>0</v>
      </c>
      <c r="CB554" s="45"/>
      <c r="CC554" s="45"/>
      <c r="CD554" s="43">
        <v>0</v>
      </c>
      <c r="CE554" s="45"/>
    </row>
    <row r="555" spans="1:83" ht="15.75" thickBot="1" x14ac:dyDescent="0.3">
      <c r="A555" s="42">
        <v>42232</v>
      </c>
      <c r="B555" s="43">
        <v>0</v>
      </c>
      <c r="C555" s="40"/>
      <c r="D555" s="40"/>
      <c r="E555" s="40"/>
      <c r="F555" s="40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0"/>
      <c r="U555" s="40"/>
      <c r="V555" s="40"/>
      <c r="W555" s="40"/>
      <c r="X555" s="40"/>
      <c r="Y555" s="43">
        <v>0</v>
      </c>
      <c r="Z555" s="43">
        <v>0</v>
      </c>
      <c r="AA555" s="40"/>
      <c r="AB555" s="45"/>
      <c r="AC555" s="45"/>
      <c r="AD555" s="43">
        <v>0</v>
      </c>
      <c r="AE555" s="40"/>
      <c r="AF555" s="40"/>
      <c r="AG555" s="45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3">
        <v>0</v>
      </c>
      <c r="AU555" s="43">
        <v>0</v>
      </c>
      <c r="AV555" s="43">
        <v>0</v>
      </c>
      <c r="AW555" s="40"/>
      <c r="AX555" s="43">
        <v>0</v>
      </c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0"/>
      <c r="BL555" s="40"/>
      <c r="BM555" s="40"/>
      <c r="BN555" s="40"/>
      <c r="BO555" s="45"/>
      <c r="BP555" s="45"/>
      <c r="BQ555" s="45"/>
      <c r="BR555" s="40"/>
      <c r="BS555" s="40"/>
      <c r="BT555" s="40"/>
      <c r="BU555" s="40"/>
      <c r="BV555" s="40"/>
      <c r="BW555" s="40"/>
      <c r="BX555" s="45"/>
      <c r="BY555" s="45"/>
      <c r="BZ555" s="45"/>
      <c r="CA555" s="43">
        <v>0</v>
      </c>
      <c r="CB555" s="45"/>
      <c r="CC555" s="45"/>
      <c r="CD555" s="43">
        <v>0</v>
      </c>
      <c r="CE555" s="45"/>
    </row>
    <row r="556" spans="1:83" ht="15.75" thickBot="1" x14ac:dyDescent="0.3">
      <c r="A556" s="42">
        <v>42233</v>
      </c>
      <c r="B556" s="43">
        <v>0</v>
      </c>
      <c r="C556" s="40"/>
      <c r="D556" s="40"/>
      <c r="E556" s="40"/>
      <c r="F556" s="40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0"/>
      <c r="U556" s="40"/>
      <c r="V556" s="40"/>
      <c r="W556" s="40"/>
      <c r="X556" s="40"/>
      <c r="Y556" s="43">
        <v>0</v>
      </c>
      <c r="Z556" s="43">
        <v>0</v>
      </c>
      <c r="AA556" s="40"/>
      <c r="AB556" s="45"/>
      <c r="AC556" s="45"/>
      <c r="AD556" s="43">
        <v>0</v>
      </c>
      <c r="AE556" s="40"/>
      <c r="AF556" s="40"/>
      <c r="AG556" s="45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3">
        <v>0</v>
      </c>
      <c r="AU556" s="43">
        <v>0</v>
      </c>
      <c r="AV556" s="43">
        <v>0</v>
      </c>
      <c r="AW556" s="40"/>
      <c r="AX556" s="43">
        <v>0</v>
      </c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0"/>
      <c r="BL556" s="40"/>
      <c r="BM556" s="40"/>
      <c r="BN556" s="40"/>
      <c r="BO556" s="45"/>
      <c r="BP556" s="45"/>
      <c r="BQ556" s="45"/>
      <c r="BR556" s="40"/>
      <c r="BS556" s="40"/>
      <c r="BT556" s="40"/>
      <c r="BU556" s="40"/>
      <c r="BV556" s="40"/>
      <c r="BW556" s="40"/>
      <c r="BX556" s="45"/>
      <c r="BY556" s="45"/>
      <c r="BZ556" s="45"/>
      <c r="CA556" s="43">
        <v>0</v>
      </c>
      <c r="CB556" s="45"/>
      <c r="CC556" s="45"/>
      <c r="CD556" s="43">
        <v>0</v>
      </c>
      <c r="CE556" s="45"/>
    </row>
    <row r="557" spans="1:83" ht="15.75" thickBot="1" x14ac:dyDescent="0.3">
      <c r="A557" s="42">
        <v>42234</v>
      </c>
      <c r="B557" s="43">
        <v>0</v>
      </c>
      <c r="C557" s="40"/>
      <c r="D557" s="40"/>
      <c r="E557" s="40"/>
      <c r="F557" s="40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0"/>
      <c r="U557" s="40"/>
      <c r="V557" s="40"/>
      <c r="W557" s="40"/>
      <c r="X557" s="40"/>
      <c r="Y557" s="43">
        <v>0</v>
      </c>
      <c r="Z557" s="43">
        <v>0</v>
      </c>
      <c r="AA557" s="40"/>
      <c r="AB557" s="45"/>
      <c r="AC557" s="45"/>
      <c r="AD557" s="43">
        <v>0</v>
      </c>
      <c r="AE557" s="40"/>
      <c r="AF557" s="40"/>
      <c r="AG557" s="45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3">
        <v>0</v>
      </c>
      <c r="AU557" s="43">
        <v>0</v>
      </c>
      <c r="AV557" s="43">
        <v>0</v>
      </c>
      <c r="AW557" s="40"/>
      <c r="AX557" s="43">
        <v>0</v>
      </c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0"/>
      <c r="BL557" s="40"/>
      <c r="BM557" s="40"/>
      <c r="BN557" s="40"/>
      <c r="BO557" s="45"/>
      <c r="BP557" s="45"/>
      <c r="BQ557" s="45"/>
      <c r="BR557" s="40"/>
      <c r="BS557" s="40"/>
      <c r="BT557" s="40"/>
      <c r="BU557" s="40"/>
      <c r="BV557" s="40"/>
      <c r="BW557" s="40"/>
      <c r="BX557" s="45"/>
      <c r="BY557" s="45"/>
      <c r="BZ557" s="45"/>
      <c r="CA557" s="43">
        <v>0</v>
      </c>
      <c r="CB557" s="45"/>
      <c r="CC557" s="45"/>
      <c r="CD557" s="43">
        <v>0</v>
      </c>
      <c r="CE557" s="45"/>
    </row>
    <row r="558" spans="1:83" ht="15.75" thickBot="1" x14ac:dyDescent="0.3">
      <c r="A558" s="42">
        <v>42235</v>
      </c>
      <c r="B558" s="43">
        <v>0</v>
      </c>
      <c r="C558" s="40"/>
      <c r="D558" s="40"/>
      <c r="E558" s="40"/>
      <c r="F558" s="40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0"/>
      <c r="U558" s="40"/>
      <c r="V558" s="40"/>
      <c r="W558" s="40"/>
      <c r="X558" s="40"/>
      <c r="Y558" s="43">
        <v>0</v>
      </c>
      <c r="Z558" s="43">
        <v>0</v>
      </c>
      <c r="AA558" s="40"/>
      <c r="AB558" s="45"/>
      <c r="AC558" s="45"/>
      <c r="AD558" s="43">
        <v>0</v>
      </c>
      <c r="AE558" s="40"/>
      <c r="AF558" s="40"/>
      <c r="AG558" s="45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3">
        <v>0</v>
      </c>
      <c r="AU558" s="43">
        <v>0</v>
      </c>
      <c r="AV558" s="43">
        <v>0</v>
      </c>
      <c r="AW558" s="40"/>
      <c r="AX558" s="43">
        <v>0</v>
      </c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0"/>
      <c r="BL558" s="40"/>
      <c r="BM558" s="40"/>
      <c r="BN558" s="40"/>
      <c r="BO558" s="45"/>
      <c r="BP558" s="45"/>
      <c r="BQ558" s="45"/>
      <c r="BR558" s="40"/>
      <c r="BS558" s="40"/>
      <c r="BT558" s="40"/>
      <c r="BU558" s="40"/>
      <c r="BV558" s="40"/>
      <c r="BW558" s="40"/>
      <c r="BX558" s="45"/>
      <c r="BY558" s="45"/>
      <c r="BZ558" s="45"/>
      <c r="CA558" s="43">
        <v>0</v>
      </c>
      <c r="CB558" s="45"/>
      <c r="CC558" s="45"/>
      <c r="CD558" s="43">
        <v>0</v>
      </c>
      <c r="CE558" s="45"/>
    </row>
    <row r="559" spans="1:83" ht="15.75" thickBot="1" x14ac:dyDescent="0.3">
      <c r="A559" s="42">
        <v>42236</v>
      </c>
      <c r="B559" s="43">
        <v>0</v>
      </c>
      <c r="C559" s="40"/>
      <c r="D559" s="40"/>
      <c r="E559" s="40"/>
      <c r="F559" s="40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0"/>
      <c r="U559" s="40"/>
      <c r="V559" s="40"/>
      <c r="W559" s="40"/>
      <c r="X559" s="40"/>
      <c r="Y559" s="43">
        <v>0</v>
      </c>
      <c r="Z559" s="43">
        <v>0</v>
      </c>
      <c r="AA559" s="40"/>
      <c r="AB559" s="45"/>
      <c r="AC559" s="45"/>
      <c r="AD559" s="43">
        <v>0</v>
      </c>
      <c r="AE559" s="40"/>
      <c r="AF559" s="40"/>
      <c r="AG559" s="45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3">
        <v>0</v>
      </c>
      <c r="AU559" s="43">
        <v>0</v>
      </c>
      <c r="AV559" s="43">
        <v>0</v>
      </c>
      <c r="AW559" s="40"/>
      <c r="AX559" s="43">
        <v>0</v>
      </c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0"/>
      <c r="BL559" s="40"/>
      <c r="BM559" s="40"/>
      <c r="BN559" s="40"/>
      <c r="BO559" s="45"/>
      <c r="BP559" s="45"/>
      <c r="BQ559" s="45"/>
      <c r="BR559" s="40"/>
      <c r="BS559" s="40"/>
      <c r="BT559" s="40"/>
      <c r="BU559" s="40"/>
      <c r="BV559" s="40"/>
      <c r="BW559" s="40"/>
      <c r="BX559" s="45"/>
      <c r="BY559" s="45"/>
      <c r="BZ559" s="45"/>
      <c r="CA559" s="43">
        <v>0</v>
      </c>
      <c r="CB559" s="45"/>
      <c r="CC559" s="45"/>
      <c r="CD559" s="43">
        <v>0</v>
      </c>
      <c r="CE559" s="45"/>
    </row>
    <row r="560" spans="1:83" ht="15.75" thickBot="1" x14ac:dyDescent="0.3">
      <c r="A560" s="42">
        <v>42237</v>
      </c>
      <c r="B560" s="43">
        <v>0</v>
      </c>
      <c r="C560" s="40"/>
      <c r="D560" s="40"/>
      <c r="E560" s="40"/>
      <c r="F560" s="40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0"/>
      <c r="U560" s="40"/>
      <c r="V560" s="40"/>
      <c r="W560" s="40"/>
      <c r="X560" s="40"/>
      <c r="Y560" s="43">
        <v>0</v>
      </c>
      <c r="Z560" s="43">
        <v>0</v>
      </c>
      <c r="AA560" s="40"/>
      <c r="AB560" s="45"/>
      <c r="AC560" s="45"/>
      <c r="AD560" s="43">
        <v>0</v>
      </c>
      <c r="AE560" s="40"/>
      <c r="AF560" s="40"/>
      <c r="AG560" s="45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3">
        <v>0</v>
      </c>
      <c r="AU560" s="43">
        <v>0</v>
      </c>
      <c r="AV560" s="43">
        <v>0</v>
      </c>
      <c r="AW560" s="40"/>
      <c r="AX560" s="43">
        <v>0</v>
      </c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0"/>
      <c r="BL560" s="40"/>
      <c r="BM560" s="40"/>
      <c r="BN560" s="40"/>
      <c r="BO560" s="45"/>
      <c r="BP560" s="45"/>
      <c r="BQ560" s="45"/>
      <c r="BR560" s="40"/>
      <c r="BS560" s="40"/>
      <c r="BT560" s="40"/>
      <c r="BU560" s="40"/>
      <c r="BV560" s="40"/>
      <c r="BW560" s="40"/>
      <c r="BX560" s="45"/>
      <c r="BY560" s="45"/>
      <c r="BZ560" s="45"/>
      <c r="CA560" s="43">
        <v>0</v>
      </c>
      <c r="CB560" s="45"/>
      <c r="CC560" s="45"/>
      <c r="CD560" s="43">
        <v>0</v>
      </c>
      <c r="CE560" s="45"/>
    </row>
    <row r="561" spans="1:83" ht="15.75" thickBot="1" x14ac:dyDescent="0.3">
      <c r="A561" s="42">
        <v>42238</v>
      </c>
      <c r="B561" s="43">
        <v>0</v>
      </c>
      <c r="C561" s="40"/>
      <c r="D561" s="40"/>
      <c r="E561" s="40"/>
      <c r="F561" s="40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0"/>
      <c r="U561" s="40"/>
      <c r="V561" s="40"/>
      <c r="W561" s="40"/>
      <c r="X561" s="40"/>
      <c r="Y561" s="43">
        <v>0</v>
      </c>
      <c r="Z561" s="43">
        <v>0</v>
      </c>
      <c r="AA561" s="40"/>
      <c r="AB561" s="45"/>
      <c r="AC561" s="45"/>
      <c r="AD561" s="43">
        <v>0</v>
      </c>
      <c r="AE561" s="40"/>
      <c r="AF561" s="40"/>
      <c r="AG561" s="45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3">
        <v>0</v>
      </c>
      <c r="AU561" s="43">
        <v>0</v>
      </c>
      <c r="AV561" s="43">
        <v>0</v>
      </c>
      <c r="AW561" s="40"/>
      <c r="AX561" s="43">
        <v>0</v>
      </c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0"/>
      <c r="BL561" s="40"/>
      <c r="BM561" s="40"/>
      <c r="BN561" s="40"/>
      <c r="BO561" s="45"/>
      <c r="BP561" s="45"/>
      <c r="BQ561" s="45"/>
      <c r="BR561" s="40"/>
      <c r="BS561" s="40"/>
      <c r="BT561" s="40"/>
      <c r="BU561" s="40"/>
      <c r="BV561" s="40"/>
      <c r="BW561" s="40"/>
      <c r="BX561" s="45"/>
      <c r="BY561" s="45"/>
      <c r="BZ561" s="45"/>
      <c r="CA561" s="43">
        <v>0</v>
      </c>
      <c r="CB561" s="45"/>
      <c r="CC561" s="45"/>
      <c r="CD561" s="43">
        <v>0</v>
      </c>
      <c r="CE561" s="45"/>
    </row>
    <row r="562" spans="1:83" ht="15.75" thickBot="1" x14ac:dyDescent="0.3">
      <c r="A562" s="42">
        <v>42239</v>
      </c>
      <c r="B562" s="43">
        <v>0</v>
      </c>
      <c r="C562" s="40"/>
      <c r="D562" s="40"/>
      <c r="E562" s="40"/>
      <c r="F562" s="40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0"/>
      <c r="U562" s="40"/>
      <c r="V562" s="40"/>
      <c r="W562" s="40"/>
      <c r="X562" s="40"/>
      <c r="Y562" s="43">
        <v>0</v>
      </c>
      <c r="Z562" s="43">
        <v>0</v>
      </c>
      <c r="AA562" s="40"/>
      <c r="AB562" s="45"/>
      <c r="AC562" s="45"/>
      <c r="AD562" s="43">
        <v>0</v>
      </c>
      <c r="AE562" s="40"/>
      <c r="AF562" s="40"/>
      <c r="AG562" s="45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3">
        <v>0</v>
      </c>
      <c r="AU562" s="43">
        <v>0</v>
      </c>
      <c r="AV562" s="43">
        <v>0</v>
      </c>
      <c r="AW562" s="40"/>
      <c r="AX562" s="43">
        <v>0</v>
      </c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0"/>
      <c r="BL562" s="40"/>
      <c r="BM562" s="40"/>
      <c r="BN562" s="40"/>
      <c r="BO562" s="45"/>
      <c r="BP562" s="45"/>
      <c r="BQ562" s="45"/>
      <c r="BR562" s="40"/>
      <c r="BS562" s="40"/>
      <c r="BT562" s="40"/>
      <c r="BU562" s="40"/>
      <c r="BV562" s="40"/>
      <c r="BW562" s="40"/>
      <c r="BX562" s="45"/>
      <c r="BY562" s="45"/>
      <c r="BZ562" s="45"/>
      <c r="CA562" s="43">
        <v>0</v>
      </c>
      <c r="CB562" s="45"/>
      <c r="CC562" s="45"/>
      <c r="CD562" s="43">
        <v>0</v>
      </c>
      <c r="CE562" s="45"/>
    </row>
    <row r="563" spans="1:83" ht="15.75" thickBot="1" x14ac:dyDescent="0.3">
      <c r="A563" s="42">
        <v>42240</v>
      </c>
      <c r="B563" s="43">
        <v>0</v>
      </c>
      <c r="C563" s="40"/>
      <c r="D563" s="40"/>
      <c r="E563" s="40"/>
      <c r="F563" s="40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0"/>
      <c r="U563" s="40"/>
      <c r="V563" s="40"/>
      <c r="W563" s="40"/>
      <c r="X563" s="40"/>
      <c r="Y563" s="43">
        <v>0</v>
      </c>
      <c r="Z563" s="43">
        <v>0</v>
      </c>
      <c r="AA563" s="40"/>
      <c r="AB563" s="45"/>
      <c r="AC563" s="45"/>
      <c r="AD563" s="43">
        <v>0</v>
      </c>
      <c r="AE563" s="40"/>
      <c r="AF563" s="40"/>
      <c r="AG563" s="45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3">
        <v>0</v>
      </c>
      <c r="AU563" s="43">
        <v>0</v>
      </c>
      <c r="AV563" s="43">
        <v>0</v>
      </c>
      <c r="AW563" s="40"/>
      <c r="AX563" s="43">
        <v>0</v>
      </c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0"/>
      <c r="BL563" s="40"/>
      <c r="BM563" s="40"/>
      <c r="BN563" s="40"/>
      <c r="BO563" s="45"/>
      <c r="BP563" s="45"/>
      <c r="BQ563" s="45"/>
      <c r="BR563" s="40"/>
      <c r="BS563" s="40"/>
      <c r="BT563" s="40"/>
      <c r="BU563" s="40"/>
      <c r="BV563" s="40"/>
      <c r="BW563" s="40"/>
      <c r="BX563" s="45"/>
      <c r="BY563" s="45"/>
      <c r="BZ563" s="45"/>
      <c r="CA563" s="43">
        <v>0</v>
      </c>
      <c r="CB563" s="45"/>
      <c r="CC563" s="45"/>
      <c r="CD563" s="43">
        <v>0</v>
      </c>
      <c r="CE563" s="45"/>
    </row>
    <row r="564" spans="1:83" ht="15.75" thickBot="1" x14ac:dyDescent="0.3">
      <c r="A564" s="42">
        <v>42241</v>
      </c>
      <c r="B564" s="43">
        <v>0</v>
      </c>
      <c r="C564" s="40"/>
      <c r="D564" s="40"/>
      <c r="E564" s="40"/>
      <c r="F564" s="40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0"/>
      <c r="U564" s="40"/>
      <c r="V564" s="40"/>
      <c r="W564" s="40"/>
      <c r="X564" s="40"/>
      <c r="Y564" s="43">
        <v>0</v>
      </c>
      <c r="Z564" s="43">
        <v>0</v>
      </c>
      <c r="AA564" s="40"/>
      <c r="AB564" s="45"/>
      <c r="AC564" s="45"/>
      <c r="AD564" s="43">
        <v>0</v>
      </c>
      <c r="AE564" s="40"/>
      <c r="AF564" s="40"/>
      <c r="AG564" s="45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3">
        <v>0</v>
      </c>
      <c r="AU564" s="43">
        <v>0</v>
      </c>
      <c r="AV564" s="43">
        <v>0</v>
      </c>
      <c r="AW564" s="40"/>
      <c r="AX564" s="43">
        <v>0</v>
      </c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0"/>
      <c r="BL564" s="40"/>
      <c r="BM564" s="40"/>
      <c r="BN564" s="40"/>
      <c r="BO564" s="45"/>
      <c r="BP564" s="45"/>
      <c r="BQ564" s="45"/>
      <c r="BR564" s="40"/>
      <c r="BS564" s="40"/>
      <c r="BT564" s="40"/>
      <c r="BU564" s="40"/>
      <c r="BV564" s="40"/>
      <c r="BW564" s="40"/>
      <c r="BX564" s="45"/>
      <c r="BY564" s="45"/>
      <c r="BZ564" s="45"/>
      <c r="CA564" s="43">
        <v>0</v>
      </c>
      <c r="CB564" s="45"/>
      <c r="CC564" s="45"/>
      <c r="CD564" s="43">
        <v>0</v>
      </c>
      <c r="CE564" s="45"/>
    </row>
    <row r="565" spans="1:83" ht="15.75" thickBot="1" x14ac:dyDescent="0.3">
      <c r="A565" s="42">
        <v>42242</v>
      </c>
      <c r="B565" s="43">
        <v>0</v>
      </c>
      <c r="C565" s="40"/>
      <c r="D565" s="40"/>
      <c r="E565" s="40"/>
      <c r="F565" s="40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0"/>
      <c r="U565" s="40"/>
      <c r="V565" s="40"/>
      <c r="W565" s="40"/>
      <c r="X565" s="40"/>
      <c r="Y565" s="43">
        <v>0</v>
      </c>
      <c r="Z565" s="43">
        <v>0</v>
      </c>
      <c r="AA565" s="40"/>
      <c r="AB565" s="45"/>
      <c r="AC565" s="45"/>
      <c r="AD565" s="43">
        <v>0</v>
      </c>
      <c r="AE565" s="40"/>
      <c r="AF565" s="40"/>
      <c r="AG565" s="45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3">
        <v>0</v>
      </c>
      <c r="AU565" s="43">
        <v>0</v>
      </c>
      <c r="AV565" s="43">
        <v>0</v>
      </c>
      <c r="AW565" s="40"/>
      <c r="AX565" s="43">
        <v>0</v>
      </c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0"/>
      <c r="BL565" s="40"/>
      <c r="BM565" s="40"/>
      <c r="BN565" s="40"/>
      <c r="BO565" s="45"/>
      <c r="BP565" s="45"/>
      <c r="BQ565" s="45"/>
      <c r="BR565" s="40"/>
      <c r="BS565" s="40"/>
      <c r="BT565" s="40"/>
      <c r="BU565" s="40"/>
      <c r="BV565" s="40"/>
      <c r="BW565" s="40"/>
      <c r="BX565" s="45"/>
      <c r="BY565" s="45"/>
      <c r="BZ565" s="45"/>
      <c r="CA565" s="43">
        <v>0</v>
      </c>
      <c r="CB565" s="45"/>
      <c r="CC565" s="45"/>
      <c r="CD565" s="43">
        <v>0</v>
      </c>
      <c r="CE565" s="45"/>
    </row>
    <row r="566" spans="1:83" ht="15.75" thickBot="1" x14ac:dyDescent="0.3">
      <c r="A566" s="42">
        <v>42243</v>
      </c>
      <c r="B566" s="43">
        <v>0</v>
      </c>
      <c r="C566" s="40"/>
      <c r="D566" s="40"/>
      <c r="E566" s="40"/>
      <c r="F566" s="40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0"/>
      <c r="U566" s="40"/>
      <c r="V566" s="40"/>
      <c r="W566" s="40"/>
      <c r="X566" s="40"/>
      <c r="Y566" s="43">
        <v>0</v>
      </c>
      <c r="Z566" s="43">
        <v>0</v>
      </c>
      <c r="AA566" s="40"/>
      <c r="AB566" s="45"/>
      <c r="AC566" s="45"/>
      <c r="AD566" s="43">
        <v>0</v>
      </c>
      <c r="AE566" s="40"/>
      <c r="AF566" s="40"/>
      <c r="AG566" s="45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3">
        <v>0</v>
      </c>
      <c r="AU566" s="43">
        <v>0</v>
      </c>
      <c r="AV566" s="43">
        <v>0</v>
      </c>
      <c r="AW566" s="40"/>
      <c r="AX566" s="43">
        <v>0</v>
      </c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0"/>
      <c r="BL566" s="40"/>
      <c r="BM566" s="40"/>
      <c r="BN566" s="40"/>
      <c r="BO566" s="45"/>
      <c r="BP566" s="45"/>
      <c r="BQ566" s="45"/>
      <c r="BR566" s="40"/>
      <c r="BS566" s="40"/>
      <c r="BT566" s="40"/>
      <c r="BU566" s="40"/>
      <c r="BV566" s="40"/>
      <c r="BW566" s="40"/>
      <c r="BX566" s="45"/>
      <c r="BY566" s="45"/>
      <c r="BZ566" s="45"/>
      <c r="CA566" s="43">
        <v>0</v>
      </c>
      <c r="CB566" s="45"/>
      <c r="CC566" s="45"/>
      <c r="CD566" s="43">
        <v>0</v>
      </c>
      <c r="CE566" s="45"/>
    </row>
    <row r="567" spans="1:83" ht="15.75" thickBot="1" x14ac:dyDescent="0.3">
      <c r="A567" s="42">
        <v>42244</v>
      </c>
      <c r="B567" s="43">
        <v>0</v>
      </c>
      <c r="C567" s="40"/>
      <c r="D567" s="40"/>
      <c r="E567" s="40"/>
      <c r="F567" s="40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0"/>
      <c r="U567" s="40"/>
      <c r="V567" s="40"/>
      <c r="W567" s="40"/>
      <c r="X567" s="40"/>
      <c r="Y567" s="43">
        <v>0</v>
      </c>
      <c r="Z567" s="43">
        <v>0</v>
      </c>
      <c r="AA567" s="40"/>
      <c r="AB567" s="45"/>
      <c r="AC567" s="45"/>
      <c r="AD567" s="43">
        <v>0</v>
      </c>
      <c r="AE567" s="40"/>
      <c r="AF567" s="40"/>
      <c r="AG567" s="45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3">
        <v>0</v>
      </c>
      <c r="AU567" s="43">
        <v>0</v>
      </c>
      <c r="AV567" s="43">
        <v>0</v>
      </c>
      <c r="AW567" s="40"/>
      <c r="AX567" s="43">
        <v>0</v>
      </c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0"/>
      <c r="BL567" s="40"/>
      <c r="BM567" s="40"/>
      <c r="BN567" s="40"/>
      <c r="BO567" s="45"/>
      <c r="BP567" s="45"/>
      <c r="BQ567" s="45"/>
      <c r="BR567" s="40"/>
      <c r="BS567" s="40"/>
      <c r="BT567" s="40"/>
      <c r="BU567" s="40"/>
      <c r="BV567" s="40"/>
      <c r="BW567" s="40"/>
      <c r="BX567" s="45"/>
      <c r="BY567" s="45"/>
      <c r="BZ567" s="45"/>
      <c r="CA567" s="43">
        <v>0</v>
      </c>
      <c r="CB567" s="45"/>
      <c r="CC567" s="45"/>
      <c r="CD567" s="43">
        <v>0</v>
      </c>
      <c r="CE567" s="45"/>
    </row>
    <row r="568" spans="1:83" ht="15.75" thickBot="1" x14ac:dyDescent="0.3">
      <c r="A568" s="42">
        <v>42245</v>
      </c>
      <c r="B568" s="43">
        <v>0</v>
      </c>
      <c r="C568" s="40"/>
      <c r="D568" s="40"/>
      <c r="E568" s="40"/>
      <c r="F568" s="40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0"/>
      <c r="U568" s="40"/>
      <c r="V568" s="40"/>
      <c r="W568" s="40"/>
      <c r="X568" s="40"/>
      <c r="Y568" s="43">
        <v>0</v>
      </c>
      <c r="Z568" s="43">
        <v>0</v>
      </c>
      <c r="AA568" s="40"/>
      <c r="AB568" s="45"/>
      <c r="AC568" s="45"/>
      <c r="AD568" s="43">
        <v>0</v>
      </c>
      <c r="AE568" s="40"/>
      <c r="AF568" s="40"/>
      <c r="AG568" s="45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3">
        <v>0</v>
      </c>
      <c r="AU568" s="43">
        <v>0</v>
      </c>
      <c r="AV568" s="43">
        <v>0</v>
      </c>
      <c r="AW568" s="40"/>
      <c r="AX568" s="43">
        <v>0</v>
      </c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0"/>
      <c r="BL568" s="40"/>
      <c r="BM568" s="40"/>
      <c r="BN568" s="40"/>
      <c r="BO568" s="45"/>
      <c r="BP568" s="45"/>
      <c r="BQ568" s="45"/>
      <c r="BR568" s="40"/>
      <c r="BS568" s="40"/>
      <c r="BT568" s="40"/>
      <c r="BU568" s="40"/>
      <c r="BV568" s="40"/>
      <c r="BW568" s="40"/>
      <c r="BX568" s="45"/>
      <c r="BY568" s="45"/>
      <c r="BZ568" s="45"/>
      <c r="CA568" s="43">
        <v>0</v>
      </c>
      <c r="CB568" s="45"/>
      <c r="CC568" s="45"/>
      <c r="CD568" s="43">
        <v>0</v>
      </c>
      <c r="CE568" s="45"/>
    </row>
    <row r="569" spans="1:83" ht="15.75" thickBot="1" x14ac:dyDescent="0.3">
      <c r="A569" s="42">
        <v>42246</v>
      </c>
      <c r="B569" s="43">
        <v>0</v>
      </c>
      <c r="C569" s="40"/>
      <c r="D569" s="40"/>
      <c r="E569" s="40"/>
      <c r="F569" s="40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0"/>
      <c r="U569" s="40"/>
      <c r="V569" s="40"/>
      <c r="W569" s="40"/>
      <c r="X569" s="40"/>
      <c r="Y569" s="43">
        <v>0</v>
      </c>
      <c r="Z569" s="43">
        <v>0</v>
      </c>
      <c r="AA569" s="40"/>
      <c r="AB569" s="45"/>
      <c r="AC569" s="45"/>
      <c r="AD569" s="43">
        <v>0</v>
      </c>
      <c r="AE569" s="40"/>
      <c r="AF569" s="40"/>
      <c r="AG569" s="45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3">
        <v>0</v>
      </c>
      <c r="AU569" s="43">
        <v>0</v>
      </c>
      <c r="AV569" s="43">
        <v>0</v>
      </c>
      <c r="AW569" s="40"/>
      <c r="AX569" s="43">
        <v>0</v>
      </c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5"/>
      <c r="BP569" s="45"/>
      <c r="BQ569" s="45"/>
      <c r="BR569" s="40"/>
      <c r="BS569" s="40"/>
      <c r="BT569" s="40"/>
      <c r="BU569" s="40"/>
      <c r="BV569" s="40"/>
      <c r="BW569" s="40"/>
      <c r="BX569" s="45"/>
      <c r="BY569" s="45"/>
      <c r="BZ569" s="45"/>
      <c r="CA569" s="43">
        <v>0</v>
      </c>
      <c r="CB569" s="45"/>
      <c r="CC569" s="45"/>
      <c r="CD569" s="43">
        <v>0</v>
      </c>
      <c r="CE569" s="45"/>
    </row>
    <row r="570" spans="1:83" ht="15.75" thickBot="1" x14ac:dyDescent="0.3">
      <c r="A570" s="42">
        <v>42247</v>
      </c>
      <c r="B570" s="43">
        <v>0</v>
      </c>
      <c r="C570" s="40"/>
      <c r="D570" s="40"/>
      <c r="E570" s="40"/>
      <c r="F570" s="40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0"/>
      <c r="U570" s="40"/>
      <c r="V570" s="40"/>
      <c r="W570" s="40"/>
      <c r="X570" s="40"/>
      <c r="Y570" s="43">
        <v>0</v>
      </c>
      <c r="Z570" s="43">
        <v>0</v>
      </c>
      <c r="AA570" s="40"/>
      <c r="AB570" s="45"/>
      <c r="AC570" s="45"/>
      <c r="AD570" s="43">
        <v>0</v>
      </c>
      <c r="AE570" s="40"/>
      <c r="AF570" s="40"/>
      <c r="AG570" s="45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3">
        <v>0</v>
      </c>
      <c r="AU570" s="43">
        <v>0</v>
      </c>
      <c r="AV570" s="43">
        <v>0</v>
      </c>
      <c r="AW570" s="40"/>
      <c r="AX570" s="43">
        <v>0</v>
      </c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0"/>
      <c r="BL570" s="40"/>
      <c r="BM570" s="40"/>
      <c r="BN570" s="40"/>
      <c r="BO570" s="45"/>
      <c r="BP570" s="45"/>
      <c r="BQ570" s="45"/>
      <c r="BR570" s="40"/>
      <c r="BS570" s="40"/>
      <c r="BT570" s="40"/>
      <c r="BU570" s="40"/>
      <c r="BV570" s="40"/>
      <c r="BW570" s="40"/>
      <c r="BX570" s="45"/>
      <c r="BY570" s="45"/>
      <c r="BZ570" s="45"/>
      <c r="CA570" s="43">
        <v>0</v>
      </c>
      <c r="CB570" s="45"/>
      <c r="CC570" s="45"/>
      <c r="CD570" s="43">
        <v>0</v>
      </c>
      <c r="CE570" s="45"/>
    </row>
    <row r="571" spans="1:83" ht="15.75" thickBot="1" x14ac:dyDescent="0.3">
      <c r="A571" s="42">
        <v>42248</v>
      </c>
      <c r="B571" s="43">
        <v>0</v>
      </c>
      <c r="C571" s="40"/>
      <c r="D571" s="40"/>
      <c r="E571" s="40"/>
      <c r="F571" s="40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0"/>
      <c r="U571" s="40"/>
      <c r="V571" s="40"/>
      <c r="W571" s="40"/>
      <c r="X571" s="40"/>
      <c r="Y571" s="43">
        <v>0</v>
      </c>
      <c r="Z571" s="43">
        <v>0</v>
      </c>
      <c r="AA571" s="40"/>
      <c r="AB571" s="45"/>
      <c r="AC571" s="45"/>
      <c r="AD571" s="43">
        <v>0</v>
      </c>
      <c r="AE571" s="40"/>
      <c r="AF571" s="40"/>
      <c r="AG571" s="45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3">
        <v>0</v>
      </c>
      <c r="AU571" s="43">
        <v>0</v>
      </c>
      <c r="AV571" s="43">
        <v>0</v>
      </c>
      <c r="AW571" s="40"/>
      <c r="AX571" s="43">
        <v>0</v>
      </c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0"/>
      <c r="BL571" s="40"/>
      <c r="BM571" s="40"/>
      <c r="BN571" s="40"/>
      <c r="BO571" s="45"/>
      <c r="BP571" s="45"/>
      <c r="BQ571" s="45"/>
      <c r="BR571" s="40"/>
      <c r="BS571" s="40"/>
      <c r="BT571" s="40"/>
      <c r="BU571" s="40"/>
      <c r="BV571" s="40"/>
      <c r="BW571" s="40"/>
      <c r="BX571" s="45"/>
      <c r="BY571" s="45"/>
      <c r="BZ571" s="45"/>
      <c r="CA571" s="43">
        <v>0</v>
      </c>
      <c r="CB571" s="45"/>
      <c r="CC571" s="45"/>
      <c r="CD571" s="43">
        <v>0</v>
      </c>
      <c r="CE571" s="45"/>
    </row>
    <row r="572" spans="1:83" ht="15.75" thickBot="1" x14ac:dyDescent="0.3">
      <c r="A572" s="42">
        <v>42249</v>
      </c>
      <c r="B572" s="43">
        <v>0</v>
      </c>
      <c r="C572" s="40"/>
      <c r="D572" s="40"/>
      <c r="E572" s="40"/>
      <c r="F572" s="40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0"/>
      <c r="U572" s="40"/>
      <c r="V572" s="40"/>
      <c r="W572" s="40"/>
      <c r="X572" s="40"/>
      <c r="Y572" s="43">
        <v>0</v>
      </c>
      <c r="Z572" s="43">
        <v>0</v>
      </c>
      <c r="AA572" s="40"/>
      <c r="AB572" s="45"/>
      <c r="AC572" s="45"/>
      <c r="AD572" s="43">
        <v>0</v>
      </c>
      <c r="AE572" s="40"/>
      <c r="AF572" s="40"/>
      <c r="AG572" s="45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3">
        <v>0</v>
      </c>
      <c r="AU572" s="43">
        <v>0</v>
      </c>
      <c r="AV572" s="43">
        <v>0</v>
      </c>
      <c r="AW572" s="40"/>
      <c r="AX572" s="43">
        <v>0</v>
      </c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0"/>
      <c r="BL572" s="40"/>
      <c r="BM572" s="40"/>
      <c r="BN572" s="40"/>
      <c r="BO572" s="45"/>
      <c r="BP572" s="45"/>
      <c r="BQ572" s="45"/>
      <c r="BR572" s="40"/>
      <c r="BS572" s="40"/>
      <c r="BT572" s="40"/>
      <c r="BU572" s="40"/>
      <c r="BV572" s="40"/>
      <c r="BW572" s="40"/>
      <c r="BX572" s="45"/>
      <c r="BY572" s="45"/>
      <c r="BZ572" s="45"/>
      <c r="CA572" s="43">
        <v>0</v>
      </c>
      <c r="CB572" s="45"/>
      <c r="CC572" s="45"/>
      <c r="CD572" s="43">
        <v>0</v>
      </c>
      <c r="CE572" s="45"/>
    </row>
    <row r="573" spans="1:83" ht="15.75" thickBot="1" x14ac:dyDescent="0.3">
      <c r="A573" s="42">
        <v>42250</v>
      </c>
      <c r="B573" s="43">
        <v>0</v>
      </c>
      <c r="C573" s="40"/>
      <c r="D573" s="40"/>
      <c r="E573" s="40"/>
      <c r="F573" s="40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0"/>
      <c r="U573" s="40"/>
      <c r="V573" s="40"/>
      <c r="W573" s="40"/>
      <c r="X573" s="40"/>
      <c r="Y573" s="43">
        <v>0</v>
      </c>
      <c r="Z573" s="43">
        <v>0</v>
      </c>
      <c r="AA573" s="40"/>
      <c r="AB573" s="45"/>
      <c r="AC573" s="45"/>
      <c r="AD573" s="43">
        <v>0</v>
      </c>
      <c r="AE573" s="40"/>
      <c r="AF573" s="40"/>
      <c r="AG573" s="45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3">
        <v>0</v>
      </c>
      <c r="AU573" s="43">
        <v>0</v>
      </c>
      <c r="AV573" s="43">
        <v>0</v>
      </c>
      <c r="AW573" s="40"/>
      <c r="AX573" s="43">
        <v>0</v>
      </c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0"/>
      <c r="BL573" s="40"/>
      <c r="BM573" s="40"/>
      <c r="BN573" s="40"/>
      <c r="BO573" s="45"/>
      <c r="BP573" s="45"/>
      <c r="BQ573" s="45"/>
      <c r="BR573" s="40"/>
      <c r="BS573" s="40"/>
      <c r="BT573" s="40"/>
      <c r="BU573" s="40"/>
      <c r="BV573" s="40"/>
      <c r="BW573" s="40"/>
      <c r="BX573" s="45"/>
      <c r="BY573" s="45"/>
      <c r="BZ573" s="45"/>
      <c r="CA573" s="45"/>
      <c r="CB573" s="45"/>
      <c r="CC573" s="45"/>
      <c r="CD573" s="45"/>
      <c r="CE573" s="45"/>
    </row>
    <row r="574" spans="1:83" ht="15.75" thickBot="1" x14ac:dyDescent="0.3">
      <c r="A574" s="42">
        <v>42251</v>
      </c>
      <c r="B574" s="43">
        <v>0</v>
      </c>
      <c r="C574" s="40"/>
      <c r="D574" s="40"/>
      <c r="E574" s="40"/>
      <c r="F574" s="40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0"/>
      <c r="U574" s="40"/>
      <c r="V574" s="40"/>
      <c r="W574" s="40"/>
      <c r="X574" s="40"/>
      <c r="Y574" s="43">
        <v>0</v>
      </c>
      <c r="Z574" s="43">
        <v>0</v>
      </c>
      <c r="AA574" s="40"/>
      <c r="AB574" s="45"/>
      <c r="AC574" s="45"/>
      <c r="AD574" s="43">
        <v>0</v>
      </c>
      <c r="AE574" s="40"/>
      <c r="AF574" s="40"/>
      <c r="AG574" s="45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3">
        <v>0</v>
      </c>
      <c r="AU574" s="43">
        <v>0</v>
      </c>
      <c r="AV574" s="43">
        <v>0</v>
      </c>
      <c r="AW574" s="40"/>
      <c r="AX574" s="43">
        <v>0</v>
      </c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0"/>
      <c r="BL574" s="40"/>
      <c r="BM574" s="40"/>
      <c r="BN574" s="40"/>
      <c r="BO574" s="45"/>
      <c r="BP574" s="45"/>
      <c r="BQ574" s="45"/>
      <c r="BR574" s="40"/>
      <c r="BS574" s="40"/>
      <c r="BT574" s="40"/>
      <c r="BU574" s="40"/>
      <c r="BV574" s="40"/>
      <c r="BW574" s="40"/>
      <c r="BX574" s="45"/>
      <c r="BY574" s="45"/>
      <c r="BZ574" s="45"/>
      <c r="CA574" s="45"/>
      <c r="CB574" s="45"/>
      <c r="CC574" s="45"/>
      <c r="CD574" s="45"/>
      <c r="CE574" s="45"/>
    </row>
    <row r="575" spans="1:83" ht="15.75" thickBot="1" x14ac:dyDescent="0.3">
      <c r="A575" s="42">
        <v>42252</v>
      </c>
      <c r="B575" s="43">
        <v>0</v>
      </c>
      <c r="C575" s="40"/>
      <c r="D575" s="40"/>
      <c r="E575" s="40"/>
      <c r="F575" s="40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0"/>
      <c r="U575" s="40"/>
      <c r="V575" s="40"/>
      <c r="W575" s="40"/>
      <c r="X575" s="40"/>
      <c r="Y575" s="43">
        <v>0</v>
      </c>
      <c r="Z575" s="43">
        <v>0</v>
      </c>
      <c r="AA575" s="40"/>
      <c r="AB575" s="45"/>
      <c r="AC575" s="45"/>
      <c r="AD575" s="43">
        <v>0</v>
      </c>
      <c r="AE575" s="40"/>
      <c r="AF575" s="40"/>
      <c r="AG575" s="45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3">
        <v>0</v>
      </c>
      <c r="AU575" s="43">
        <v>0</v>
      </c>
      <c r="AV575" s="43">
        <v>0</v>
      </c>
      <c r="AW575" s="40"/>
      <c r="AX575" s="43">
        <v>0</v>
      </c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0"/>
      <c r="BL575" s="40"/>
      <c r="BM575" s="40"/>
      <c r="BN575" s="40"/>
      <c r="BO575" s="45"/>
      <c r="BP575" s="45"/>
      <c r="BQ575" s="45"/>
      <c r="BR575" s="40"/>
      <c r="BS575" s="40"/>
      <c r="BT575" s="40"/>
      <c r="BU575" s="40"/>
      <c r="BV575" s="40"/>
      <c r="BW575" s="40"/>
      <c r="BX575" s="45"/>
      <c r="BY575" s="45"/>
      <c r="BZ575" s="45"/>
      <c r="CA575" s="45"/>
      <c r="CB575" s="45"/>
      <c r="CC575" s="45"/>
      <c r="CD575" s="45"/>
      <c r="CE575" s="45"/>
    </row>
    <row r="576" spans="1:83" ht="15.75" thickBot="1" x14ac:dyDescent="0.3">
      <c r="A576" s="42">
        <v>42253</v>
      </c>
      <c r="B576" s="43">
        <v>0</v>
      </c>
      <c r="C576" s="40"/>
      <c r="D576" s="40"/>
      <c r="E576" s="40"/>
      <c r="F576" s="40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0"/>
      <c r="U576" s="40"/>
      <c r="V576" s="40"/>
      <c r="W576" s="40"/>
      <c r="X576" s="40"/>
      <c r="Y576" s="43">
        <v>0</v>
      </c>
      <c r="Z576" s="43">
        <v>0</v>
      </c>
      <c r="AA576" s="40"/>
      <c r="AB576" s="45"/>
      <c r="AC576" s="45"/>
      <c r="AD576" s="43">
        <v>0</v>
      </c>
      <c r="AE576" s="40"/>
      <c r="AF576" s="40"/>
      <c r="AG576" s="45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3">
        <v>0</v>
      </c>
      <c r="AU576" s="43">
        <v>0</v>
      </c>
      <c r="AV576" s="43">
        <v>0</v>
      </c>
      <c r="AW576" s="40"/>
      <c r="AX576" s="43">
        <v>0</v>
      </c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0"/>
      <c r="BL576" s="40"/>
      <c r="BM576" s="40"/>
      <c r="BN576" s="40"/>
      <c r="BO576" s="45"/>
      <c r="BP576" s="45"/>
      <c r="BQ576" s="45"/>
      <c r="BR576" s="40"/>
      <c r="BS576" s="40"/>
      <c r="BT576" s="40"/>
      <c r="BU576" s="40"/>
      <c r="BV576" s="40"/>
      <c r="BW576" s="40"/>
      <c r="BX576" s="45"/>
      <c r="BY576" s="45"/>
      <c r="BZ576" s="45"/>
      <c r="CA576" s="45"/>
      <c r="CB576" s="45"/>
      <c r="CC576" s="45"/>
      <c r="CD576" s="45"/>
      <c r="CE576" s="45"/>
    </row>
    <row r="577" spans="1:83" ht="15.75" thickBot="1" x14ac:dyDescent="0.3">
      <c r="A577" s="42">
        <v>42254</v>
      </c>
      <c r="B577" s="43">
        <v>0</v>
      </c>
      <c r="C577" s="40"/>
      <c r="D577" s="40"/>
      <c r="E577" s="40"/>
      <c r="F577" s="40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0"/>
      <c r="U577" s="40"/>
      <c r="V577" s="40"/>
      <c r="W577" s="40"/>
      <c r="X577" s="40"/>
      <c r="Y577" s="43">
        <v>0</v>
      </c>
      <c r="Z577" s="43">
        <v>0</v>
      </c>
      <c r="AA577" s="40"/>
      <c r="AB577" s="45"/>
      <c r="AC577" s="45"/>
      <c r="AD577" s="43">
        <v>0</v>
      </c>
      <c r="AE577" s="40"/>
      <c r="AF577" s="40"/>
      <c r="AG577" s="45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3">
        <v>0</v>
      </c>
      <c r="AU577" s="43">
        <v>0</v>
      </c>
      <c r="AV577" s="43">
        <v>0</v>
      </c>
      <c r="AW577" s="40"/>
      <c r="AX577" s="43">
        <v>0</v>
      </c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0"/>
      <c r="BL577" s="40"/>
      <c r="BM577" s="40"/>
      <c r="BN577" s="40"/>
      <c r="BO577" s="45"/>
      <c r="BP577" s="45"/>
      <c r="BQ577" s="45"/>
      <c r="BR577" s="40"/>
      <c r="BS577" s="40"/>
      <c r="BT577" s="40"/>
      <c r="BU577" s="40"/>
      <c r="BV577" s="40"/>
      <c r="BW577" s="40"/>
      <c r="BX577" s="45"/>
      <c r="BY577" s="45"/>
      <c r="BZ577" s="45"/>
      <c r="CA577" s="45"/>
      <c r="CB577" s="45"/>
      <c r="CC577" s="45"/>
      <c r="CD577" s="45"/>
      <c r="CE577" s="45"/>
    </row>
    <row r="578" spans="1:83" ht="15.75" thickBot="1" x14ac:dyDescent="0.3">
      <c r="A578" s="42">
        <v>42255</v>
      </c>
      <c r="B578" s="43">
        <v>0</v>
      </c>
      <c r="C578" s="40"/>
      <c r="D578" s="40"/>
      <c r="E578" s="40"/>
      <c r="F578" s="40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0"/>
      <c r="U578" s="40"/>
      <c r="V578" s="40"/>
      <c r="W578" s="40"/>
      <c r="X578" s="40"/>
      <c r="Y578" s="43">
        <v>0</v>
      </c>
      <c r="Z578" s="43">
        <v>0</v>
      </c>
      <c r="AA578" s="40"/>
      <c r="AB578" s="45"/>
      <c r="AC578" s="45"/>
      <c r="AD578" s="43">
        <v>0</v>
      </c>
      <c r="AE578" s="40"/>
      <c r="AF578" s="40"/>
      <c r="AG578" s="45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3">
        <v>0</v>
      </c>
      <c r="AU578" s="43">
        <v>0</v>
      </c>
      <c r="AV578" s="43">
        <v>0</v>
      </c>
      <c r="AW578" s="40"/>
      <c r="AX578" s="43">
        <v>0</v>
      </c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0"/>
      <c r="BL578" s="40"/>
      <c r="BM578" s="40"/>
      <c r="BN578" s="40"/>
      <c r="BO578" s="45"/>
      <c r="BP578" s="45"/>
      <c r="BQ578" s="45"/>
      <c r="BR578" s="40"/>
      <c r="BS578" s="40"/>
      <c r="BT578" s="40"/>
      <c r="BU578" s="40"/>
      <c r="BV578" s="40"/>
      <c r="BW578" s="40"/>
      <c r="BX578" s="45"/>
      <c r="BY578" s="45"/>
      <c r="BZ578" s="45"/>
      <c r="CA578" s="45"/>
      <c r="CB578" s="45"/>
      <c r="CC578" s="45"/>
      <c r="CD578" s="45"/>
      <c r="CE578" s="45"/>
    </row>
    <row r="579" spans="1:83" ht="15.75" thickBot="1" x14ac:dyDescent="0.3">
      <c r="A579" s="42">
        <v>42256</v>
      </c>
      <c r="B579" s="43">
        <v>0</v>
      </c>
      <c r="C579" s="40"/>
      <c r="D579" s="40"/>
      <c r="E579" s="40"/>
      <c r="F579" s="40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0"/>
      <c r="U579" s="40"/>
      <c r="V579" s="40"/>
      <c r="W579" s="40"/>
      <c r="X579" s="40"/>
      <c r="Y579" s="43">
        <v>0</v>
      </c>
      <c r="Z579" s="43">
        <v>0</v>
      </c>
      <c r="AA579" s="40"/>
      <c r="AB579" s="45"/>
      <c r="AC579" s="45"/>
      <c r="AD579" s="43">
        <v>0</v>
      </c>
      <c r="AE579" s="40"/>
      <c r="AF579" s="40"/>
      <c r="AG579" s="45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3">
        <v>0</v>
      </c>
      <c r="AU579" s="43">
        <v>0</v>
      </c>
      <c r="AV579" s="43">
        <v>0</v>
      </c>
      <c r="AW579" s="40"/>
      <c r="AX579" s="43">
        <v>0</v>
      </c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0"/>
      <c r="BL579" s="40"/>
      <c r="BM579" s="40"/>
      <c r="BN579" s="40"/>
      <c r="BO579" s="45"/>
      <c r="BP579" s="45"/>
      <c r="BQ579" s="45"/>
      <c r="BR579" s="40"/>
      <c r="BS579" s="40"/>
      <c r="BT579" s="40"/>
      <c r="BU579" s="40"/>
      <c r="BV579" s="40"/>
      <c r="BW579" s="40"/>
      <c r="BX579" s="45"/>
      <c r="BY579" s="45"/>
      <c r="BZ579" s="45"/>
      <c r="CA579" s="45"/>
      <c r="CB579" s="45"/>
      <c r="CC579" s="45"/>
      <c r="CD579" s="45"/>
      <c r="CE579" s="45"/>
    </row>
    <row r="580" spans="1:83" ht="15.75" thickBot="1" x14ac:dyDescent="0.3">
      <c r="A580" s="42">
        <v>42257</v>
      </c>
      <c r="B580" s="43">
        <v>0</v>
      </c>
      <c r="C580" s="40"/>
      <c r="D580" s="40"/>
      <c r="E580" s="40"/>
      <c r="F580" s="40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0"/>
      <c r="U580" s="40"/>
      <c r="V580" s="40"/>
      <c r="W580" s="40"/>
      <c r="X580" s="40"/>
      <c r="Y580" s="43">
        <v>0</v>
      </c>
      <c r="Z580" s="43">
        <v>0</v>
      </c>
      <c r="AA580" s="40"/>
      <c r="AB580" s="45"/>
      <c r="AC580" s="45"/>
      <c r="AD580" s="43">
        <v>0</v>
      </c>
      <c r="AE580" s="40"/>
      <c r="AF580" s="40"/>
      <c r="AG580" s="45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3">
        <v>0</v>
      </c>
      <c r="AU580" s="43">
        <v>0</v>
      </c>
      <c r="AV580" s="43">
        <v>0</v>
      </c>
      <c r="AW580" s="40"/>
      <c r="AX580" s="43">
        <v>0</v>
      </c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0"/>
      <c r="BL580" s="40"/>
      <c r="BM580" s="40"/>
      <c r="BN580" s="40"/>
      <c r="BO580" s="45"/>
      <c r="BP580" s="45"/>
      <c r="BQ580" s="45"/>
      <c r="BR580" s="40"/>
      <c r="BS580" s="40"/>
      <c r="BT580" s="40"/>
      <c r="BU580" s="40"/>
      <c r="BV580" s="40"/>
      <c r="BW580" s="40"/>
      <c r="BX580" s="45"/>
      <c r="BY580" s="45"/>
      <c r="BZ580" s="45"/>
      <c r="CA580" s="45"/>
      <c r="CB580" s="45"/>
      <c r="CC580" s="45"/>
      <c r="CD580" s="45"/>
      <c r="CE580" s="45"/>
    </row>
    <row r="581" spans="1:83" ht="15.75" thickBot="1" x14ac:dyDescent="0.3">
      <c r="A581" s="42">
        <v>42258</v>
      </c>
      <c r="B581" s="43">
        <v>0</v>
      </c>
      <c r="C581" s="40"/>
      <c r="D581" s="40"/>
      <c r="E581" s="40"/>
      <c r="F581" s="40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0"/>
      <c r="U581" s="40"/>
      <c r="V581" s="40"/>
      <c r="W581" s="40"/>
      <c r="X581" s="40"/>
      <c r="Y581" s="43">
        <v>0</v>
      </c>
      <c r="Z581" s="43">
        <v>0</v>
      </c>
      <c r="AA581" s="40"/>
      <c r="AB581" s="45"/>
      <c r="AC581" s="45"/>
      <c r="AD581" s="43">
        <v>0</v>
      </c>
      <c r="AE581" s="40"/>
      <c r="AF581" s="40"/>
      <c r="AG581" s="45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3">
        <v>0</v>
      </c>
      <c r="AU581" s="43">
        <v>0</v>
      </c>
      <c r="AV581" s="43">
        <v>0</v>
      </c>
      <c r="AW581" s="40"/>
      <c r="AX581" s="43">
        <v>0</v>
      </c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0"/>
      <c r="BL581" s="40"/>
      <c r="BM581" s="40"/>
      <c r="BN581" s="40"/>
      <c r="BO581" s="45"/>
      <c r="BP581" s="45"/>
      <c r="BQ581" s="45"/>
      <c r="BR581" s="40"/>
      <c r="BS581" s="40"/>
      <c r="BT581" s="40"/>
      <c r="BU581" s="40"/>
      <c r="BV581" s="40"/>
      <c r="BW581" s="40"/>
      <c r="BX581" s="45"/>
      <c r="BY581" s="45"/>
      <c r="BZ581" s="45"/>
      <c r="CA581" s="45"/>
      <c r="CB581" s="45"/>
      <c r="CC581" s="45"/>
      <c r="CD581" s="45"/>
      <c r="CE581" s="45"/>
    </row>
    <row r="582" spans="1:83" ht="15.75" thickBot="1" x14ac:dyDescent="0.3">
      <c r="A582" s="42">
        <v>42259</v>
      </c>
      <c r="B582" s="43">
        <v>0</v>
      </c>
      <c r="C582" s="40"/>
      <c r="D582" s="40"/>
      <c r="E582" s="40"/>
      <c r="F582" s="40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0"/>
      <c r="U582" s="40"/>
      <c r="V582" s="40"/>
      <c r="W582" s="40"/>
      <c r="X582" s="40"/>
      <c r="Y582" s="43">
        <v>0</v>
      </c>
      <c r="Z582" s="43">
        <v>0</v>
      </c>
      <c r="AA582" s="40"/>
      <c r="AB582" s="45"/>
      <c r="AC582" s="45"/>
      <c r="AD582" s="43">
        <v>0</v>
      </c>
      <c r="AE582" s="40"/>
      <c r="AF582" s="40"/>
      <c r="AG582" s="45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3">
        <v>0</v>
      </c>
      <c r="AU582" s="43">
        <v>0</v>
      </c>
      <c r="AV582" s="43">
        <v>0</v>
      </c>
      <c r="AW582" s="40"/>
      <c r="AX582" s="43">
        <v>0</v>
      </c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0"/>
      <c r="BL582" s="40"/>
      <c r="BM582" s="40"/>
      <c r="BN582" s="40"/>
      <c r="BO582" s="45"/>
      <c r="BP582" s="45"/>
      <c r="BQ582" s="45"/>
      <c r="BR582" s="40"/>
      <c r="BS582" s="40"/>
      <c r="BT582" s="40"/>
      <c r="BU582" s="40"/>
      <c r="BV582" s="40"/>
      <c r="BW582" s="40"/>
      <c r="BX582" s="45"/>
      <c r="BY582" s="45"/>
      <c r="BZ582" s="45"/>
      <c r="CA582" s="45"/>
      <c r="CB582" s="45"/>
      <c r="CC582" s="45"/>
      <c r="CD582" s="45"/>
      <c r="CE582" s="45"/>
    </row>
    <row r="583" spans="1:83" ht="15.75" thickBot="1" x14ac:dyDescent="0.3">
      <c r="A583" s="42">
        <v>42260</v>
      </c>
      <c r="B583" s="43">
        <v>0</v>
      </c>
      <c r="C583" s="40"/>
      <c r="D583" s="40"/>
      <c r="E583" s="40"/>
      <c r="F583" s="40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0"/>
      <c r="U583" s="40"/>
      <c r="V583" s="40"/>
      <c r="W583" s="40"/>
      <c r="X583" s="40"/>
      <c r="Y583" s="43">
        <v>0</v>
      </c>
      <c r="Z583" s="43">
        <v>0</v>
      </c>
      <c r="AA583" s="40"/>
      <c r="AB583" s="45"/>
      <c r="AC583" s="45"/>
      <c r="AD583" s="43">
        <v>0</v>
      </c>
      <c r="AE583" s="40"/>
      <c r="AF583" s="40"/>
      <c r="AG583" s="45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3">
        <v>0</v>
      </c>
      <c r="AU583" s="43">
        <v>0</v>
      </c>
      <c r="AV583" s="43">
        <v>0</v>
      </c>
      <c r="AW583" s="40"/>
      <c r="AX583" s="43">
        <v>0</v>
      </c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0"/>
      <c r="BL583" s="40"/>
      <c r="BM583" s="40"/>
      <c r="BN583" s="40"/>
      <c r="BO583" s="45"/>
      <c r="BP583" s="45"/>
      <c r="BQ583" s="45"/>
      <c r="BR583" s="40"/>
      <c r="BS583" s="40"/>
      <c r="BT583" s="40"/>
      <c r="BU583" s="40"/>
      <c r="BV583" s="40"/>
      <c r="BW583" s="40"/>
      <c r="BX583" s="45"/>
      <c r="BY583" s="45"/>
      <c r="BZ583" s="45"/>
      <c r="CA583" s="45"/>
      <c r="CB583" s="45"/>
      <c r="CC583" s="45"/>
      <c r="CD583" s="45"/>
      <c r="CE583" s="45"/>
    </row>
    <row r="584" spans="1:83" ht="15.75" thickBot="1" x14ac:dyDescent="0.3">
      <c r="A584" s="42">
        <v>42261</v>
      </c>
      <c r="B584" s="43">
        <v>0</v>
      </c>
      <c r="C584" s="40"/>
      <c r="D584" s="40"/>
      <c r="E584" s="40"/>
      <c r="F584" s="40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0"/>
      <c r="U584" s="40"/>
      <c r="V584" s="40"/>
      <c r="W584" s="40"/>
      <c r="X584" s="40"/>
      <c r="Y584" s="43">
        <v>0</v>
      </c>
      <c r="Z584" s="43">
        <v>0</v>
      </c>
      <c r="AA584" s="40"/>
      <c r="AB584" s="45"/>
      <c r="AC584" s="45"/>
      <c r="AD584" s="43">
        <v>0</v>
      </c>
      <c r="AE584" s="40"/>
      <c r="AF584" s="40"/>
      <c r="AG584" s="45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3">
        <v>0</v>
      </c>
      <c r="AU584" s="43">
        <v>0</v>
      </c>
      <c r="AV584" s="43">
        <v>0</v>
      </c>
      <c r="AW584" s="40"/>
      <c r="AX584" s="43">
        <v>0</v>
      </c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0"/>
      <c r="BL584" s="40"/>
      <c r="BM584" s="40"/>
      <c r="BN584" s="40"/>
      <c r="BO584" s="45"/>
      <c r="BP584" s="45"/>
      <c r="BQ584" s="45"/>
      <c r="BR584" s="40"/>
      <c r="BS584" s="40"/>
      <c r="BT584" s="40"/>
      <c r="BU584" s="40"/>
      <c r="BV584" s="40"/>
      <c r="BW584" s="40"/>
      <c r="BX584" s="45"/>
      <c r="BY584" s="45"/>
      <c r="BZ584" s="45"/>
      <c r="CA584" s="45"/>
      <c r="CB584" s="45"/>
      <c r="CC584" s="45"/>
      <c r="CD584" s="45"/>
      <c r="CE584" s="45"/>
    </row>
    <row r="585" spans="1:83" ht="15.75" thickBot="1" x14ac:dyDescent="0.3">
      <c r="A585" s="42">
        <v>42262</v>
      </c>
      <c r="B585" s="43">
        <v>0</v>
      </c>
      <c r="C585" s="40"/>
      <c r="D585" s="40"/>
      <c r="E585" s="40"/>
      <c r="F585" s="40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0"/>
      <c r="U585" s="40"/>
      <c r="V585" s="40"/>
      <c r="W585" s="40"/>
      <c r="X585" s="40"/>
      <c r="Y585" s="43">
        <v>0</v>
      </c>
      <c r="Z585" s="43">
        <v>0</v>
      </c>
      <c r="AA585" s="40"/>
      <c r="AB585" s="45"/>
      <c r="AC585" s="45"/>
      <c r="AD585" s="43">
        <v>0</v>
      </c>
      <c r="AE585" s="40"/>
      <c r="AF585" s="40"/>
      <c r="AG585" s="45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3">
        <v>0</v>
      </c>
      <c r="AU585" s="43">
        <v>0</v>
      </c>
      <c r="AV585" s="43">
        <v>0</v>
      </c>
      <c r="AW585" s="40"/>
      <c r="AX585" s="43">
        <v>0</v>
      </c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0"/>
      <c r="BL585" s="40"/>
      <c r="BM585" s="40"/>
      <c r="BN585" s="40"/>
      <c r="BO585" s="45"/>
      <c r="BP585" s="45"/>
      <c r="BQ585" s="45"/>
      <c r="BR585" s="40"/>
      <c r="BS585" s="40"/>
      <c r="BT585" s="40"/>
      <c r="BU585" s="40"/>
      <c r="BV585" s="40"/>
      <c r="BW585" s="40"/>
      <c r="BX585" s="45"/>
      <c r="BY585" s="45"/>
      <c r="BZ585" s="45"/>
      <c r="CA585" s="45"/>
      <c r="CB585" s="45"/>
      <c r="CC585" s="45"/>
      <c r="CD585" s="45"/>
      <c r="CE585" s="45"/>
    </row>
    <row r="586" spans="1:83" ht="15.75" thickBot="1" x14ac:dyDescent="0.3">
      <c r="A586" s="42">
        <v>42263</v>
      </c>
      <c r="B586" s="43">
        <v>0</v>
      </c>
      <c r="C586" s="40"/>
      <c r="D586" s="40"/>
      <c r="E586" s="40"/>
      <c r="F586" s="40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0"/>
      <c r="U586" s="40"/>
      <c r="V586" s="40"/>
      <c r="W586" s="40"/>
      <c r="X586" s="40"/>
      <c r="Y586" s="43">
        <v>0</v>
      </c>
      <c r="Z586" s="43">
        <v>0</v>
      </c>
      <c r="AA586" s="40"/>
      <c r="AB586" s="45"/>
      <c r="AC586" s="45"/>
      <c r="AD586" s="43">
        <v>0</v>
      </c>
      <c r="AE586" s="40"/>
      <c r="AF586" s="40"/>
      <c r="AG586" s="45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3">
        <v>0</v>
      </c>
      <c r="AU586" s="43">
        <v>0</v>
      </c>
      <c r="AV586" s="43">
        <v>0</v>
      </c>
      <c r="AW586" s="40"/>
      <c r="AX586" s="43">
        <v>0</v>
      </c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0"/>
      <c r="BL586" s="40"/>
      <c r="BM586" s="40"/>
      <c r="BN586" s="40"/>
      <c r="BO586" s="45"/>
      <c r="BP586" s="45"/>
      <c r="BQ586" s="45"/>
      <c r="BR586" s="40"/>
      <c r="BS586" s="40"/>
      <c r="BT586" s="40"/>
      <c r="BU586" s="40"/>
      <c r="BV586" s="40"/>
      <c r="BW586" s="40"/>
      <c r="BX586" s="45"/>
      <c r="BY586" s="45"/>
      <c r="BZ586" s="45"/>
      <c r="CA586" s="45"/>
      <c r="CB586" s="45"/>
      <c r="CC586" s="45"/>
      <c r="CD586" s="45"/>
      <c r="CE586" s="45"/>
    </row>
    <row r="587" spans="1:83" ht="15.75" thickBot="1" x14ac:dyDescent="0.3">
      <c r="A587" s="42">
        <v>42264</v>
      </c>
      <c r="B587" s="43">
        <v>0</v>
      </c>
      <c r="C587" s="40"/>
      <c r="D587" s="40"/>
      <c r="E587" s="40"/>
      <c r="F587" s="40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0"/>
      <c r="U587" s="40"/>
      <c r="V587" s="40"/>
      <c r="W587" s="40"/>
      <c r="X587" s="40"/>
      <c r="Y587" s="43">
        <v>0</v>
      </c>
      <c r="Z587" s="43">
        <v>0</v>
      </c>
      <c r="AA587" s="40"/>
      <c r="AB587" s="45"/>
      <c r="AC587" s="45"/>
      <c r="AD587" s="43">
        <v>0</v>
      </c>
      <c r="AE587" s="40"/>
      <c r="AF587" s="40"/>
      <c r="AG587" s="45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3">
        <v>0</v>
      </c>
      <c r="AU587" s="43">
        <v>0</v>
      </c>
      <c r="AV587" s="43">
        <v>0</v>
      </c>
      <c r="AW587" s="40"/>
      <c r="AX587" s="43">
        <v>0</v>
      </c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0"/>
      <c r="BL587" s="40"/>
      <c r="BM587" s="40"/>
      <c r="BN587" s="40"/>
      <c r="BO587" s="45"/>
      <c r="BP587" s="45"/>
      <c r="BQ587" s="45"/>
      <c r="BR587" s="40"/>
      <c r="BS587" s="40"/>
      <c r="BT587" s="40"/>
      <c r="BU587" s="40"/>
      <c r="BV587" s="40"/>
      <c r="BW587" s="40"/>
      <c r="BX587" s="45"/>
      <c r="BY587" s="45"/>
      <c r="BZ587" s="45"/>
      <c r="CA587" s="45"/>
      <c r="CB587" s="45"/>
      <c r="CC587" s="45"/>
      <c r="CD587" s="45"/>
      <c r="CE587" s="45"/>
    </row>
    <row r="588" spans="1:83" ht="15.75" thickBot="1" x14ac:dyDescent="0.3">
      <c r="A588" s="42">
        <v>42265</v>
      </c>
      <c r="B588" s="43">
        <v>0</v>
      </c>
      <c r="C588" s="40"/>
      <c r="D588" s="40"/>
      <c r="E588" s="40"/>
      <c r="F588" s="40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0"/>
      <c r="U588" s="40"/>
      <c r="V588" s="40"/>
      <c r="W588" s="40"/>
      <c r="X588" s="40"/>
      <c r="Y588" s="43">
        <v>0</v>
      </c>
      <c r="Z588" s="43">
        <v>0</v>
      </c>
      <c r="AA588" s="40"/>
      <c r="AB588" s="45"/>
      <c r="AC588" s="45"/>
      <c r="AD588" s="43">
        <v>0</v>
      </c>
      <c r="AE588" s="40"/>
      <c r="AF588" s="40"/>
      <c r="AG588" s="45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3">
        <v>0</v>
      </c>
      <c r="AU588" s="43">
        <v>0</v>
      </c>
      <c r="AV588" s="43">
        <v>0</v>
      </c>
      <c r="AW588" s="40"/>
      <c r="AX588" s="43">
        <v>0</v>
      </c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5"/>
      <c r="BP588" s="45"/>
      <c r="BQ588" s="45"/>
      <c r="BR588" s="40"/>
      <c r="BS588" s="40"/>
      <c r="BT588" s="40"/>
      <c r="BU588" s="40"/>
      <c r="BV588" s="40"/>
      <c r="BW588" s="40"/>
      <c r="BX588" s="45"/>
      <c r="BY588" s="45"/>
      <c r="BZ588" s="45"/>
      <c r="CA588" s="45"/>
      <c r="CB588" s="45"/>
      <c r="CC588" s="45"/>
      <c r="CD588" s="45"/>
      <c r="CE588" s="45"/>
    </row>
    <row r="589" spans="1:83" ht="15.75" thickBot="1" x14ac:dyDescent="0.3">
      <c r="A589" s="42">
        <v>42266</v>
      </c>
      <c r="B589" s="43">
        <v>0</v>
      </c>
      <c r="C589" s="40"/>
      <c r="D589" s="40"/>
      <c r="E589" s="40"/>
      <c r="F589" s="40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0"/>
      <c r="U589" s="40"/>
      <c r="V589" s="40"/>
      <c r="W589" s="40"/>
      <c r="X589" s="40"/>
      <c r="Y589" s="43">
        <v>0</v>
      </c>
      <c r="Z589" s="43">
        <v>0</v>
      </c>
      <c r="AA589" s="40"/>
      <c r="AB589" s="45"/>
      <c r="AC589" s="45"/>
      <c r="AD589" s="43">
        <v>0</v>
      </c>
      <c r="AE589" s="40"/>
      <c r="AF589" s="40"/>
      <c r="AG589" s="45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3">
        <v>0</v>
      </c>
      <c r="AU589" s="43">
        <v>0</v>
      </c>
      <c r="AV589" s="43">
        <v>0</v>
      </c>
      <c r="AW589" s="40"/>
      <c r="AX589" s="43">
        <v>0</v>
      </c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0"/>
      <c r="BL589" s="40"/>
      <c r="BM589" s="40"/>
      <c r="BN589" s="40"/>
      <c r="BO589" s="45"/>
      <c r="BP589" s="45"/>
      <c r="BQ589" s="45"/>
      <c r="BR589" s="40"/>
      <c r="BS589" s="40"/>
      <c r="BT589" s="40"/>
      <c r="BU589" s="40"/>
      <c r="BV589" s="40"/>
      <c r="BW589" s="40"/>
      <c r="BX589" s="45"/>
      <c r="BY589" s="45"/>
      <c r="BZ589" s="45"/>
      <c r="CA589" s="45"/>
      <c r="CB589" s="45"/>
      <c r="CC589" s="45"/>
      <c r="CD589" s="45"/>
      <c r="CE589" s="45"/>
    </row>
    <row r="590" spans="1:83" ht="15.75" thickBot="1" x14ac:dyDescent="0.3">
      <c r="A590" s="42">
        <v>42267</v>
      </c>
      <c r="B590" s="43">
        <v>0</v>
      </c>
      <c r="C590" s="40"/>
      <c r="D590" s="40"/>
      <c r="E590" s="40"/>
      <c r="F590" s="40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0"/>
      <c r="U590" s="40"/>
      <c r="V590" s="40"/>
      <c r="W590" s="40"/>
      <c r="X590" s="40"/>
      <c r="Y590" s="43">
        <v>0</v>
      </c>
      <c r="Z590" s="43">
        <v>0</v>
      </c>
      <c r="AA590" s="40"/>
      <c r="AB590" s="45"/>
      <c r="AC590" s="45"/>
      <c r="AD590" s="43">
        <v>0</v>
      </c>
      <c r="AE590" s="40"/>
      <c r="AF590" s="40"/>
      <c r="AG590" s="45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3">
        <v>0</v>
      </c>
      <c r="AU590" s="43">
        <v>0</v>
      </c>
      <c r="AV590" s="43">
        <v>0</v>
      </c>
      <c r="AW590" s="40"/>
      <c r="AX590" s="43">
        <v>0</v>
      </c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0"/>
      <c r="BL590" s="40"/>
      <c r="BM590" s="40"/>
      <c r="BN590" s="40"/>
      <c r="BO590" s="45"/>
      <c r="BP590" s="45"/>
      <c r="BQ590" s="45"/>
      <c r="BR590" s="40"/>
      <c r="BS590" s="40"/>
      <c r="BT590" s="40"/>
      <c r="BU590" s="40"/>
      <c r="BV590" s="40"/>
      <c r="BW590" s="40"/>
      <c r="BX590" s="45"/>
      <c r="BY590" s="45"/>
      <c r="BZ590" s="45"/>
      <c r="CA590" s="45"/>
      <c r="CB590" s="45"/>
      <c r="CC590" s="45"/>
      <c r="CD590" s="45"/>
      <c r="CE590" s="45"/>
    </row>
    <row r="591" spans="1:83" ht="15.75" thickBot="1" x14ac:dyDescent="0.3">
      <c r="A591" s="42">
        <v>42268</v>
      </c>
      <c r="B591" s="43">
        <v>0</v>
      </c>
      <c r="C591" s="40"/>
      <c r="D591" s="40"/>
      <c r="E591" s="40"/>
      <c r="F591" s="40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0"/>
      <c r="U591" s="40"/>
      <c r="V591" s="40"/>
      <c r="W591" s="40"/>
      <c r="X591" s="40"/>
      <c r="Y591" s="43">
        <v>0</v>
      </c>
      <c r="Z591" s="43">
        <v>0</v>
      </c>
      <c r="AA591" s="40"/>
      <c r="AB591" s="45"/>
      <c r="AC591" s="45"/>
      <c r="AD591" s="43">
        <v>0</v>
      </c>
      <c r="AE591" s="40"/>
      <c r="AF591" s="40"/>
      <c r="AG591" s="45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3">
        <v>0</v>
      </c>
      <c r="AU591" s="43">
        <v>0</v>
      </c>
      <c r="AV591" s="43">
        <v>0</v>
      </c>
      <c r="AW591" s="40"/>
      <c r="AX591" s="43">
        <v>0</v>
      </c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0"/>
      <c r="BL591" s="40"/>
      <c r="BM591" s="40"/>
      <c r="BN591" s="40"/>
      <c r="BO591" s="45"/>
      <c r="BP591" s="45"/>
      <c r="BQ591" s="45"/>
      <c r="BR591" s="40"/>
      <c r="BS591" s="40"/>
      <c r="BT591" s="40"/>
      <c r="BU591" s="40"/>
      <c r="BV591" s="40"/>
      <c r="BW591" s="40"/>
      <c r="BX591" s="45"/>
      <c r="BY591" s="45"/>
      <c r="BZ591" s="45"/>
      <c r="CA591" s="45"/>
      <c r="CB591" s="45"/>
      <c r="CC591" s="45"/>
      <c r="CD591" s="45"/>
      <c r="CE591" s="45"/>
    </row>
    <row r="592" spans="1:83" ht="15.75" thickBot="1" x14ac:dyDescent="0.3">
      <c r="A592" s="42">
        <v>42269</v>
      </c>
      <c r="B592" s="43">
        <v>0</v>
      </c>
      <c r="C592" s="40"/>
      <c r="D592" s="40"/>
      <c r="E592" s="40"/>
      <c r="F592" s="40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0"/>
      <c r="U592" s="40"/>
      <c r="V592" s="40"/>
      <c r="W592" s="40"/>
      <c r="X592" s="40"/>
      <c r="Y592" s="43">
        <v>0</v>
      </c>
      <c r="Z592" s="43">
        <v>0</v>
      </c>
      <c r="AA592" s="40"/>
      <c r="AB592" s="45"/>
      <c r="AC592" s="45"/>
      <c r="AD592" s="43">
        <v>0</v>
      </c>
      <c r="AE592" s="40"/>
      <c r="AF592" s="40"/>
      <c r="AG592" s="45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3">
        <v>0</v>
      </c>
      <c r="AU592" s="43">
        <v>0</v>
      </c>
      <c r="AV592" s="43">
        <v>0</v>
      </c>
      <c r="AW592" s="40"/>
      <c r="AX592" s="43">
        <v>0</v>
      </c>
      <c r="AY592" s="40"/>
      <c r="AZ592" s="40"/>
      <c r="BA592" s="40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0"/>
      <c r="BM592" s="40"/>
      <c r="BN592" s="40"/>
      <c r="BO592" s="45"/>
      <c r="BP592" s="45"/>
      <c r="BQ592" s="45"/>
      <c r="BR592" s="40"/>
      <c r="BS592" s="40"/>
      <c r="BT592" s="40"/>
      <c r="BU592" s="40"/>
      <c r="BV592" s="40"/>
      <c r="BW592" s="40"/>
      <c r="BX592" s="45"/>
      <c r="BY592" s="45"/>
      <c r="BZ592" s="45"/>
      <c r="CA592" s="45"/>
      <c r="CB592" s="45"/>
      <c r="CC592" s="45"/>
      <c r="CD592" s="45"/>
      <c r="CE592" s="45"/>
    </row>
    <row r="593" spans="1:83" ht="15.75" thickBot="1" x14ac:dyDescent="0.3">
      <c r="A593" s="42">
        <v>42270</v>
      </c>
      <c r="B593" s="43">
        <v>0</v>
      </c>
      <c r="C593" s="40"/>
      <c r="D593" s="40"/>
      <c r="E593" s="40"/>
      <c r="F593" s="40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0"/>
      <c r="U593" s="40"/>
      <c r="V593" s="40"/>
      <c r="W593" s="40"/>
      <c r="X593" s="40"/>
      <c r="Y593" s="43">
        <v>0</v>
      </c>
      <c r="Z593" s="43">
        <v>0</v>
      </c>
      <c r="AA593" s="40"/>
      <c r="AB593" s="45"/>
      <c r="AC593" s="45"/>
      <c r="AD593" s="43">
        <v>0</v>
      </c>
      <c r="AE593" s="40"/>
      <c r="AF593" s="40"/>
      <c r="AG593" s="45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3">
        <v>0</v>
      </c>
      <c r="AU593" s="43">
        <v>0</v>
      </c>
      <c r="AV593" s="43">
        <v>0</v>
      </c>
      <c r="AW593" s="40"/>
      <c r="AX593" s="43">
        <v>0</v>
      </c>
      <c r="AY593" s="40"/>
      <c r="AZ593" s="40"/>
      <c r="BA593" s="40"/>
      <c r="BB593" s="40"/>
      <c r="BC593" s="40"/>
      <c r="BD593" s="40"/>
      <c r="BE593" s="40"/>
      <c r="BF593" s="40"/>
      <c r="BG593" s="40"/>
      <c r="BH593" s="40"/>
      <c r="BI593" s="40"/>
      <c r="BJ593" s="40"/>
      <c r="BK593" s="40"/>
      <c r="BL593" s="40"/>
      <c r="BM593" s="40"/>
      <c r="BN593" s="40"/>
      <c r="BO593" s="45"/>
      <c r="BP593" s="45"/>
      <c r="BQ593" s="45"/>
      <c r="BR593" s="40"/>
      <c r="BS593" s="40"/>
      <c r="BT593" s="40"/>
      <c r="BU593" s="40"/>
      <c r="BV593" s="40"/>
      <c r="BW593" s="40"/>
      <c r="BX593" s="45"/>
      <c r="BY593" s="45"/>
      <c r="BZ593" s="45"/>
      <c r="CA593" s="45"/>
      <c r="CB593" s="45"/>
      <c r="CC593" s="45"/>
      <c r="CD593" s="45"/>
      <c r="CE593" s="45"/>
    </row>
    <row r="594" spans="1:83" ht="15.75" thickBot="1" x14ac:dyDescent="0.3">
      <c r="A594" s="42">
        <v>42271</v>
      </c>
      <c r="B594" s="43">
        <v>0</v>
      </c>
      <c r="C594" s="40"/>
      <c r="D594" s="40"/>
      <c r="E594" s="40"/>
      <c r="F594" s="40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0"/>
      <c r="U594" s="40"/>
      <c r="V594" s="40"/>
      <c r="W594" s="40"/>
      <c r="X594" s="40"/>
      <c r="Y594" s="43">
        <v>0</v>
      </c>
      <c r="Z594" s="43">
        <v>0</v>
      </c>
      <c r="AA594" s="40"/>
      <c r="AB594" s="45"/>
      <c r="AC594" s="45"/>
      <c r="AD594" s="43">
        <v>0</v>
      </c>
      <c r="AE594" s="40"/>
      <c r="AF594" s="40"/>
      <c r="AG594" s="45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3">
        <v>0</v>
      </c>
      <c r="AU594" s="43">
        <v>0</v>
      </c>
      <c r="AV594" s="43">
        <v>0</v>
      </c>
      <c r="AW594" s="40"/>
      <c r="AX594" s="43">
        <v>0</v>
      </c>
      <c r="AY594" s="40"/>
      <c r="AZ594" s="40"/>
      <c r="BA594" s="40"/>
      <c r="BB594" s="40"/>
      <c r="BC594" s="40"/>
      <c r="BD594" s="40"/>
      <c r="BE594" s="40"/>
      <c r="BF594" s="40"/>
      <c r="BG594" s="40"/>
      <c r="BH594" s="40"/>
      <c r="BI594" s="40"/>
      <c r="BJ594" s="40"/>
      <c r="BK594" s="40"/>
      <c r="BL594" s="40"/>
      <c r="BM594" s="40"/>
      <c r="BN594" s="40"/>
      <c r="BO594" s="45"/>
      <c r="BP594" s="45"/>
      <c r="BQ594" s="45"/>
      <c r="BR594" s="40"/>
      <c r="BS594" s="40"/>
      <c r="BT594" s="40"/>
      <c r="BU594" s="40"/>
      <c r="BV594" s="40"/>
      <c r="BW594" s="40"/>
      <c r="BX594" s="45"/>
      <c r="BY594" s="45"/>
      <c r="BZ594" s="45"/>
      <c r="CA594" s="45"/>
      <c r="CB594" s="45"/>
      <c r="CC594" s="45"/>
      <c r="CD594" s="45"/>
      <c r="CE594" s="45"/>
    </row>
    <row r="595" spans="1:83" ht="15.75" thickBot="1" x14ac:dyDescent="0.3">
      <c r="A595" s="42">
        <v>42272</v>
      </c>
      <c r="B595" s="43">
        <v>0</v>
      </c>
      <c r="C595" s="40"/>
      <c r="D595" s="40"/>
      <c r="E595" s="40"/>
      <c r="F595" s="40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0"/>
      <c r="U595" s="40"/>
      <c r="V595" s="40"/>
      <c r="W595" s="40"/>
      <c r="X595" s="40"/>
      <c r="Y595" s="43">
        <v>0</v>
      </c>
      <c r="Z595" s="43">
        <v>0</v>
      </c>
      <c r="AA595" s="40"/>
      <c r="AB595" s="45"/>
      <c r="AC595" s="45"/>
      <c r="AD595" s="43">
        <v>0</v>
      </c>
      <c r="AE595" s="40"/>
      <c r="AF595" s="40"/>
      <c r="AG595" s="45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3">
        <v>0</v>
      </c>
      <c r="AU595" s="43">
        <v>0</v>
      </c>
      <c r="AV595" s="43">
        <v>0</v>
      </c>
      <c r="AW595" s="40"/>
      <c r="AX595" s="43">
        <v>0</v>
      </c>
      <c r="AY595" s="40"/>
      <c r="AZ595" s="40"/>
      <c r="BA595" s="40"/>
      <c r="BB595" s="40"/>
      <c r="BC595" s="40"/>
      <c r="BD595" s="40"/>
      <c r="BE595" s="40"/>
      <c r="BF595" s="40"/>
      <c r="BG595" s="40"/>
      <c r="BH595" s="40"/>
      <c r="BI595" s="40"/>
      <c r="BJ595" s="40"/>
      <c r="BK595" s="40"/>
      <c r="BL595" s="40"/>
      <c r="BM595" s="40"/>
      <c r="BN595" s="40"/>
      <c r="BO595" s="45"/>
      <c r="BP595" s="45"/>
      <c r="BQ595" s="45"/>
      <c r="BR595" s="40"/>
      <c r="BS595" s="40"/>
      <c r="BT595" s="40"/>
      <c r="BU595" s="40"/>
      <c r="BV595" s="40"/>
      <c r="BW595" s="40"/>
      <c r="BX595" s="45"/>
      <c r="BY595" s="45"/>
      <c r="BZ595" s="45"/>
      <c r="CA595" s="45"/>
      <c r="CB595" s="45"/>
      <c r="CC595" s="45"/>
      <c r="CD595" s="45"/>
      <c r="CE595" s="45"/>
    </row>
    <row r="596" spans="1:83" ht="15.75" thickBot="1" x14ac:dyDescent="0.3">
      <c r="A596" s="42">
        <v>42273</v>
      </c>
      <c r="B596" s="43">
        <v>0</v>
      </c>
      <c r="C596" s="40"/>
      <c r="D596" s="40"/>
      <c r="E596" s="40"/>
      <c r="F596" s="40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0"/>
      <c r="U596" s="40"/>
      <c r="V596" s="40"/>
      <c r="W596" s="40"/>
      <c r="X596" s="40"/>
      <c r="Y596" s="43">
        <v>0</v>
      </c>
      <c r="Z596" s="43">
        <v>0</v>
      </c>
      <c r="AA596" s="40"/>
      <c r="AB596" s="45"/>
      <c r="AC596" s="45"/>
      <c r="AD596" s="43">
        <v>0</v>
      </c>
      <c r="AE596" s="40"/>
      <c r="AF596" s="40"/>
      <c r="AG596" s="45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3">
        <v>0</v>
      </c>
      <c r="AU596" s="43">
        <v>0</v>
      </c>
      <c r="AV596" s="43">
        <v>0</v>
      </c>
      <c r="AW596" s="40"/>
      <c r="AX596" s="43">
        <v>0</v>
      </c>
      <c r="AY596" s="40"/>
      <c r="AZ596" s="40"/>
      <c r="BA596" s="40"/>
      <c r="BB596" s="40"/>
      <c r="BC596" s="40"/>
      <c r="BD596" s="40"/>
      <c r="BE596" s="40"/>
      <c r="BF596" s="40"/>
      <c r="BG596" s="40"/>
      <c r="BH596" s="40"/>
      <c r="BI596" s="40"/>
      <c r="BJ596" s="40"/>
      <c r="BK596" s="40"/>
      <c r="BL596" s="40"/>
      <c r="BM596" s="40"/>
      <c r="BN596" s="40"/>
      <c r="BO596" s="45"/>
      <c r="BP596" s="45"/>
      <c r="BQ596" s="45"/>
      <c r="BR596" s="40"/>
      <c r="BS596" s="40"/>
      <c r="BT596" s="40"/>
      <c r="BU596" s="40"/>
      <c r="BV596" s="40"/>
      <c r="BW596" s="40"/>
      <c r="BX596" s="45"/>
      <c r="BY596" s="45"/>
      <c r="BZ596" s="45"/>
      <c r="CA596" s="45"/>
      <c r="CB596" s="45"/>
      <c r="CC596" s="45"/>
      <c r="CD596" s="45"/>
      <c r="CE596" s="45"/>
    </row>
    <row r="597" spans="1:83" ht="15.75" thickBot="1" x14ac:dyDescent="0.3">
      <c r="A597" s="42">
        <v>42274</v>
      </c>
      <c r="B597" s="43">
        <v>0</v>
      </c>
      <c r="C597" s="40"/>
      <c r="D597" s="40"/>
      <c r="E597" s="40"/>
      <c r="F597" s="40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0"/>
      <c r="U597" s="40"/>
      <c r="V597" s="40"/>
      <c r="W597" s="40"/>
      <c r="X597" s="40"/>
      <c r="Y597" s="43">
        <v>0</v>
      </c>
      <c r="Z597" s="43">
        <v>0</v>
      </c>
      <c r="AA597" s="40"/>
      <c r="AB597" s="45"/>
      <c r="AC597" s="45"/>
      <c r="AD597" s="43">
        <v>0</v>
      </c>
      <c r="AE597" s="40"/>
      <c r="AF597" s="40"/>
      <c r="AG597" s="45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3">
        <v>0</v>
      </c>
      <c r="AU597" s="43">
        <v>0</v>
      </c>
      <c r="AV597" s="43">
        <v>0</v>
      </c>
      <c r="AW597" s="40"/>
      <c r="AX597" s="43">
        <v>0</v>
      </c>
      <c r="AY597" s="40"/>
      <c r="AZ597" s="40"/>
      <c r="BA597" s="40"/>
      <c r="BB597" s="40"/>
      <c r="BC597" s="40"/>
      <c r="BD597" s="40"/>
      <c r="BE597" s="40"/>
      <c r="BF597" s="40"/>
      <c r="BG597" s="40"/>
      <c r="BH597" s="40"/>
      <c r="BI597" s="40"/>
      <c r="BJ597" s="40"/>
      <c r="BK597" s="40"/>
      <c r="BL597" s="40"/>
      <c r="BM597" s="40"/>
      <c r="BN597" s="40"/>
      <c r="BO597" s="45"/>
      <c r="BP597" s="45"/>
      <c r="BQ597" s="45"/>
      <c r="BR597" s="40"/>
      <c r="BS597" s="40"/>
      <c r="BT597" s="40"/>
      <c r="BU597" s="40"/>
      <c r="BV597" s="40"/>
      <c r="BW597" s="40"/>
      <c r="BX597" s="45"/>
      <c r="BY597" s="45"/>
      <c r="BZ597" s="45"/>
      <c r="CA597" s="45"/>
      <c r="CB597" s="45"/>
      <c r="CC597" s="45"/>
      <c r="CD597" s="45"/>
      <c r="CE597" s="45"/>
    </row>
    <row r="598" spans="1:83" ht="15.75" thickBot="1" x14ac:dyDescent="0.3">
      <c r="A598" s="42">
        <v>42275</v>
      </c>
      <c r="B598" s="43">
        <v>0</v>
      </c>
      <c r="C598" s="40"/>
      <c r="D598" s="40"/>
      <c r="E598" s="40"/>
      <c r="F598" s="40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0"/>
      <c r="U598" s="40"/>
      <c r="V598" s="40"/>
      <c r="W598" s="40"/>
      <c r="X598" s="40"/>
      <c r="Y598" s="43">
        <v>0</v>
      </c>
      <c r="Z598" s="43">
        <v>0</v>
      </c>
      <c r="AA598" s="40"/>
      <c r="AB598" s="45"/>
      <c r="AC598" s="45"/>
      <c r="AD598" s="43">
        <v>0</v>
      </c>
      <c r="AE598" s="40"/>
      <c r="AF598" s="40"/>
      <c r="AG598" s="45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3">
        <v>0</v>
      </c>
      <c r="AU598" s="43">
        <v>0</v>
      </c>
      <c r="AV598" s="43">
        <v>0</v>
      </c>
      <c r="AW598" s="40"/>
      <c r="AX598" s="43">
        <v>0</v>
      </c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0"/>
      <c r="BL598" s="40"/>
      <c r="BM598" s="40"/>
      <c r="BN598" s="40"/>
      <c r="BO598" s="45"/>
      <c r="BP598" s="45"/>
      <c r="BQ598" s="45"/>
      <c r="BR598" s="40"/>
      <c r="BS598" s="40"/>
      <c r="BT598" s="40"/>
      <c r="BU598" s="40"/>
      <c r="BV598" s="40"/>
      <c r="BW598" s="40"/>
      <c r="BX598" s="45"/>
      <c r="BY598" s="45"/>
      <c r="BZ598" s="45"/>
      <c r="CA598" s="45"/>
      <c r="CB598" s="45"/>
      <c r="CC598" s="45"/>
      <c r="CD598" s="45"/>
      <c r="CE598" s="45"/>
    </row>
    <row r="599" spans="1:83" ht="15.75" thickBot="1" x14ac:dyDescent="0.3">
      <c r="A599" s="42">
        <v>42276</v>
      </c>
      <c r="B599" s="43">
        <v>0</v>
      </c>
      <c r="C599" s="40"/>
      <c r="D599" s="40"/>
      <c r="E599" s="40"/>
      <c r="F599" s="40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0"/>
      <c r="U599" s="40"/>
      <c r="V599" s="40"/>
      <c r="W599" s="40"/>
      <c r="X599" s="40"/>
      <c r="Y599" s="43">
        <v>0</v>
      </c>
      <c r="Z599" s="43">
        <v>0</v>
      </c>
      <c r="AA599" s="40"/>
      <c r="AB599" s="45"/>
      <c r="AC599" s="45"/>
      <c r="AD599" s="43">
        <v>0</v>
      </c>
      <c r="AE599" s="40"/>
      <c r="AF599" s="40"/>
      <c r="AG599" s="45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3">
        <v>0</v>
      </c>
      <c r="AU599" s="43">
        <v>0</v>
      </c>
      <c r="AV599" s="43">
        <v>0</v>
      </c>
      <c r="AW599" s="40"/>
      <c r="AX599" s="43">
        <v>0</v>
      </c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0"/>
      <c r="BL599" s="40"/>
      <c r="BM599" s="40"/>
      <c r="BN599" s="40"/>
      <c r="BO599" s="45"/>
      <c r="BP599" s="45"/>
      <c r="BQ599" s="45"/>
      <c r="BR599" s="40"/>
      <c r="BS599" s="40"/>
      <c r="BT599" s="40"/>
      <c r="BU599" s="40"/>
      <c r="BV599" s="40"/>
      <c r="BW599" s="40"/>
      <c r="BX599" s="45"/>
      <c r="BY599" s="45"/>
      <c r="BZ599" s="45"/>
      <c r="CA599" s="45"/>
      <c r="CB599" s="45"/>
      <c r="CC599" s="45"/>
      <c r="CD599" s="45"/>
      <c r="CE599" s="45"/>
    </row>
    <row r="600" spans="1:83" ht="15.75" thickBot="1" x14ac:dyDescent="0.3">
      <c r="A600" s="42">
        <v>42277</v>
      </c>
      <c r="B600" s="43">
        <v>0</v>
      </c>
      <c r="C600" s="40"/>
      <c r="D600" s="40"/>
      <c r="E600" s="40"/>
      <c r="F600" s="40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0"/>
      <c r="U600" s="40"/>
      <c r="V600" s="40"/>
      <c r="W600" s="40"/>
      <c r="X600" s="40"/>
      <c r="Y600" s="43">
        <v>0</v>
      </c>
      <c r="Z600" s="43">
        <v>0</v>
      </c>
      <c r="AA600" s="40"/>
      <c r="AB600" s="45"/>
      <c r="AC600" s="45"/>
      <c r="AD600" s="43">
        <v>0</v>
      </c>
      <c r="AE600" s="40"/>
      <c r="AF600" s="40"/>
      <c r="AG600" s="45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3">
        <v>0</v>
      </c>
      <c r="AU600" s="43">
        <v>0</v>
      </c>
      <c r="AV600" s="43">
        <v>0</v>
      </c>
      <c r="AW600" s="40"/>
      <c r="AX600" s="43">
        <v>0</v>
      </c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0"/>
      <c r="BL600" s="40"/>
      <c r="BM600" s="40"/>
      <c r="BN600" s="40"/>
      <c r="BO600" s="45"/>
      <c r="BP600" s="45"/>
      <c r="BQ600" s="45"/>
      <c r="BR600" s="40"/>
      <c r="BS600" s="40"/>
      <c r="BT600" s="40"/>
      <c r="BU600" s="40"/>
      <c r="BV600" s="40"/>
      <c r="BW600" s="40"/>
      <c r="BX600" s="45"/>
      <c r="BY600" s="45"/>
      <c r="BZ600" s="45"/>
      <c r="CA600" s="45"/>
      <c r="CB600" s="45"/>
      <c r="CC600" s="45"/>
      <c r="CD600" s="45"/>
      <c r="CE600" s="45"/>
    </row>
    <row r="601" spans="1:83" ht="15.75" thickBot="1" x14ac:dyDescent="0.3">
      <c r="A601" s="42">
        <v>42278</v>
      </c>
      <c r="B601" s="43">
        <v>0</v>
      </c>
      <c r="C601" s="40"/>
      <c r="D601" s="40"/>
      <c r="E601" s="40"/>
      <c r="F601" s="40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0"/>
      <c r="U601" s="40"/>
      <c r="V601" s="40"/>
      <c r="W601" s="40"/>
      <c r="X601" s="40"/>
      <c r="Y601" s="43">
        <v>0</v>
      </c>
      <c r="Z601" s="43">
        <v>0</v>
      </c>
      <c r="AA601" s="40"/>
      <c r="AB601" s="45"/>
      <c r="AC601" s="45"/>
      <c r="AD601" s="43">
        <v>0</v>
      </c>
      <c r="AE601" s="40"/>
      <c r="AF601" s="40"/>
      <c r="AG601" s="45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3">
        <v>0</v>
      </c>
      <c r="AU601" s="43">
        <v>0</v>
      </c>
      <c r="AV601" s="43">
        <v>0</v>
      </c>
      <c r="AW601" s="40"/>
      <c r="AX601" s="43">
        <v>0</v>
      </c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0"/>
      <c r="BL601" s="40"/>
      <c r="BM601" s="40"/>
      <c r="BN601" s="40"/>
      <c r="BO601" s="45"/>
      <c r="BP601" s="45"/>
      <c r="BQ601" s="45"/>
      <c r="BR601" s="40"/>
      <c r="BS601" s="40"/>
      <c r="BT601" s="40"/>
      <c r="BU601" s="40"/>
      <c r="BV601" s="40"/>
      <c r="BW601" s="40"/>
      <c r="BX601" s="45"/>
      <c r="BY601" s="45"/>
      <c r="BZ601" s="45"/>
      <c r="CA601" s="45"/>
      <c r="CB601" s="45"/>
      <c r="CC601" s="45"/>
      <c r="CD601" s="45"/>
      <c r="CE601" s="45"/>
    </row>
    <row r="602" spans="1:83" ht="15.75" thickBot="1" x14ac:dyDescent="0.3">
      <c r="A602" s="42">
        <v>42279</v>
      </c>
      <c r="B602" s="43">
        <v>0</v>
      </c>
      <c r="C602" s="40"/>
      <c r="D602" s="40"/>
      <c r="E602" s="40"/>
      <c r="F602" s="40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0"/>
      <c r="U602" s="40"/>
      <c r="V602" s="40"/>
      <c r="W602" s="40"/>
      <c r="X602" s="40"/>
      <c r="Y602" s="43">
        <v>0</v>
      </c>
      <c r="Z602" s="43">
        <v>0</v>
      </c>
      <c r="AA602" s="40"/>
      <c r="AB602" s="45"/>
      <c r="AC602" s="45"/>
      <c r="AD602" s="43">
        <v>0</v>
      </c>
      <c r="AE602" s="40"/>
      <c r="AF602" s="40"/>
      <c r="AG602" s="45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3">
        <v>0</v>
      </c>
      <c r="AU602" s="43">
        <v>0</v>
      </c>
      <c r="AV602" s="43">
        <v>0</v>
      </c>
      <c r="AW602" s="40"/>
      <c r="AX602" s="43">
        <v>0</v>
      </c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0"/>
      <c r="BM602" s="40"/>
      <c r="BN602" s="40"/>
      <c r="BO602" s="45"/>
      <c r="BP602" s="45"/>
      <c r="BQ602" s="45"/>
      <c r="BR602" s="40"/>
      <c r="BS602" s="40"/>
      <c r="BT602" s="40"/>
      <c r="BU602" s="40"/>
      <c r="BV602" s="40"/>
      <c r="BW602" s="40"/>
      <c r="BX602" s="45"/>
      <c r="BY602" s="45"/>
      <c r="BZ602" s="45"/>
      <c r="CA602" s="45"/>
      <c r="CB602" s="45"/>
      <c r="CC602" s="45"/>
      <c r="CD602" s="45"/>
      <c r="CE602" s="45"/>
    </row>
    <row r="603" spans="1:83" ht="15.75" thickBot="1" x14ac:dyDescent="0.3">
      <c r="A603" s="42">
        <v>42280</v>
      </c>
      <c r="B603" s="43">
        <v>0</v>
      </c>
      <c r="C603" s="40"/>
      <c r="D603" s="40"/>
      <c r="E603" s="40"/>
      <c r="F603" s="40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0"/>
      <c r="U603" s="40"/>
      <c r="V603" s="40"/>
      <c r="W603" s="40"/>
      <c r="X603" s="40"/>
      <c r="Y603" s="43">
        <v>0</v>
      </c>
      <c r="Z603" s="43">
        <v>0</v>
      </c>
      <c r="AA603" s="40"/>
      <c r="AB603" s="45"/>
      <c r="AC603" s="45"/>
      <c r="AD603" s="43">
        <v>0</v>
      </c>
      <c r="AE603" s="40"/>
      <c r="AF603" s="40"/>
      <c r="AG603" s="45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3">
        <v>0</v>
      </c>
      <c r="AU603" s="43">
        <v>0</v>
      </c>
      <c r="AV603" s="43">
        <v>0</v>
      </c>
      <c r="AW603" s="40"/>
      <c r="AX603" s="43">
        <v>0</v>
      </c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0"/>
      <c r="BL603" s="40"/>
      <c r="BM603" s="40"/>
      <c r="BN603" s="40"/>
      <c r="BO603" s="45"/>
      <c r="BP603" s="45"/>
      <c r="BQ603" s="45"/>
      <c r="BR603" s="40"/>
      <c r="BS603" s="40"/>
      <c r="BT603" s="40"/>
      <c r="BU603" s="40"/>
      <c r="BV603" s="40"/>
      <c r="BW603" s="40"/>
      <c r="BX603" s="45"/>
      <c r="BY603" s="45"/>
      <c r="BZ603" s="45"/>
      <c r="CA603" s="45"/>
      <c r="CB603" s="45"/>
      <c r="CC603" s="45"/>
      <c r="CD603" s="45"/>
      <c r="CE603" s="45"/>
    </row>
    <row r="604" spans="1:83" ht="15.75" thickBot="1" x14ac:dyDescent="0.3">
      <c r="A604" s="42">
        <v>42281</v>
      </c>
      <c r="B604" s="43">
        <v>0</v>
      </c>
      <c r="C604" s="40"/>
      <c r="D604" s="40"/>
      <c r="E604" s="40"/>
      <c r="F604" s="40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0"/>
      <c r="U604" s="40"/>
      <c r="V604" s="40"/>
      <c r="W604" s="40"/>
      <c r="X604" s="40"/>
      <c r="Y604" s="43">
        <v>0</v>
      </c>
      <c r="Z604" s="43">
        <v>0</v>
      </c>
      <c r="AA604" s="40"/>
      <c r="AB604" s="45"/>
      <c r="AC604" s="45"/>
      <c r="AD604" s="43">
        <v>0</v>
      </c>
      <c r="AE604" s="40"/>
      <c r="AF604" s="40"/>
      <c r="AG604" s="45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3">
        <v>0</v>
      </c>
      <c r="AU604" s="43">
        <v>0</v>
      </c>
      <c r="AV604" s="43">
        <v>0</v>
      </c>
      <c r="AW604" s="40"/>
      <c r="AX604" s="43">
        <v>0</v>
      </c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0"/>
      <c r="BL604" s="40"/>
      <c r="BM604" s="40"/>
      <c r="BN604" s="40"/>
      <c r="BO604" s="45"/>
      <c r="BP604" s="45"/>
      <c r="BQ604" s="45"/>
      <c r="BR604" s="40"/>
      <c r="BS604" s="40"/>
      <c r="BT604" s="40"/>
      <c r="BU604" s="40"/>
      <c r="BV604" s="40"/>
      <c r="BW604" s="40"/>
      <c r="BX604" s="45"/>
      <c r="BY604" s="45"/>
      <c r="BZ604" s="45"/>
      <c r="CA604" s="45"/>
      <c r="CB604" s="45"/>
      <c r="CC604" s="45"/>
      <c r="CD604" s="45"/>
      <c r="CE604" s="45"/>
    </row>
    <row r="605" spans="1:83" ht="15.75" thickBot="1" x14ac:dyDescent="0.3">
      <c r="A605" s="42">
        <v>42282</v>
      </c>
      <c r="B605" s="43">
        <v>0</v>
      </c>
      <c r="C605" s="40"/>
      <c r="D605" s="40"/>
      <c r="E605" s="40"/>
      <c r="F605" s="40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0"/>
      <c r="U605" s="40"/>
      <c r="V605" s="40"/>
      <c r="W605" s="40"/>
      <c r="X605" s="40"/>
      <c r="Y605" s="43">
        <v>0</v>
      </c>
      <c r="Z605" s="43">
        <v>0</v>
      </c>
      <c r="AA605" s="40"/>
      <c r="AB605" s="45"/>
      <c r="AC605" s="45"/>
      <c r="AD605" s="43">
        <v>0</v>
      </c>
      <c r="AE605" s="40"/>
      <c r="AF605" s="40"/>
      <c r="AG605" s="45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3">
        <v>0</v>
      </c>
      <c r="AU605" s="43">
        <v>0</v>
      </c>
      <c r="AV605" s="43">
        <v>0</v>
      </c>
      <c r="AW605" s="40"/>
      <c r="AX605" s="43">
        <v>0</v>
      </c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  <c r="BO605" s="45"/>
      <c r="BP605" s="45"/>
      <c r="BQ605" s="45"/>
      <c r="BR605" s="40"/>
      <c r="BS605" s="40"/>
      <c r="BT605" s="40"/>
      <c r="BU605" s="40"/>
      <c r="BV605" s="40"/>
      <c r="BW605" s="40"/>
      <c r="BX605" s="45"/>
      <c r="BY605" s="45"/>
      <c r="BZ605" s="45"/>
      <c r="CA605" s="45"/>
      <c r="CB605" s="45"/>
      <c r="CC605" s="45"/>
      <c r="CD605" s="45"/>
      <c r="CE605" s="45"/>
    </row>
    <row r="606" spans="1:83" ht="15.75" thickBot="1" x14ac:dyDescent="0.3">
      <c r="A606" s="42">
        <v>42283</v>
      </c>
      <c r="B606" s="43">
        <v>0</v>
      </c>
      <c r="C606" s="40"/>
      <c r="D606" s="40"/>
      <c r="E606" s="40"/>
      <c r="F606" s="40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0"/>
      <c r="U606" s="40"/>
      <c r="V606" s="40"/>
      <c r="W606" s="40"/>
      <c r="X606" s="40"/>
      <c r="Y606" s="43">
        <v>0</v>
      </c>
      <c r="Z606" s="43">
        <v>0</v>
      </c>
      <c r="AA606" s="40"/>
      <c r="AB606" s="45"/>
      <c r="AC606" s="45"/>
      <c r="AD606" s="43">
        <v>0</v>
      </c>
      <c r="AE606" s="40"/>
      <c r="AF606" s="40"/>
      <c r="AG606" s="45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3">
        <v>0</v>
      </c>
      <c r="AU606" s="43">
        <v>0</v>
      </c>
      <c r="AV606" s="43">
        <v>0</v>
      </c>
      <c r="AW606" s="40"/>
      <c r="AX606" s="43">
        <v>0</v>
      </c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5"/>
      <c r="BP606" s="45"/>
      <c r="BQ606" s="45"/>
      <c r="BR606" s="40"/>
      <c r="BS606" s="40"/>
      <c r="BT606" s="40"/>
      <c r="BU606" s="40"/>
      <c r="BV606" s="40"/>
      <c r="BW606" s="40"/>
      <c r="BX606" s="45"/>
      <c r="BY606" s="45"/>
      <c r="BZ606" s="45"/>
      <c r="CA606" s="45"/>
      <c r="CB606" s="45"/>
      <c r="CC606" s="45"/>
      <c r="CD606" s="45"/>
      <c r="CE606" s="45"/>
    </row>
    <row r="607" spans="1:83" ht="15.75" thickBot="1" x14ac:dyDescent="0.3">
      <c r="A607" s="42">
        <v>42284</v>
      </c>
      <c r="B607" s="43">
        <v>0</v>
      </c>
      <c r="C607" s="40"/>
      <c r="D607" s="40"/>
      <c r="E607" s="40"/>
      <c r="F607" s="40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0"/>
      <c r="U607" s="40"/>
      <c r="V607" s="40"/>
      <c r="W607" s="40"/>
      <c r="X607" s="40"/>
      <c r="Y607" s="43">
        <v>0</v>
      </c>
      <c r="Z607" s="43">
        <v>0</v>
      </c>
      <c r="AA607" s="40"/>
      <c r="AB607" s="45"/>
      <c r="AC607" s="45"/>
      <c r="AD607" s="43">
        <v>0</v>
      </c>
      <c r="AE607" s="40"/>
      <c r="AF607" s="40"/>
      <c r="AG607" s="45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3">
        <v>0</v>
      </c>
      <c r="AU607" s="43">
        <v>0</v>
      </c>
      <c r="AV607" s="43">
        <v>0</v>
      </c>
      <c r="AW607" s="40"/>
      <c r="AX607" s="43">
        <v>0</v>
      </c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0"/>
      <c r="BL607" s="40"/>
      <c r="BM607" s="40"/>
      <c r="BN607" s="40"/>
      <c r="BO607" s="45"/>
      <c r="BP607" s="45"/>
      <c r="BQ607" s="45"/>
      <c r="BR607" s="40"/>
      <c r="BS607" s="40"/>
      <c r="BT607" s="40"/>
      <c r="BU607" s="40"/>
      <c r="BV607" s="40"/>
      <c r="BW607" s="40"/>
      <c r="BX607" s="45"/>
      <c r="BY607" s="45"/>
      <c r="BZ607" s="45"/>
      <c r="CA607" s="45"/>
      <c r="CB607" s="45"/>
      <c r="CC607" s="45"/>
      <c r="CD607" s="45"/>
      <c r="CE607" s="45"/>
    </row>
    <row r="608" spans="1:83" ht="15.75" thickBot="1" x14ac:dyDescent="0.3">
      <c r="A608" s="42">
        <v>42285</v>
      </c>
      <c r="B608" s="43">
        <v>0</v>
      </c>
      <c r="C608" s="40"/>
      <c r="D608" s="40"/>
      <c r="E608" s="40"/>
      <c r="F608" s="40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0"/>
      <c r="U608" s="40"/>
      <c r="V608" s="40"/>
      <c r="W608" s="40"/>
      <c r="X608" s="40"/>
      <c r="Y608" s="43">
        <v>0</v>
      </c>
      <c r="Z608" s="43">
        <v>0</v>
      </c>
      <c r="AA608" s="40"/>
      <c r="AB608" s="45"/>
      <c r="AC608" s="45"/>
      <c r="AD608" s="43">
        <v>0</v>
      </c>
      <c r="AE608" s="40"/>
      <c r="AF608" s="40"/>
      <c r="AG608" s="45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3">
        <v>0</v>
      </c>
      <c r="AU608" s="43">
        <v>0</v>
      </c>
      <c r="AV608" s="43">
        <v>0</v>
      </c>
      <c r="AW608" s="40"/>
      <c r="AX608" s="43">
        <v>0</v>
      </c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  <c r="BL608" s="40"/>
      <c r="BM608" s="40"/>
      <c r="BN608" s="40"/>
      <c r="BO608" s="45"/>
      <c r="BP608" s="45"/>
      <c r="BQ608" s="45"/>
      <c r="BR608" s="40"/>
      <c r="BS608" s="40"/>
      <c r="BT608" s="40"/>
      <c r="BU608" s="40"/>
      <c r="BV608" s="40"/>
      <c r="BW608" s="40"/>
      <c r="BX608" s="45"/>
      <c r="BY608" s="45"/>
      <c r="BZ608" s="45"/>
      <c r="CA608" s="45"/>
      <c r="CB608" s="45"/>
      <c r="CC608" s="45"/>
      <c r="CD608" s="45"/>
      <c r="CE608" s="45"/>
    </row>
    <row r="609" spans="1:83" ht="15.75" thickBot="1" x14ac:dyDescent="0.3">
      <c r="A609" s="42">
        <v>42286</v>
      </c>
      <c r="B609" s="43">
        <v>0</v>
      </c>
      <c r="C609" s="40"/>
      <c r="D609" s="40"/>
      <c r="E609" s="40"/>
      <c r="F609" s="40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0"/>
      <c r="U609" s="40"/>
      <c r="V609" s="40"/>
      <c r="W609" s="40"/>
      <c r="X609" s="40"/>
      <c r="Y609" s="43">
        <v>0</v>
      </c>
      <c r="Z609" s="43">
        <v>0</v>
      </c>
      <c r="AA609" s="40"/>
      <c r="AB609" s="45"/>
      <c r="AC609" s="45"/>
      <c r="AD609" s="43">
        <v>0</v>
      </c>
      <c r="AE609" s="40"/>
      <c r="AF609" s="40"/>
      <c r="AG609" s="45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3">
        <v>0</v>
      </c>
      <c r="AU609" s="43">
        <v>0</v>
      </c>
      <c r="AV609" s="43">
        <v>0</v>
      </c>
      <c r="AW609" s="40"/>
      <c r="AX609" s="43">
        <v>0</v>
      </c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0"/>
      <c r="BL609" s="40"/>
      <c r="BM609" s="40"/>
      <c r="BN609" s="40"/>
      <c r="BO609" s="45"/>
      <c r="BP609" s="45"/>
      <c r="BQ609" s="45"/>
      <c r="BR609" s="40"/>
      <c r="BS609" s="40"/>
      <c r="BT609" s="40"/>
      <c r="BU609" s="40"/>
      <c r="BV609" s="40"/>
      <c r="BW609" s="40"/>
      <c r="BX609" s="45"/>
      <c r="BY609" s="45"/>
      <c r="BZ609" s="45"/>
      <c r="CA609" s="45"/>
      <c r="CB609" s="45"/>
      <c r="CC609" s="45"/>
      <c r="CD609" s="45"/>
      <c r="CE609" s="45"/>
    </row>
    <row r="610" spans="1:83" ht="15.75" thickBot="1" x14ac:dyDescent="0.3">
      <c r="A610" s="42">
        <v>42287</v>
      </c>
      <c r="B610" s="43">
        <v>0</v>
      </c>
      <c r="C610" s="40"/>
      <c r="D610" s="40"/>
      <c r="E610" s="40"/>
      <c r="F610" s="40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0"/>
      <c r="U610" s="40"/>
      <c r="V610" s="40"/>
      <c r="W610" s="40"/>
      <c r="X610" s="40"/>
      <c r="Y610" s="43">
        <v>0</v>
      </c>
      <c r="Z610" s="43">
        <v>0</v>
      </c>
      <c r="AA610" s="40"/>
      <c r="AB610" s="45"/>
      <c r="AC610" s="45"/>
      <c r="AD610" s="43">
        <v>0</v>
      </c>
      <c r="AE610" s="40"/>
      <c r="AF610" s="40"/>
      <c r="AG610" s="45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3">
        <v>0</v>
      </c>
      <c r="AU610" s="43">
        <v>0</v>
      </c>
      <c r="AV610" s="43">
        <v>0</v>
      </c>
      <c r="AW610" s="40"/>
      <c r="AX610" s="43">
        <v>0</v>
      </c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0"/>
      <c r="BL610" s="40"/>
      <c r="BM610" s="40"/>
      <c r="BN610" s="40"/>
      <c r="BO610" s="45"/>
      <c r="BP610" s="45"/>
      <c r="BQ610" s="45"/>
      <c r="BR610" s="40"/>
      <c r="BS610" s="40"/>
      <c r="BT610" s="40"/>
      <c r="BU610" s="40"/>
      <c r="BV610" s="40"/>
      <c r="BW610" s="40"/>
      <c r="BX610" s="45"/>
      <c r="BY610" s="45"/>
      <c r="BZ610" s="45"/>
      <c r="CA610" s="45"/>
      <c r="CB610" s="45"/>
      <c r="CC610" s="45"/>
      <c r="CD610" s="45"/>
      <c r="CE610" s="45"/>
    </row>
    <row r="611" spans="1:83" ht="15.75" thickBot="1" x14ac:dyDescent="0.3">
      <c r="A611" s="42">
        <v>42288</v>
      </c>
      <c r="B611" s="43">
        <v>0</v>
      </c>
      <c r="C611" s="40"/>
      <c r="D611" s="40"/>
      <c r="E611" s="40"/>
      <c r="F611" s="40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0"/>
      <c r="U611" s="40"/>
      <c r="V611" s="40"/>
      <c r="W611" s="40"/>
      <c r="X611" s="40"/>
      <c r="Y611" s="43">
        <v>0</v>
      </c>
      <c r="Z611" s="43">
        <v>0</v>
      </c>
      <c r="AA611" s="40"/>
      <c r="AB611" s="45"/>
      <c r="AC611" s="45"/>
      <c r="AD611" s="43">
        <v>0</v>
      </c>
      <c r="AE611" s="40"/>
      <c r="AF611" s="40"/>
      <c r="AG611" s="45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3">
        <v>0</v>
      </c>
      <c r="AU611" s="43">
        <v>0</v>
      </c>
      <c r="AV611" s="43">
        <v>0</v>
      </c>
      <c r="AW611" s="40"/>
      <c r="AX611" s="43">
        <v>0</v>
      </c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0"/>
      <c r="BL611" s="40"/>
      <c r="BM611" s="40"/>
      <c r="BN611" s="40"/>
      <c r="BO611" s="45"/>
      <c r="BP611" s="45"/>
      <c r="BQ611" s="45"/>
      <c r="BR611" s="40"/>
      <c r="BS611" s="40"/>
      <c r="BT611" s="40"/>
      <c r="BU611" s="40"/>
      <c r="BV611" s="40"/>
      <c r="BW611" s="40"/>
      <c r="BX611" s="45"/>
      <c r="BY611" s="45"/>
      <c r="BZ611" s="45"/>
      <c r="CA611" s="45"/>
      <c r="CB611" s="45"/>
      <c r="CC611" s="45"/>
      <c r="CD611" s="45"/>
      <c r="CE611" s="45"/>
    </row>
    <row r="612" spans="1:83" ht="15.75" thickBot="1" x14ac:dyDescent="0.3">
      <c r="A612" s="42">
        <v>42289</v>
      </c>
      <c r="B612" s="43">
        <v>0</v>
      </c>
      <c r="C612" s="40"/>
      <c r="D612" s="40"/>
      <c r="E612" s="40"/>
      <c r="F612" s="40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0"/>
      <c r="U612" s="40"/>
      <c r="V612" s="40"/>
      <c r="W612" s="40"/>
      <c r="X612" s="40"/>
      <c r="Y612" s="43">
        <v>0</v>
      </c>
      <c r="Z612" s="43">
        <v>0</v>
      </c>
      <c r="AA612" s="40"/>
      <c r="AB612" s="45"/>
      <c r="AC612" s="45"/>
      <c r="AD612" s="43">
        <v>0</v>
      </c>
      <c r="AE612" s="40"/>
      <c r="AF612" s="40"/>
      <c r="AG612" s="45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3">
        <v>0</v>
      </c>
      <c r="AU612" s="43">
        <v>0</v>
      </c>
      <c r="AV612" s="43">
        <v>0</v>
      </c>
      <c r="AW612" s="40"/>
      <c r="AX612" s="43">
        <v>0</v>
      </c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  <c r="BL612" s="40"/>
      <c r="BM612" s="40"/>
      <c r="BN612" s="40"/>
      <c r="BO612" s="45"/>
      <c r="BP612" s="45"/>
      <c r="BQ612" s="45"/>
      <c r="BR612" s="40"/>
      <c r="BS612" s="40"/>
      <c r="BT612" s="40"/>
      <c r="BU612" s="40"/>
      <c r="BV612" s="40"/>
      <c r="BW612" s="40"/>
      <c r="BX612" s="45"/>
      <c r="BY612" s="45"/>
      <c r="BZ612" s="45"/>
      <c r="CA612" s="45"/>
      <c r="CB612" s="45"/>
      <c r="CC612" s="45"/>
      <c r="CD612" s="45"/>
      <c r="CE612" s="45"/>
    </row>
    <row r="613" spans="1:83" ht="15.75" thickBot="1" x14ac:dyDescent="0.3">
      <c r="A613" s="42">
        <v>42290</v>
      </c>
      <c r="B613" s="43">
        <v>0</v>
      </c>
      <c r="C613" s="40"/>
      <c r="D613" s="40"/>
      <c r="E613" s="40"/>
      <c r="F613" s="40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0"/>
      <c r="U613" s="40"/>
      <c r="V613" s="40"/>
      <c r="W613" s="40"/>
      <c r="X613" s="40"/>
      <c r="Y613" s="43">
        <v>0</v>
      </c>
      <c r="Z613" s="43">
        <v>0</v>
      </c>
      <c r="AA613" s="40"/>
      <c r="AB613" s="45"/>
      <c r="AC613" s="45"/>
      <c r="AD613" s="43">
        <v>0</v>
      </c>
      <c r="AE613" s="40"/>
      <c r="AF613" s="40"/>
      <c r="AG613" s="45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3">
        <v>0</v>
      </c>
      <c r="AU613" s="43">
        <v>0</v>
      </c>
      <c r="AV613" s="43">
        <v>0</v>
      </c>
      <c r="AW613" s="40"/>
      <c r="AX613" s="43">
        <v>0</v>
      </c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  <c r="BL613" s="40"/>
      <c r="BM613" s="45"/>
      <c r="BN613" s="40"/>
      <c r="BO613" s="45"/>
      <c r="BP613" s="45"/>
      <c r="BQ613" s="45"/>
      <c r="BR613" s="40"/>
      <c r="BS613" s="40"/>
      <c r="BT613" s="40"/>
      <c r="BU613" s="40"/>
      <c r="BV613" s="40"/>
      <c r="BW613" s="40"/>
      <c r="BX613" s="45"/>
      <c r="BY613" s="45"/>
      <c r="BZ613" s="45"/>
      <c r="CA613" s="45"/>
      <c r="CB613" s="45"/>
      <c r="CC613" s="45"/>
      <c r="CD613" s="45"/>
      <c r="CE613" s="45"/>
    </row>
    <row r="614" spans="1:83" ht="15.75" thickBot="1" x14ac:dyDescent="0.3">
      <c r="A614" s="42">
        <v>42291</v>
      </c>
      <c r="B614" s="43">
        <v>0</v>
      </c>
      <c r="C614" s="40"/>
      <c r="D614" s="40"/>
      <c r="E614" s="40"/>
      <c r="F614" s="40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0"/>
      <c r="U614" s="40"/>
      <c r="V614" s="40"/>
      <c r="W614" s="40"/>
      <c r="X614" s="40"/>
      <c r="Y614" s="43">
        <v>0</v>
      </c>
      <c r="Z614" s="43">
        <v>0</v>
      </c>
      <c r="AA614" s="40"/>
      <c r="AB614" s="45"/>
      <c r="AC614" s="45"/>
      <c r="AD614" s="43">
        <v>0</v>
      </c>
      <c r="AE614" s="40"/>
      <c r="AF614" s="40"/>
      <c r="AG614" s="45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3">
        <v>0</v>
      </c>
      <c r="AU614" s="43">
        <v>0</v>
      </c>
      <c r="AV614" s="43">
        <v>0</v>
      </c>
      <c r="AW614" s="40"/>
      <c r="AX614" s="43">
        <v>0</v>
      </c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  <c r="BL614" s="40"/>
      <c r="BM614" s="45"/>
      <c r="BN614" s="40"/>
      <c r="BO614" s="45"/>
      <c r="BP614" s="45"/>
      <c r="BQ614" s="45"/>
      <c r="BR614" s="40"/>
      <c r="BS614" s="40"/>
      <c r="BT614" s="40"/>
      <c r="BU614" s="40"/>
      <c r="BV614" s="40"/>
      <c r="BW614" s="40"/>
      <c r="BX614" s="45"/>
      <c r="BY614" s="45"/>
      <c r="BZ614" s="45"/>
      <c r="CA614" s="45"/>
      <c r="CB614" s="45"/>
      <c r="CC614" s="45"/>
      <c r="CD614" s="45"/>
      <c r="CE614" s="45"/>
    </row>
    <row r="615" spans="1:83" ht="15.75" thickBot="1" x14ac:dyDescent="0.3">
      <c r="A615" s="42">
        <v>42292</v>
      </c>
      <c r="B615" s="43">
        <v>0</v>
      </c>
      <c r="C615" s="40"/>
      <c r="D615" s="40"/>
      <c r="E615" s="40"/>
      <c r="F615" s="40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0"/>
      <c r="U615" s="40"/>
      <c r="V615" s="40"/>
      <c r="W615" s="40"/>
      <c r="X615" s="40"/>
      <c r="Y615" s="43">
        <v>0</v>
      </c>
      <c r="Z615" s="43">
        <v>0</v>
      </c>
      <c r="AA615" s="40"/>
      <c r="AB615" s="45"/>
      <c r="AC615" s="45"/>
      <c r="AD615" s="43">
        <v>0</v>
      </c>
      <c r="AE615" s="40"/>
      <c r="AF615" s="40"/>
      <c r="AG615" s="45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3">
        <v>0</v>
      </c>
      <c r="AU615" s="43">
        <v>0</v>
      </c>
      <c r="AV615" s="43">
        <v>0</v>
      </c>
      <c r="AW615" s="40"/>
      <c r="AX615" s="43">
        <v>0</v>
      </c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  <c r="BL615" s="40"/>
      <c r="BM615" s="45"/>
      <c r="BN615" s="40"/>
      <c r="BO615" s="45"/>
      <c r="BP615" s="45"/>
      <c r="BQ615" s="45"/>
      <c r="BR615" s="40"/>
      <c r="BS615" s="40"/>
      <c r="BT615" s="40"/>
      <c r="BU615" s="40"/>
      <c r="BV615" s="40"/>
      <c r="BW615" s="40"/>
      <c r="BX615" s="45"/>
      <c r="BY615" s="45"/>
      <c r="BZ615" s="45"/>
      <c r="CA615" s="45"/>
      <c r="CB615" s="45"/>
      <c r="CC615" s="45"/>
      <c r="CD615" s="45"/>
      <c r="CE615" s="45"/>
    </row>
    <row r="616" spans="1:83" ht="15.75" thickBot="1" x14ac:dyDescent="0.3">
      <c r="A616" s="42">
        <v>42293</v>
      </c>
      <c r="B616" s="43">
        <v>0</v>
      </c>
      <c r="C616" s="40"/>
      <c r="D616" s="40"/>
      <c r="E616" s="40"/>
      <c r="F616" s="40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0"/>
      <c r="U616" s="40"/>
      <c r="V616" s="40"/>
      <c r="W616" s="40"/>
      <c r="X616" s="40"/>
      <c r="Y616" s="43">
        <v>0</v>
      </c>
      <c r="Z616" s="43">
        <v>0</v>
      </c>
      <c r="AA616" s="40"/>
      <c r="AB616" s="45"/>
      <c r="AC616" s="45"/>
      <c r="AD616" s="43">
        <v>0</v>
      </c>
      <c r="AE616" s="40"/>
      <c r="AF616" s="40"/>
      <c r="AG616" s="45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3">
        <v>0</v>
      </c>
      <c r="AU616" s="43">
        <v>0</v>
      </c>
      <c r="AV616" s="43">
        <v>0</v>
      </c>
      <c r="AW616" s="40"/>
      <c r="AX616" s="43">
        <v>0</v>
      </c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  <c r="BL616" s="40"/>
      <c r="BM616" s="45"/>
      <c r="BN616" s="40"/>
      <c r="BO616" s="45"/>
      <c r="BP616" s="45"/>
      <c r="BQ616" s="45"/>
      <c r="BR616" s="40"/>
      <c r="BS616" s="40"/>
      <c r="BT616" s="40"/>
      <c r="BU616" s="40"/>
      <c r="BV616" s="40"/>
      <c r="BW616" s="40"/>
      <c r="BX616" s="45"/>
      <c r="BY616" s="45"/>
      <c r="BZ616" s="45"/>
      <c r="CA616" s="45"/>
      <c r="CB616" s="45"/>
      <c r="CC616" s="45"/>
      <c r="CD616" s="45"/>
      <c r="CE616" s="45"/>
    </row>
    <row r="617" spans="1:83" ht="15.75" thickBot="1" x14ac:dyDescent="0.3">
      <c r="A617" s="42">
        <v>42294</v>
      </c>
      <c r="B617" s="43">
        <v>0</v>
      </c>
      <c r="C617" s="40"/>
      <c r="D617" s="40"/>
      <c r="E617" s="40"/>
      <c r="F617" s="40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0"/>
      <c r="U617" s="40"/>
      <c r="V617" s="40"/>
      <c r="W617" s="40"/>
      <c r="X617" s="40"/>
      <c r="Y617" s="43">
        <v>0</v>
      </c>
      <c r="Z617" s="43">
        <v>0</v>
      </c>
      <c r="AA617" s="40"/>
      <c r="AB617" s="45"/>
      <c r="AC617" s="45"/>
      <c r="AD617" s="43">
        <v>0</v>
      </c>
      <c r="AE617" s="40"/>
      <c r="AF617" s="40"/>
      <c r="AG617" s="45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3">
        <v>0</v>
      </c>
      <c r="AU617" s="43">
        <v>0</v>
      </c>
      <c r="AV617" s="43">
        <v>0</v>
      </c>
      <c r="AW617" s="40"/>
      <c r="AX617" s="43">
        <v>0</v>
      </c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  <c r="BL617" s="40"/>
      <c r="BM617" s="45"/>
      <c r="BN617" s="40"/>
      <c r="BO617" s="45"/>
      <c r="BP617" s="45"/>
      <c r="BQ617" s="45"/>
      <c r="BR617" s="40"/>
      <c r="BS617" s="40"/>
      <c r="BT617" s="40"/>
      <c r="BU617" s="40"/>
      <c r="BV617" s="40"/>
      <c r="BW617" s="40"/>
      <c r="BX617" s="45"/>
      <c r="BY617" s="45"/>
      <c r="BZ617" s="45"/>
      <c r="CA617" s="45"/>
      <c r="CB617" s="45"/>
      <c r="CC617" s="45"/>
      <c r="CD617" s="45"/>
      <c r="CE617" s="45"/>
    </row>
    <row r="618" spans="1:83" ht="15.75" thickBot="1" x14ac:dyDescent="0.3">
      <c r="A618" s="42">
        <v>42295</v>
      </c>
      <c r="B618" s="43">
        <v>0</v>
      </c>
      <c r="C618" s="40"/>
      <c r="D618" s="40"/>
      <c r="E618" s="40"/>
      <c r="F618" s="40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0"/>
      <c r="U618" s="40"/>
      <c r="V618" s="40"/>
      <c r="W618" s="40"/>
      <c r="X618" s="40"/>
      <c r="Y618" s="43">
        <v>0</v>
      </c>
      <c r="Z618" s="43">
        <v>0</v>
      </c>
      <c r="AA618" s="40"/>
      <c r="AB618" s="45"/>
      <c r="AC618" s="45"/>
      <c r="AD618" s="43">
        <v>0</v>
      </c>
      <c r="AE618" s="40"/>
      <c r="AF618" s="40"/>
      <c r="AG618" s="45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3">
        <v>0</v>
      </c>
      <c r="AU618" s="43">
        <v>0</v>
      </c>
      <c r="AV618" s="43">
        <v>0</v>
      </c>
      <c r="AW618" s="40"/>
      <c r="AX618" s="43">
        <v>0</v>
      </c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  <c r="BL618" s="40"/>
      <c r="BM618" s="45"/>
      <c r="BN618" s="40"/>
      <c r="BO618" s="45"/>
      <c r="BP618" s="45"/>
      <c r="BQ618" s="45"/>
      <c r="BR618" s="40"/>
      <c r="BS618" s="40"/>
      <c r="BT618" s="40"/>
      <c r="BU618" s="40"/>
      <c r="BV618" s="40"/>
      <c r="BW618" s="40"/>
      <c r="BX618" s="45"/>
      <c r="BY618" s="45"/>
      <c r="BZ618" s="45"/>
      <c r="CA618" s="45"/>
      <c r="CB618" s="45"/>
      <c r="CC618" s="45"/>
      <c r="CD618" s="45"/>
      <c r="CE618" s="45"/>
    </row>
    <row r="619" spans="1:83" ht="15.75" thickBot="1" x14ac:dyDescent="0.3">
      <c r="A619" s="42">
        <v>42296</v>
      </c>
      <c r="B619" s="43">
        <v>0</v>
      </c>
      <c r="C619" s="40"/>
      <c r="D619" s="40"/>
      <c r="E619" s="40"/>
      <c r="F619" s="40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0"/>
      <c r="U619" s="40"/>
      <c r="V619" s="40"/>
      <c r="W619" s="40"/>
      <c r="X619" s="40"/>
      <c r="Y619" s="43">
        <v>0</v>
      </c>
      <c r="Z619" s="43">
        <v>0</v>
      </c>
      <c r="AA619" s="40"/>
      <c r="AB619" s="45"/>
      <c r="AC619" s="45"/>
      <c r="AD619" s="43">
        <v>0</v>
      </c>
      <c r="AE619" s="40"/>
      <c r="AF619" s="40"/>
      <c r="AG619" s="45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3">
        <v>0</v>
      </c>
      <c r="AU619" s="43">
        <v>0</v>
      </c>
      <c r="AV619" s="43">
        <v>0</v>
      </c>
      <c r="AW619" s="40"/>
      <c r="AX619" s="43">
        <v>0</v>
      </c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  <c r="BL619" s="40"/>
      <c r="BM619" s="45"/>
      <c r="BN619" s="40"/>
      <c r="BO619" s="45"/>
      <c r="BP619" s="45"/>
      <c r="BQ619" s="45"/>
      <c r="BR619" s="40"/>
      <c r="BS619" s="40"/>
      <c r="BT619" s="40"/>
      <c r="BU619" s="40"/>
      <c r="BV619" s="40"/>
      <c r="BW619" s="40"/>
      <c r="BX619" s="45"/>
      <c r="BY619" s="45"/>
      <c r="BZ619" s="45"/>
      <c r="CA619" s="45"/>
      <c r="CB619" s="45"/>
      <c r="CC619" s="45"/>
      <c r="CD619" s="45"/>
      <c r="CE619" s="45"/>
    </row>
    <row r="620" spans="1:83" ht="15.75" thickBot="1" x14ac:dyDescent="0.3">
      <c r="A620" s="42">
        <v>42297</v>
      </c>
      <c r="B620" s="43">
        <v>0</v>
      </c>
      <c r="C620" s="40"/>
      <c r="D620" s="40"/>
      <c r="E620" s="40"/>
      <c r="F620" s="40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0"/>
      <c r="U620" s="40"/>
      <c r="V620" s="40"/>
      <c r="W620" s="40"/>
      <c r="X620" s="40"/>
      <c r="Y620" s="43">
        <v>0</v>
      </c>
      <c r="Z620" s="43">
        <v>0</v>
      </c>
      <c r="AA620" s="40"/>
      <c r="AB620" s="45"/>
      <c r="AC620" s="45"/>
      <c r="AD620" s="43">
        <v>0</v>
      </c>
      <c r="AE620" s="40"/>
      <c r="AF620" s="40"/>
      <c r="AG620" s="45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3">
        <v>0</v>
      </c>
      <c r="AU620" s="43">
        <v>0</v>
      </c>
      <c r="AV620" s="43">
        <v>0</v>
      </c>
      <c r="AW620" s="40"/>
      <c r="AX620" s="43">
        <v>0</v>
      </c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  <c r="BL620" s="40"/>
      <c r="BM620" s="45"/>
      <c r="BN620" s="40"/>
      <c r="BO620" s="45"/>
      <c r="BP620" s="45"/>
      <c r="BQ620" s="45"/>
      <c r="BR620" s="40"/>
      <c r="BS620" s="40"/>
      <c r="BT620" s="40"/>
      <c r="BU620" s="40"/>
      <c r="BV620" s="40"/>
      <c r="BW620" s="40"/>
      <c r="BX620" s="45"/>
      <c r="BY620" s="45"/>
      <c r="BZ620" s="45"/>
      <c r="CA620" s="45"/>
      <c r="CB620" s="45"/>
      <c r="CC620" s="45"/>
      <c r="CD620" s="45"/>
      <c r="CE620" s="45"/>
    </row>
    <row r="621" spans="1:83" ht="15.75" thickBot="1" x14ac:dyDescent="0.3">
      <c r="A621" s="42">
        <v>42298</v>
      </c>
      <c r="B621" s="43">
        <v>0</v>
      </c>
      <c r="C621" s="40"/>
      <c r="D621" s="40"/>
      <c r="E621" s="40"/>
      <c r="F621" s="40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0"/>
      <c r="U621" s="40"/>
      <c r="V621" s="40"/>
      <c r="W621" s="40"/>
      <c r="X621" s="40"/>
      <c r="Y621" s="43">
        <v>0</v>
      </c>
      <c r="Z621" s="43">
        <v>0</v>
      </c>
      <c r="AA621" s="40"/>
      <c r="AB621" s="45"/>
      <c r="AC621" s="45"/>
      <c r="AD621" s="43">
        <v>0</v>
      </c>
      <c r="AE621" s="40"/>
      <c r="AF621" s="40"/>
      <c r="AG621" s="45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3">
        <v>0</v>
      </c>
      <c r="AU621" s="43">
        <v>0</v>
      </c>
      <c r="AV621" s="43">
        <v>0</v>
      </c>
      <c r="AW621" s="40"/>
      <c r="AX621" s="43">
        <v>0</v>
      </c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  <c r="BL621" s="40"/>
      <c r="BM621" s="45"/>
      <c r="BN621" s="40"/>
      <c r="BO621" s="45"/>
      <c r="BP621" s="45"/>
      <c r="BQ621" s="45"/>
      <c r="BR621" s="40"/>
      <c r="BS621" s="40"/>
      <c r="BT621" s="40"/>
      <c r="BU621" s="40"/>
      <c r="BV621" s="40"/>
      <c r="BW621" s="40"/>
      <c r="BX621" s="45"/>
      <c r="BY621" s="45"/>
      <c r="BZ621" s="45"/>
      <c r="CA621" s="45"/>
      <c r="CB621" s="45"/>
      <c r="CC621" s="45"/>
      <c r="CD621" s="45"/>
      <c r="CE621" s="45"/>
    </row>
    <row r="622" spans="1:83" ht="15.75" thickBot="1" x14ac:dyDescent="0.3">
      <c r="A622" s="42">
        <v>42299</v>
      </c>
      <c r="B622" s="43">
        <v>0</v>
      </c>
      <c r="C622" s="40"/>
      <c r="D622" s="40"/>
      <c r="E622" s="40"/>
      <c r="F622" s="40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0"/>
      <c r="U622" s="40"/>
      <c r="V622" s="40"/>
      <c r="W622" s="40"/>
      <c r="X622" s="40"/>
      <c r="Y622" s="43">
        <v>0</v>
      </c>
      <c r="Z622" s="43">
        <v>0</v>
      </c>
      <c r="AA622" s="40"/>
      <c r="AB622" s="45"/>
      <c r="AC622" s="45"/>
      <c r="AD622" s="43">
        <v>0</v>
      </c>
      <c r="AE622" s="40"/>
      <c r="AF622" s="40"/>
      <c r="AG622" s="45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3">
        <v>0</v>
      </c>
      <c r="AU622" s="43">
        <v>0</v>
      </c>
      <c r="AV622" s="43">
        <v>0</v>
      </c>
      <c r="AW622" s="40"/>
      <c r="AX622" s="43">
        <v>0</v>
      </c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0"/>
      <c r="BL622" s="40"/>
      <c r="BM622" s="45"/>
      <c r="BN622" s="40"/>
      <c r="BO622" s="45"/>
      <c r="BP622" s="45"/>
      <c r="BQ622" s="45"/>
      <c r="BR622" s="40"/>
      <c r="BS622" s="40"/>
      <c r="BT622" s="40"/>
      <c r="BU622" s="40"/>
      <c r="BV622" s="40"/>
      <c r="BW622" s="40"/>
      <c r="BX622" s="45"/>
      <c r="BY622" s="45"/>
      <c r="BZ622" s="45"/>
      <c r="CA622" s="45"/>
      <c r="CB622" s="45"/>
      <c r="CC622" s="45"/>
      <c r="CD622" s="45"/>
      <c r="CE622" s="45"/>
    </row>
    <row r="623" spans="1:83" ht="15.75" thickBot="1" x14ac:dyDescent="0.3">
      <c r="A623" s="42">
        <v>42300</v>
      </c>
      <c r="B623" s="43">
        <v>0</v>
      </c>
      <c r="C623" s="40"/>
      <c r="D623" s="40"/>
      <c r="E623" s="40"/>
      <c r="F623" s="40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0"/>
      <c r="U623" s="40"/>
      <c r="V623" s="40"/>
      <c r="W623" s="40"/>
      <c r="X623" s="40"/>
      <c r="Y623" s="43">
        <v>0</v>
      </c>
      <c r="Z623" s="43">
        <v>0</v>
      </c>
      <c r="AA623" s="40"/>
      <c r="AB623" s="45"/>
      <c r="AC623" s="45"/>
      <c r="AD623" s="43">
        <v>0</v>
      </c>
      <c r="AE623" s="40"/>
      <c r="AF623" s="40"/>
      <c r="AG623" s="45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3">
        <v>0</v>
      </c>
      <c r="AU623" s="43">
        <v>0</v>
      </c>
      <c r="AV623" s="43">
        <v>0</v>
      </c>
      <c r="AW623" s="40"/>
      <c r="AX623" s="43">
        <v>0</v>
      </c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0"/>
      <c r="BL623" s="40"/>
      <c r="BM623" s="45"/>
      <c r="BN623" s="40"/>
      <c r="BO623" s="45"/>
      <c r="BP623" s="45"/>
      <c r="BQ623" s="45"/>
      <c r="BR623" s="40"/>
      <c r="BS623" s="40"/>
      <c r="BT623" s="40"/>
      <c r="BU623" s="40"/>
      <c r="BV623" s="40"/>
      <c r="BW623" s="40"/>
      <c r="BX623" s="45"/>
      <c r="BY623" s="45"/>
      <c r="BZ623" s="45"/>
      <c r="CA623" s="45"/>
      <c r="CB623" s="45"/>
      <c r="CC623" s="45"/>
      <c r="CD623" s="45"/>
      <c r="CE623" s="45"/>
    </row>
    <row r="624" spans="1:83" ht="15.75" thickBot="1" x14ac:dyDescent="0.3">
      <c r="A624" s="42">
        <v>42301</v>
      </c>
      <c r="B624" s="43">
        <v>0</v>
      </c>
      <c r="C624" s="40"/>
      <c r="D624" s="40"/>
      <c r="E624" s="40"/>
      <c r="F624" s="40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0"/>
      <c r="U624" s="40"/>
      <c r="V624" s="40"/>
      <c r="W624" s="40"/>
      <c r="X624" s="40"/>
      <c r="Y624" s="43">
        <v>0</v>
      </c>
      <c r="Z624" s="43">
        <v>0</v>
      </c>
      <c r="AA624" s="40"/>
      <c r="AB624" s="45"/>
      <c r="AC624" s="45"/>
      <c r="AD624" s="43">
        <v>0</v>
      </c>
      <c r="AE624" s="40"/>
      <c r="AF624" s="40"/>
      <c r="AG624" s="45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3">
        <v>0</v>
      </c>
      <c r="AU624" s="43">
        <v>0</v>
      </c>
      <c r="AV624" s="43">
        <v>0</v>
      </c>
      <c r="AW624" s="40"/>
      <c r="AX624" s="43">
        <v>0</v>
      </c>
      <c r="AY624" s="40"/>
      <c r="AZ624" s="40"/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0"/>
      <c r="BL624" s="40"/>
      <c r="BM624" s="45"/>
      <c r="BN624" s="40"/>
      <c r="BO624" s="45"/>
      <c r="BP624" s="45"/>
      <c r="BQ624" s="45"/>
      <c r="BR624" s="40"/>
      <c r="BS624" s="40"/>
      <c r="BT624" s="40"/>
      <c r="BU624" s="40"/>
      <c r="BV624" s="40"/>
      <c r="BW624" s="40"/>
      <c r="BX624" s="45"/>
      <c r="BY624" s="45"/>
      <c r="BZ624" s="45"/>
      <c r="CA624" s="45"/>
      <c r="CB624" s="45"/>
      <c r="CC624" s="45"/>
      <c r="CD624" s="45"/>
      <c r="CE624" s="45"/>
    </row>
    <row r="625" spans="1:83" ht="15.75" thickBot="1" x14ac:dyDescent="0.3">
      <c r="A625" s="42">
        <v>42302</v>
      </c>
      <c r="B625" s="43">
        <v>0</v>
      </c>
      <c r="C625" s="40"/>
      <c r="D625" s="40"/>
      <c r="E625" s="40"/>
      <c r="F625" s="40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0"/>
      <c r="U625" s="40"/>
      <c r="V625" s="40"/>
      <c r="W625" s="40"/>
      <c r="X625" s="40"/>
      <c r="Y625" s="43">
        <v>0</v>
      </c>
      <c r="Z625" s="43">
        <v>0</v>
      </c>
      <c r="AA625" s="40"/>
      <c r="AB625" s="45"/>
      <c r="AC625" s="45"/>
      <c r="AD625" s="43">
        <v>0</v>
      </c>
      <c r="AE625" s="40"/>
      <c r="AF625" s="40"/>
      <c r="AG625" s="45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3">
        <v>0</v>
      </c>
      <c r="AU625" s="43">
        <v>0</v>
      </c>
      <c r="AV625" s="43">
        <v>0</v>
      </c>
      <c r="AW625" s="40"/>
      <c r="AX625" s="43">
        <v>0</v>
      </c>
      <c r="AY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0"/>
      <c r="BL625" s="40"/>
      <c r="BM625" s="45"/>
      <c r="BN625" s="40"/>
      <c r="BO625" s="45"/>
      <c r="BP625" s="45"/>
      <c r="BQ625" s="45"/>
      <c r="BR625" s="40"/>
      <c r="BS625" s="40"/>
      <c r="BT625" s="40"/>
      <c r="BU625" s="40"/>
      <c r="BV625" s="40"/>
      <c r="BW625" s="40"/>
      <c r="BX625" s="45"/>
      <c r="BY625" s="45"/>
      <c r="BZ625" s="45"/>
      <c r="CA625" s="45"/>
      <c r="CB625" s="45"/>
      <c r="CC625" s="45"/>
      <c r="CD625" s="45"/>
      <c r="CE625" s="45"/>
    </row>
    <row r="626" spans="1:83" ht="15.75" thickBot="1" x14ac:dyDescent="0.3">
      <c r="A626" s="42">
        <v>42303</v>
      </c>
      <c r="B626" s="43">
        <v>0</v>
      </c>
      <c r="C626" s="40"/>
      <c r="D626" s="40"/>
      <c r="E626" s="40"/>
      <c r="F626" s="40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0"/>
      <c r="U626" s="40"/>
      <c r="V626" s="40"/>
      <c r="W626" s="40"/>
      <c r="X626" s="40"/>
      <c r="Y626" s="43">
        <v>0</v>
      </c>
      <c r="Z626" s="43">
        <v>0</v>
      </c>
      <c r="AA626" s="40"/>
      <c r="AB626" s="45"/>
      <c r="AC626" s="45"/>
      <c r="AD626" s="43">
        <v>0</v>
      </c>
      <c r="AE626" s="40"/>
      <c r="AF626" s="40"/>
      <c r="AG626" s="45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3">
        <v>0</v>
      </c>
      <c r="AU626" s="43">
        <v>0</v>
      </c>
      <c r="AV626" s="43">
        <v>0</v>
      </c>
      <c r="AW626" s="40"/>
      <c r="AX626" s="43">
        <v>0</v>
      </c>
      <c r="AY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0"/>
      <c r="BL626" s="40"/>
      <c r="BM626" s="45"/>
      <c r="BN626" s="40"/>
      <c r="BO626" s="45"/>
      <c r="BP626" s="45"/>
      <c r="BQ626" s="45"/>
      <c r="BR626" s="40"/>
      <c r="BS626" s="40"/>
      <c r="BT626" s="40"/>
      <c r="BU626" s="40"/>
      <c r="BV626" s="40"/>
      <c r="BW626" s="40"/>
      <c r="BX626" s="45"/>
      <c r="BY626" s="45"/>
      <c r="BZ626" s="45"/>
      <c r="CA626" s="45"/>
      <c r="CB626" s="45"/>
      <c r="CC626" s="45"/>
      <c r="CD626" s="45"/>
      <c r="CE626" s="45"/>
    </row>
    <row r="627" spans="1:83" ht="15.75" thickBot="1" x14ac:dyDescent="0.3">
      <c r="A627" s="42">
        <v>42304</v>
      </c>
      <c r="B627" s="43">
        <v>0</v>
      </c>
      <c r="C627" s="40"/>
      <c r="D627" s="40"/>
      <c r="E627" s="40"/>
      <c r="F627" s="40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0"/>
      <c r="U627" s="40"/>
      <c r="V627" s="40"/>
      <c r="W627" s="40"/>
      <c r="X627" s="40"/>
      <c r="Y627" s="43">
        <v>0</v>
      </c>
      <c r="Z627" s="43">
        <v>0</v>
      </c>
      <c r="AA627" s="40"/>
      <c r="AB627" s="45"/>
      <c r="AC627" s="45"/>
      <c r="AD627" s="43">
        <v>0</v>
      </c>
      <c r="AE627" s="40"/>
      <c r="AF627" s="40"/>
      <c r="AG627" s="45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3">
        <v>0</v>
      </c>
      <c r="AU627" s="43">
        <v>0</v>
      </c>
      <c r="AV627" s="43">
        <v>0</v>
      </c>
      <c r="AW627" s="40"/>
      <c r="AX627" s="43">
        <v>0</v>
      </c>
      <c r="AY627" s="40"/>
      <c r="AZ627" s="40"/>
      <c r="BA627" s="40"/>
      <c r="BB627" s="40"/>
      <c r="BC627" s="40"/>
      <c r="BD627" s="40"/>
      <c r="BE627" s="40"/>
      <c r="BF627" s="40"/>
      <c r="BG627" s="40"/>
      <c r="BH627" s="40"/>
      <c r="BI627" s="40"/>
      <c r="BJ627" s="40"/>
      <c r="BK627" s="40"/>
      <c r="BL627" s="40"/>
      <c r="BM627" s="45"/>
      <c r="BN627" s="40"/>
      <c r="BO627" s="45"/>
      <c r="BP627" s="45"/>
      <c r="BQ627" s="45"/>
      <c r="BR627" s="40"/>
      <c r="BS627" s="40"/>
      <c r="BT627" s="40"/>
      <c r="BU627" s="40"/>
      <c r="BV627" s="40"/>
      <c r="BW627" s="40"/>
      <c r="BX627" s="45"/>
      <c r="BY627" s="45"/>
      <c r="BZ627" s="45"/>
      <c r="CA627" s="45"/>
      <c r="CB627" s="45"/>
      <c r="CC627" s="45"/>
      <c r="CD627" s="45"/>
      <c r="CE627" s="45"/>
    </row>
    <row r="628" spans="1:83" ht="15.75" thickBot="1" x14ac:dyDescent="0.3">
      <c r="A628" s="42">
        <v>42305</v>
      </c>
      <c r="B628" s="43">
        <v>0</v>
      </c>
      <c r="C628" s="40"/>
      <c r="D628" s="40"/>
      <c r="E628" s="40"/>
      <c r="F628" s="40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0"/>
      <c r="U628" s="40"/>
      <c r="V628" s="40"/>
      <c r="W628" s="40"/>
      <c r="X628" s="40"/>
      <c r="Y628" s="43">
        <v>0</v>
      </c>
      <c r="Z628" s="43">
        <v>0</v>
      </c>
      <c r="AA628" s="40"/>
      <c r="AB628" s="45"/>
      <c r="AC628" s="45"/>
      <c r="AD628" s="43">
        <v>0</v>
      </c>
      <c r="AE628" s="40"/>
      <c r="AF628" s="40"/>
      <c r="AG628" s="45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3">
        <v>0</v>
      </c>
      <c r="AU628" s="43">
        <v>0</v>
      </c>
      <c r="AV628" s="43">
        <v>0</v>
      </c>
      <c r="AW628" s="40"/>
      <c r="AX628" s="43">
        <v>0</v>
      </c>
      <c r="AY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0"/>
      <c r="BL628" s="40"/>
      <c r="BM628" s="45"/>
      <c r="BN628" s="40"/>
      <c r="BO628" s="45"/>
      <c r="BP628" s="45"/>
      <c r="BQ628" s="45"/>
      <c r="BR628" s="40"/>
      <c r="BS628" s="40"/>
      <c r="BT628" s="40"/>
      <c r="BU628" s="40"/>
      <c r="BV628" s="40"/>
      <c r="BW628" s="40"/>
      <c r="BX628" s="45"/>
      <c r="BY628" s="45"/>
      <c r="BZ628" s="45"/>
      <c r="CA628" s="45"/>
      <c r="CB628" s="45"/>
      <c r="CC628" s="45"/>
      <c r="CD628" s="45"/>
      <c r="CE628" s="45"/>
    </row>
    <row r="629" spans="1:83" ht="15.75" thickBot="1" x14ac:dyDescent="0.3">
      <c r="A629" s="42">
        <v>42306</v>
      </c>
      <c r="B629" s="43">
        <v>0</v>
      </c>
      <c r="C629" s="40"/>
      <c r="D629" s="40"/>
      <c r="E629" s="40"/>
      <c r="F629" s="40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0"/>
      <c r="U629" s="40"/>
      <c r="V629" s="40"/>
      <c r="W629" s="40"/>
      <c r="X629" s="40"/>
      <c r="Y629" s="43">
        <v>0</v>
      </c>
      <c r="Z629" s="43">
        <v>0</v>
      </c>
      <c r="AA629" s="40"/>
      <c r="AB629" s="45"/>
      <c r="AC629" s="45"/>
      <c r="AD629" s="43">
        <v>0</v>
      </c>
      <c r="AE629" s="40"/>
      <c r="AF629" s="40"/>
      <c r="AG629" s="45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3">
        <v>0</v>
      </c>
      <c r="AU629" s="43">
        <v>0</v>
      </c>
      <c r="AV629" s="43">
        <v>0</v>
      </c>
      <c r="AW629" s="40"/>
      <c r="AX629" s="43">
        <v>0</v>
      </c>
      <c r="AY629" s="40"/>
      <c r="AZ629" s="40"/>
      <c r="BA629" s="40"/>
      <c r="BB629" s="40"/>
      <c r="BC629" s="40"/>
      <c r="BD629" s="40"/>
      <c r="BE629" s="40"/>
      <c r="BF629" s="40"/>
      <c r="BG629" s="40"/>
      <c r="BH629" s="40"/>
      <c r="BI629" s="40"/>
      <c r="BJ629" s="40"/>
      <c r="BK629" s="40"/>
      <c r="BL629" s="40"/>
      <c r="BM629" s="45"/>
      <c r="BN629" s="40"/>
      <c r="BO629" s="45"/>
      <c r="BP629" s="45"/>
      <c r="BQ629" s="45"/>
      <c r="BR629" s="40"/>
      <c r="BS629" s="40"/>
      <c r="BT629" s="40"/>
      <c r="BU629" s="40"/>
      <c r="BV629" s="40"/>
      <c r="BW629" s="40"/>
      <c r="BX629" s="45"/>
      <c r="BY629" s="45"/>
      <c r="BZ629" s="45"/>
      <c r="CA629" s="45"/>
      <c r="CB629" s="45"/>
      <c r="CC629" s="45"/>
      <c r="CD629" s="45"/>
      <c r="CE629" s="45"/>
    </row>
    <row r="630" spans="1:83" ht="15.75" thickBot="1" x14ac:dyDescent="0.3">
      <c r="A630" s="42">
        <v>42307</v>
      </c>
      <c r="B630" s="43">
        <v>0</v>
      </c>
      <c r="C630" s="40"/>
      <c r="D630" s="40"/>
      <c r="E630" s="40"/>
      <c r="F630" s="40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0"/>
      <c r="U630" s="40"/>
      <c r="V630" s="40"/>
      <c r="W630" s="40"/>
      <c r="X630" s="40"/>
      <c r="Y630" s="43">
        <v>0</v>
      </c>
      <c r="Z630" s="43">
        <v>0</v>
      </c>
      <c r="AA630" s="40"/>
      <c r="AB630" s="45"/>
      <c r="AC630" s="45"/>
      <c r="AD630" s="43">
        <v>0</v>
      </c>
      <c r="AE630" s="40"/>
      <c r="AF630" s="40"/>
      <c r="AG630" s="45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3">
        <v>0</v>
      </c>
      <c r="AU630" s="43">
        <v>0</v>
      </c>
      <c r="AV630" s="43">
        <v>0</v>
      </c>
      <c r="AW630" s="40"/>
      <c r="AX630" s="43">
        <v>0</v>
      </c>
      <c r="AY630" s="40"/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0"/>
      <c r="BL630" s="40"/>
      <c r="BM630" s="45"/>
      <c r="BN630" s="40"/>
      <c r="BO630" s="45"/>
      <c r="BP630" s="45"/>
      <c r="BQ630" s="45"/>
      <c r="BR630" s="40"/>
      <c r="BS630" s="40"/>
      <c r="BT630" s="40"/>
      <c r="BU630" s="40"/>
      <c r="BV630" s="40"/>
      <c r="BW630" s="40"/>
      <c r="BX630" s="45"/>
      <c r="BY630" s="45"/>
      <c r="BZ630" s="45"/>
      <c r="CA630" s="45"/>
      <c r="CB630" s="45"/>
      <c r="CC630" s="45"/>
      <c r="CD630" s="45"/>
      <c r="CE630" s="45"/>
    </row>
    <row r="631" spans="1:83" ht="15.75" thickBot="1" x14ac:dyDescent="0.3">
      <c r="A631" s="42">
        <v>42308</v>
      </c>
      <c r="B631" s="43">
        <v>0</v>
      </c>
      <c r="C631" s="40"/>
      <c r="D631" s="40"/>
      <c r="E631" s="40"/>
      <c r="F631" s="40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0"/>
      <c r="U631" s="40"/>
      <c r="V631" s="40"/>
      <c r="W631" s="40"/>
      <c r="X631" s="40"/>
      <c r="Y631" s="43">
        <v>0</v>
      </c>
      <c r="Z631" s="43">
        <v>0</v>
      </c>
      <c r="AA631" s="40"/>
      <c r="AB631" s="45"/>
      <c r="AC631" s="45"/>
      <c r="AD631" s="43">
        <v>0</v>
      </c>
      <c r="AE631" s="40"/>
      <c r="AF631" s="40"/>
      <c r="AG631" s="45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3">
        <v>0</v>
      </c>
      <c r="AU631" s="43">
        <v>0</v>
      </c>
      <c r="AV631" s="43">
        <v>0</v>
      </c>
      <c r="AW631" s="40"/>
      <c r="AX631" s="43">
        <v>0</v>
      </c>
      <c r="AY631" s="40"/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0"/>
      <c r="BL631" s="40"/>
      <c r="BM631" s="45"/>
      <c r="BN631" s="40"/>
      <c r="BO631" s="45"/>
      <c r="BP631" s="45"/>
      <c r="BQ631" s="45"/>
      <c r="BR631" s="40"/>
      <c r="BS631" s="40"/>
      <c r="BT631" s="40"/>
      <c r="BU631" s="40"/>
      <c r="BV631" s="40"/>
      <c r="BW631" s="40"/>
      <c r="BX631" s="45"/>
      <c r="BY631" s="45"/>
      <c r="BZ631" s="45"/>
      <c r="CA631" s="45"/>
      <c r="CB631" s="45"/>
      <c r="CC631" s="45"/>
      <c r="CD631" s="45"/>
      <c r="CE631" s="45"/>
    </row>
    <row r="632" spans="1:83" ht="15.75" thickBot="1" x14ac:dyDescent="0.3">
      <c r="A632" s="42">
        <v>42309</v>
      </c>
      <c r="B632" s="43">
        <v>0</v>
      </c>
      <c r="C632" s="40"/>
      <c r="D632" s="40"/>
      <c r="E632" s="40"/>
      <c r="F632" s="40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0"/>
      <c r="U632" s="40"/>
      <c r="V632" s="40"/>
      <c r="W632" s="40"/>
      <c r="X632" s="40"/>
      <c r="Y632" s="43">
        <v>0</v>
      </c>
      <c r="Z632" s="43">
        <v>0</v>
      </c>
      <c r="AA632" s="40"/>
      <c r="AB632" s="45"/>
      <c r="AC632" s="45"/>
      <c r="AD632" s="43">
        <v>0</v>
      </c>
      <c r="AE632" s="40"/>
      <c r="AF632" s="40"/>
      <c r="AG632" s="45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3">
        <v>0</v>
      </c>
      <c r="AU632" s="43">
        <v>0</v>
      </c>
      <c r="AV632" s="43">
        <v>0</v>
      </c>
      <c r="AW632" s="40"/>
      <c r="AX632" s="43">
        <v>0</v>
      </c>
      <c r="AY632" s="40"/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0"/>
      <c r="BL632" s="40"/>
      <c r="BM632" s="45"/>
      <c r="BN632" s="40"/>
      <c r="BO632" s="45"/>
      <c r="BP632" s="45"/>
      <c r="BQ632" s="45"/>
      <c r="BR632" s="40"/>
      <c r="BS632" s="40"/>
      <c r="BT632" s="40"/>
      <c r="BU632" s="40"/>
      <c r="BV632" s="40"/>
      <c r="BW632" s="40"/>
      <c r="BX632" s="45"/>
      <c r="BY632" s="45"/>
      <c r="BZ632" s="45"/>
      <c r="CA632" s="45"/>
      <c r="CB632" s="45"/>
      <c r="CC632" s="45"/>
      <c r="CD632" s="45"/>
      <c r="CE632" s="45"/>
    </row>
    <row r="633" spans="1:83" ht="15.75" thickBot="1" x14ac:dyDescent="0.3">
      <c r="A633" s="42">
        <v>42310</v>
      </c>
      <c r="B633" s="43">
        <v>0</v>
      </c>
      <c r="C633" s="40"/>
      <c r="D633" s="40"/>
      <c r="E633" s="40"/>
      <c r="F633" s="40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0"/>
      <c r="U633" s="40"/>
      <c r="V633" s="40"/>
      <c r="W633" s="40"/>
      <c r="X633" s="40"/>
      <c r="Y633" s="43">
        <v>0</v>
      </c>
      <c r="Z633" s="43">
        <v>0</v>
      </c>
      <c r="AA633" s="40"/>
      <c r="AB633" s="45"/>
      <c r="AC633" s="45"/>
      <c r="AD633" s="43">
        <v>0</v>
      </c>
      <c r="AE633" s="40"/>
      <c r="AF633" s="40"/>
      <c r="AG633" s="45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3">
        <v>0</v>
      </c>
      <c r="AU633" s="43">
        <v>0</v>
      </c>
      <c r="AV633" s="43">
        <v>0</v>
      </c>
      <c r="AW633" s="40"/>
      <c r="AX633" s="43">
        <v>0</v>
      </c>
      <c r="AY633" s="40"/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0"/>
      <c r="BL633" s="40"/>
      <c r="BM633" s="45"/>
      <c r="BN633" s="40"/>
      <c r="BO633" s="45"/>
      <c r="BP633" s="45"/>
      <c r="BQ633" s="45"/>
      <c r="BR633" s="40"/>
      <c r="BS633" s="40"/>
      <c r="BT633" s="40"/>
      <c r="BU633" s="40"/>
      <c r="BV633" s="40"/>
      <c r="BW633" s="40"/>
      <c r="BX633" s="45"/>
      <c r="BY633" s="45"/>
      <c r="BZ633" s="45"/>
      <c r="CA633" s="45"/>
      <c r="CB633" s="45"/>
      <c r="CC633" s="45"/>
      <c r="CD633" s="45"/>
      <c r="CE633" s="45"/>
    </row>
    <row r="634" spans="1:83" ht="15.75" thickBot="1" x14ac:dyDescent="0.3">
      <c r="A634" s="42">
        <v>42311</v>
      </c>
      <c r="B634" s="43">
        <v>0</v>
      </c>
      <c r="C634" s="40"/>
      <c r="D634" s="40"/>
      <c r="E634" s="40"/>
      <c r="F634" s="40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0"/>
      <c r="U634" s="40"/>
      <c r="V634" s="40"/>
      <c r="W634" s="40"/>
      <c r="X634" s="40"/>
      <c r="Y634" s="43">
        <v>0</v>
      </c>
      <c r="Z634" s="43">
        <v>0</v>
      </c>
      <c r="AA634" s="40"/>
      <c r="AB634" s="45"/>
      <c r="AC634" s="45"/>
      <c r="AD634" s="43">
        <v>0</v>
      </c>
      <c r="AE634" s="40"/>
      <c r="AF634" s="40"/>
      <c r="AG634" s="45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3">
        <v>0</v>
      </c>
      <c r="AU634" s="43">
        <v>0</v>
      </c>
      <c r="AV634" s="43">
        <v>0</v>
      </c>
      <c r="AW634" s="40"/>
      <c r="AX634" s="43">
        <v>0</v>
      </c>
      <c r="AY634" s="40"/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0"/>
      <c r="BL634" s="40"/>
      <c r="BM634" s="45"/>
      <c r="BN634" s="40"/>
      <c r="BO634" s="45"/>
      <c r="BP634" s="45"/>
      <c r="BQ634" s="45"/>
      <c r="BR634" s="40"/>
      <c r="BS634" s="40"/>
      <c r="BT634" s="40"/>
      <c r="BU634" s="40"/>
      <c r="BV634" s="40"/>
      <c r="BW634" s="40"/>
      <c r="BX634" s="45"/>
      <c r="BY634" s="45"/>
      <c r="BZ634" s="45"/>
      <c r="CA634" s="45"/>
      <c r="CB634" s="45"/>
      <c r="CC634" s="45"/>
      <c r="CD634" s="45"/>
      <c r="CE634" s="45"/>
    </row>
    <row r="635" spans="1:83" ht="15.75" thickBot="1" x14ac:dyDescent="0.3">
      <c r="A635" s="42">
        <v>42312</v>
      </c>
      <c r="B635" s="43">
        <v>0</v>
      </c>
      <c r="C635" s="40"/>
      <c r="D635" s="40"/>
      <c r="E635" s="40"/>
      <c r="F635" s="40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0"/>
      <c r="U635" s="40"/>
      <c r="V635" s="40"/>
      <c r="W635" s="40"/>
      <c r="X635" s="40"/>
      <c r="Y635" s="43">
        <v>0</v>
      </c>
      <c r="Z635" s="43">
        <v>0</v>
      </c>
      <c r="AA635" s="40"/>
      <c r="AB635" s="45"/>
      <c r="AC635" s="45"/>
      <c r="AD635" s="43">
        <v>0</v>
      </c>
      <c r="AE635" s="40"/>
      <c r="AF635" s="40"/>
      <c r="AG635" s="45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3">
        <v>0</v>
      </c>
      <c r="AU635" s="43">
        <v>0</v>
      </c>
      <c r="AV635" s="43">
        <v>0</v>
      </c>
      <c r="AW635" s="40"/>
      <c r="AX635" s="43">
        <v>0</v>
      </c>
      <c r="AY635" s="40"/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0"/>
      <c r="BL635" s="40"/>
      <c r="BM635" s="45"/>
      <c r="BN635" s="40"/>
      <c r="BO635" s="45"/>
      <c r="BP635" s="45"/>
      <c r="BQ635" s="45"/>
      <c r="BR635" s="40"/>
      <c r="BS635" s="40"/>
      <c r="BT635" s="40"/>
      <c r="BU635" s="40"/>
      <c r="BV635" s="40"/>
      <c r="BW635" s="40"/>
      <c r="BX635" s="45"/>
      <c r="BY635" s="45"/>
      <c r="BZ635" s="45"/>
      <c r="CA635" s="45"/>
      <c r="CB635" s="45"/>
      <c r="CC635" s="45"/>
      <c r="CD635" s="45"/>
      <c r="CE635" s="45"/>
    </row>
    <row r="636" spans="1:83" ht="15.75" thickBot="1" x14ac:dyDescent="0.3">
      <c r="A636" s="42">
        <v>42313</v>
      </c>
      <c r="B636" s="43">
        <v>0</v>
      </c>
      <c r="C636" s="40"/>
      <c r="D636" s="40"/>
      <c r="E636" s="40"/>
      <c r="F636" s="40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0"/>
      <c r="U636" s="40"/>
      <c r="V636" s="40"/>
      <c r="W636" s="40"/>
      <c r="X636" s="40"/>
      <c r="Y636" s="43">
        <v>0</v>
      </c>
      <c r="Z636" s="43">
        <v>0</v>
      </c>
      <c r="AA636" s="40"/>
      <c r="AB636" s="45"/>
      <c r="AC636" s="45"/>
      <c r="AD636" s="43">
        <v>0</v>
      </c>
      <c r="AE636" s="40"/>
      <c r="AF636" s="40"/>
      <c r="AG636" s="45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3">
        <v>0</v>
      </c>
      <c r="AU636" s="43">
        <v>0</v>
      </c>
      <c r="AV636" s="43">
        <v>0</v>
      </c>
      <c r="AW636" s="40"/>
      <c r="AX636" s="43">
        <v>0</v>
      </c>
      <c r="AY636" s="40"/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0"/>
      <c r="BL636" s="40"/>
      <c r="BM636" s="45"/>
      <c r="BN636" s="40"/>
      <c r="BO636" s="45"/>
      <c r="BP636" s="45"/>
      <c r="BQ636" s="45"/>
      <c r="BR636" s="40"/>
      <c r="BS636" s="40"/>
      <c r="BT636" s="40"/>
      <c r="BU636" s="40"/>
      <c r="BV636" s="40"/>
      <c r="BW636" s="40"/>
      <c r="BX636" s="45"/>
      <c r="BY636" s="45"/>
      <c r="BZ636" s="45"/>
      <c r="CA636" s="45"/>
      <c r="CB636" s="45"/>
      <c r="CC636" s="45"/>
      <c r="CD636" s="45"/>
      <c r="CE636" s="45"/>
    </row>
    <row r="637" spans="1:83" ht="15.75" thickBot="1" x14ac:dyDescent="0.3">
      <c r="A637" s="42">
        <v>42314</v>
      </c>
      <c r="B637" s="43">
        <v>0</v>
      </c>
      <c r="C637" s="40"/>
      <c r="D637" s="40"/>
      <c r="E637" s="40"/>
      <c r="F637" s="40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0"/>
      <c r="U637" s="40"/>
      <c r="V637" s="40"/>
      <c r="W637" s="40"/>
      <c r="X637" s="40"/>
      <c r="Y637" s="43">
        <v>0</v>
      </c>
      <c r="Z637" s="43">
        <v>0</v>
      </c>
      <c r="AA637" s="40"/>
      <c r="AB637" s="45"/>
      <c r="AC637" s="45"/>
      <c r="AD637" s="43">
        <v>0</v>
      </c>
      <c r="AE637" s="40"/>
      <c r="AF637" s="40"/>
      <c r="AG637" s="45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3">
        <v>0</v>
      </c>
      <c r="AU637" s="43">
        <v>0</v>
      </c>
      <c r="AV637" s="43">
        <v>0</v>
      </c>
      <c r="AW637" s="40"/>
      <c r="AX637" s="43">
        <v>0</v>
      </c>
      <c r="AY637" s="40"/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0"/>
      <c r="BL637" s="40"/>
      <c r="BM637" s="45"/>
      <c r="BN637" s="40"/>
      <c r="BO637" s="45"/>
      <c r="BP637" s="45"/>
      <c r="BQ637" s="45"/>
      <c r="BR637" s="40"/>
      <c r="BS637" s="40"/>
      <c r="BT637" s="40"/>
      <c r="BU637" s="40"/>
      <c r="BV637" s="40"/>
      <c r="BW637" s="40"/>
      <c r="BX637" s="45"/>
      <c r="BY637" s="45"/>
      <c r="BZ637" s="45"/>
      <c r="CA637" s="45"/>
      <c r="CB637" s="45"/>
      <c r="CC637" s="45"/>
      <c r="CD637" s="45"/>
      <c r="CE637" s="45"/>
    </row>
    <row r="638" spans="1:83" ht="15.75" thickBot="1" x14ac:dyDescent="0.3">
      <c r="A638" s="42">
        <v>42315</v>
      </c>
      <c r="B638" s="43">
        <v>0</v>
      </c>
      <c r="C638" s="40"/>
      <c r="D638" s="40"/>
      <c r="E638" s="40"/>
      <c r="F638" s="40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0"/>
      <c r="U638" s="40"/>
      <c r="V638" s="40"/>
      <c r="W638" s="40"/>
      <c r="X638" s="40"/>
      <c r="Y638" s="43">
        <v>0</v>
      </c>
      <c r="Z638" s="43">
        <v>0</v>
      </c>
      <c r="AA638" s="40"/>
      <c r="AB638" s="45"/>
      <c r="AC638" s="45"/>
      <c r="AD638" s="43">
        <v>0</v>
      </c>
      <c r="AE638" s="40"/>
      <c r="AF638" s="40"/>
      <c r="AG638" s="45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3">
        <v>0</v>
      </c>
      <c r="AU638" s="43">
        <v>0</v>
      </c>
      <c r="AV638" s="43">
        <v>0</v>
      </c>
      <c r="AW638" s="40"/>
      <c r="AX638" s="43">
        <v>0</v>
      </c>
      <c r="AY638" s="40"/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0"/>
      <c r="BL638" s="40"/>
      <c r="BM638" s="45"/>
      <c r="BN638" s="40"/>
      <c r="BO638" s="45"/>
      <c r="BP638" s="45"/>
      <c r="BQ638" s="45"/>
      <c r="BR638" s="40"/>
      <c r="BS638" s="40"/>
      <c r="BT638" s="40"/>
      <c r="BU638" s="40"/>
      <c r="BV638" s="40"/>
      <c r="BW638" s="40"/>
      <c r="BX638" s="45"/>
      <c r="BY638" s="45"/>
      <c r="BZ638" s="45"/>
      <c r="CA638" s="45"/>
      <c r="CB638" s="45"/>
      <c r="CC638" s="45"/>
      <c r="CD638" s="45"/>
      <c r="CE638" s="45"/>
    </row>
    <row r="639" spans="1:83" ht="15.75" thickBot="1" x14ac:dyDescent="0.3">
      <c r="A639" s="42">
        <v>42316</v>
      </c>
      <c r="B639" s="43">
        <v>0</v>
      </c>
      <c r="C639" s="40"/>
      <c r="D639" s="40"/>
      <c r="E639" s="40"/>
      <c r="F639" s="40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0"/>
      <c r="U639" s="40"/>
      <c r="V639" s="40"/>
      <c r="W639" s="40"/>
      <c r="X639" s="40"/>
      <c r="Y639" s="43">
        <v>0</v>
      </c>
      <c r="Z639" s="43">
        <v>0</v>
      </c>
      <c r="AA639" s="40"/>
      <c r="AB639" s="45"/>
      <c r="AC639" s="45"/>
      <c r="AD639" s="43">
        <v>0</v>
      </c>
      <c r="AE639" s="40"/>
      <c r="AF639" s="40"/>
      <c r="AG639" s="45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3">
        <v>0</v>
      </c>
      <c r="AU639" s="43">
        <v>0</v>
      </c>
      <c r="AV639" s="43">
        <v>0</v>
      </c>
      <c r="AW639" s="40"/>
      <c r="AX639" s="43">
        <v>0</v>
      </c>
      <c r="AY639" s="40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0"/>
      <c r="BL639" s="40"/>
      <c r="BM639" s="45"/>
      <c r="BN639" s="40"/>
      <c r="BO639" s="45"/>
      <c r="BP639" s="45"/>
      <c r="BQ639" s="45"/>
      <c r="BR639" s="40"/>
      <c r="BS639" s="40"/>
      <c r="BT639" s="40"/>
      <c r="BU639" s="40"/>
      <c r="BV639" s="40"/>
      <c r="BW639" s="40"/>
      <c r="BX639" s="45"/>
      <c r="BY639" s="45"/>
      <c r="BZ639" s="45"/>
      <c r="CA639" s="45"/>
      <c r="CB639" s="45"/>
      <c r="CC639" s="45"/>
      <c r="CD639" s="45"/>
      <c r="CE639" s="45"/>
    </row>
    <row r="640" spans="1:83" ht="15.75" thickBot="1" x14ac:dyDescent="0.3">
      <c r="A640" s="42">
        <v>42317</v>
      </c>
      <c r="B640" s="43">
        <v>0</v>
      </c>
      <c r="C640" s="40"/>
      <c r="D640" s="40"/>
      <c r="E640" s="40"/>
      <c r="F640" s="40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0"/>
      <c r="U640" s="40"/>
      <c r="V640" s="40"/>
      <c r="W640" s="40"/>
      <c r="X640" s="40"/>
      <c r="Y640" s="43">
        <v>0</v>
      </c>
      <c r="Z640" s="43">
        <v>0</v>
      </c>
      <c r="AA640" s="40"/>
      <c r="AB640" s="45"/>
      <c r="AC640" s="45"/>
      <c r="AD640" s="43">
        <v>0</v>
      </c>
      <c r="AE640" s="40"/>
      <c r="AF640" s="40"/>
      <c r="AG640" s="45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3">
        <v>0</v>
      </c>
      <c r="AU640" s="43">
        <v>0</v>
      </c>
      <c r="AV640" s="43">
        <v>0</v>
      </c>
      <c r="AW640" s="40"/>
      <c r="AX640" s="43">
        <v>0</v>
      </c>
      <c r="AY640" s="40"/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0"/>
      <c r="BL640" s="40"/>
      <c r="BM640" s="45"/>
      <c r="BN640" s="40"/>
      <c r="BO640" s="45"/>
      <c r="BP640" s="45"/>
      <c r="BQ640" s="45"/>
      <c r="BR640" s="40"/>
      <c r="BS640" s="40"/>
      <c r="BT640" s="40"/>
      <c r="BU640" s="40"/>
      <c r="BV640" s="40"/>
      <c r="BW640" s="40"/>
      <c r="BX640" s="45"/>
      <c r="BY640" s="45"/>
      <c r="BZ640" s="45"/>
      <c r="CA640" s="45"/>
      <c r="CB640" s="45"/>
      <c r="CC640" s="45"/>
      <c r="CD640" s="45"/>
      <c r="CE640" s="45"/>
    </row>
    <row r="641" spans="1:83" ht="15.75" thickBot="1" x14ac:dyDescent="0.3">
      <c r="A641" s="42">
        <v>42318</v>
      </c>
      <c r="B641" s="43">
        <v>0</v>
      </c>
      <c r="C641" s="40"/>
      <c r="D641" s="40"/>
      <c r="E641" s="40"/>
      <c r="F641" s="40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0"/>
      <c r="U641" s="40"/>
      <c r="V641" s="40"/>
      <c r="W641" s="40"/>
      <c r="X641" s="40"/>
      <c r="Y641" s="43">
        <v>0</v>
      </c>
      <c r="Z641" s="43">
        <v>0</v>
      </c>
      <c r="AA641" s="40"/>
      <c r="AB641" s="45"/>
      <c r="AC641" s="45"/>
      <c r="AD641" s="43">
        <v>0</v>
      </c>
      <c r="AE641" s="40"/>
      <c r="AF641" s="40"/>
      <c r="AG641" s="45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3">
        <v>0</v>
      </c>
      <c r="AU641" s="43">
        <v>0</v>
      </c>
      <c r="AV641" s="43">
        <v>0</v>
      </c>
      <c r="AW641" s="40"/>
      <c r="AX641" s="43">
        <v>0</v>
      </c>
      <c r="AY641" s="40"/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0"/>
      <c r="BL641" s="40"/>
      <c r="BM641" s="45"/>
      <c r="BN641" s="40"/>
      <c r="BO641" s="45"/>
      <c r="BP641" s="45"/>
      <c r="BQ641" s="45"/>
      <c r="BR641" s="40"/>
      <c r="BS641" s="40"/>
      <c r="BT641" s="40"/>
      <c r="BU641" s="40"/>
      <c r="BV641" s="40"/>
      <c r="BW641" s="40"/>
      <c r="BX641" s="45"/>
      <c r="BY641" s="45"/>
      <c r="BZ641" s="45"/>
      <c r="CA641" s="45"/>
      <c r="CB641" s="45"/>
      <c r="CC641" s="45"/>
      <c r="CD641" s="45"/>
      <c r="CE641" s="45"/>
    </row>
    <row r="642" spans="1:83" ht="15.75" thickBot="1" x14ac:dyDescent="0.3">
      <c r="A642" s="42">
        <v>42319</v>
      </c>
      <c r="B642" s="43">
        <v>0</v>
      </c>
      <c r="C642" s="40"/>
      <c r="D642" s="40"/>
      <c r="E642" s="40"/>
      <c r="F642" s="40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0"/>
      <c r="U642" s="40"/>
      <c r="V642" s="40"/>
      <c r="W642" s="40"/>
      <c r="X642" s="40"/>
      <c r="Y642" s="43">
        <v>0</v>
      </c>
      <c r="Z642" s="43">
        <v>0</v>
      </c>
      <c r="AA642" s="40"/>
      <c r="AB642" s="45"/>
      <c r="AC642" s="45"/>
      <c r="AD642" s="43">
        <v>0</v>
      </c>
      <c r="AE642" s="40"/>
      <c r="AF642" s="40"/>
      <c r="AG642" s="45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3">
        <v>0</v>
      </c>
      <c r="AU642" s="43">
        <v>0</v>
      </c>
      <c r="AV642" s="43">
        <v>0</v>
      </c>
      <c r="AW642" s="40"/>
      <c r="AX642" s="43">
        <v>0</v>
      </c>
      <c r="AY642" s="40"/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0"/>
      <c r="BL642" s="40"/>
      <c r="BM642" s="45"/>
      <c r="BN642" s="40"/>
      <c r="BO642" s="45"/>
      <c r="BP642" s="45"/>
      <c r="BQ642" s="45"/>
      <c r="BR642" s="40"/>
      <c r="BS642" s="40"/>
      <c r="BT642" s="40"/>
      <c r="BU642" s="40"/>
      <c r="BV642" s="40"/>
      <c r="BW642" s="40"/>
      <c r="BX642" s="45"/>
      <c r="BY642" s="45"/>
      <c r="BZ642" s="45"/>
      <c r="CA642" s="45"/>
      <c r="CB642" s="45"/>
      <c r="CC642" s="45"/>
      <c r="CD642" s="45"/>
      <c r="CE642" s="45"/>
    </row>
    <row r="643" spans="1:83" ht="15.75" thickBot="1" x14ac:dyDescent="0.3">
      <c r="A643" s="42">
        <v>42320</v>
      </c>
      <c r="B643" s="43">
        <v>0</v>
      </c>
      <c r="C643" s="40"/>
      <c r="D643" s="40"/>
      <c r="E643" s="40"/>
      <c r="F643" s="40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0"/>
      <c r="U643" s="40"/>
      <c r="V643" s="40"/>
      <c r="W643" s="40"/>
      <c r="X643" s="40"/>
      <c r="Y643" s="43">
        <v>0</v>
      </c>
      <c r="Z643" s="43">
        <v>0</v>
      </c>
      <c r="AA643" s="40"/>
      <c r="AB643" s="45"/>
      <c r="AC643" s="45"/>
      <c r="AD643" s="43">
        <v>0</v>
      </c>
      <c r="AE643" s="40"/>
      <c r="AF643" s="40"/>
      <c r="AG643" s="45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3">
        <v>0</v>
      </c>
      <c r="AU643" s="43">
        <v>0</v>
      </c>
      <c r="AV643" s="43">
        <v>0</v>
      </c>
      <c r="AW643" s="40"/>
      <c r="AX643" s="43">
        <v>0</v>
      </c>
      <c r="AY643" s="40"/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0"/>
      <c r="BL643" s="40"/>
      <c r="BM643" s="45"/>
      <c r="BN643" s="40"/>
      <c r="BO643" s="45"/>
      <c r="BP643" s="45"/>
      <c r="BQ643" s="45"/>
      <c r="BR643" s="40"/>
      <c r="BS643" s="40"/>
      <c r="BT643" s="40"/>
      <c r="BU643" s="40"/>
      <c r="BV643" s="40"/>
      <c r="BW643" s="40"/>
      <c r="BX643" s="45"/>
      <c r="BY643" s="45"/>
      <c r="BZ643" s="45"/>
      <c r="CA643" s="45"/>
      <c r="CB643" s="45"/>
      <c r="CC643" s="45"/>
      <c r="CD643" s="45"/>
      <c r="CE643" s="45"/>
    </row>
    <row r="644" spans="1:83" ht="15.75" thickBot="1" x14ac:dyDescent="0.3">
      <c r="A644" s="42">
        <v>42321</v>
      </c>
      <c r="B644" s="43">
        <v>0</v>
      </c>
      <c r="C644" s="40"/>
      <c r="D644" s="40"/>
      <c r="E644" s="40"/>
      <c r="F644" s="40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0"/>
      <c r="U644" s="40"/>
      <c r="V644" s="40"/>
      <c r="W644" s="40"/>
      <c r="X644" s="40"/>
      <c r="Y644" s="43">
        <v>0</v>
      </c>
      <c r="Z644" s="43">
        <v>0</v>
      </c>
      <c r="AA644" s="40"/>
      <c r="AB644" s="45"/>
      <c r="AC644" s="45"/>
      <c r="AD644" s="43">
        <v>0</v>
      </c>
      <c r="AE644" s="40"/>
      <c r="AF644" s="40"/>
      <c r="AG644" s="45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3">
        <v>0</v>
      </c>
      <c r="AU644" s="43">
        <v>0</v>
      </c>
      <c r="AV644" s="43">
        <v>0</v>
      </c>
      <c r="AW644" s="40"/>
      <c r="AX644" s="43">
        <v>0</v>
      </c>
      <c r="AY644" s="40"/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0"/>
      <c r="BL644" s="40"/>
      <c r="BM644" s="45"/>
      <c r="BN644" s="40"/>
      <c r="BO644" s="45"/>
      <c r="BP644" s="45"/>
      <c r="BQ644" s="45"/>
      <c r="BR644" s="40"/>
      <c r="BS644" s="40"/>
      <c r="BT644" s="40"/>
      <c r="BU644" s="40"/>
      <c r="BV644" s="40"/>
      <c r="BW644" s="40"/>
      <c r="BX644" s="45"/>
      <c r="BY644" s="45"/>
      <c r="BZ644" s="45"/>
      <c r="CA644" s="45"/>
      <c r="CB644" s="45"/>
      <c r="CC644" s="45"/>
      <c r="CD644" s="45"/>
      <c r="CE644" s="45"/>
    </row>
    <row r="645" spans="1:83" ht="15.75" thickBot="1" x14ac:dyDescent="0.3">
      <c r="A645" s="42">
        <v>42322</v>
      </c>
      <c r="B645" s="43">
        <v>0</v>
      </c>
      <c r="C645" s="40"/>
      <c r="D645" s="40"/>
      <c r="E645" s="40"/>
      <c r="F645" s="40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0"/>
      <c r="U645" s="40"/>
      <c r="V645" s="40"/>
      <c r="W645" s="40"/>
      <c r="X645" s="40"/>
      <c r="Y645" s="43">
        <v>0</v>
      </c>
      <c r="Z645" s="43">
        <v>0</v>
      </c>
      <c r="AA645" s="40"/>
      <c r="AB645" s="45"/>
      <c r="AC645" s="45"/>
      <c r="AD645" s="43">
        <v>0</v>
      </c>
      <c r="AE645" s="40"/>
      <c r="AF645" s="40"/>
      <c r="AG645" s="45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3">
        <v>0</v>
      </c>
      <c r="AU645" s="43">
        <v>0</v>
      </c>
      <c r="AV645" s="43">
        <v>0</v>
      </c>
      <c r="AW645" s="40"/>
      <c r="AX645" s="43">
        <v>0</v>
      </c>
      <c r="AY645" s="40"/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0"/>
      <c r="BL645" s="40"/>
      <c r="BM645" s="45"/>
      <c r="BN645" s="40"/>
      <c r="BO645" s="45"/>
      <c r="BP645" s="45"/>
      <c r="BQ645" s="45"/>
      <c r="BR645" s="40"/>
      <c r="BS645" s="40"/>
      <c r="BT645" s="40"/>
      <c r="BU645" s="40"/>
      <c r="BV645" s="40"/>
      <c r="BW645" s="40"/>
      <c r="BX645" s="45"/>
      <c r="BY645" s="45"/>
      <c r="BZ645" s="45"/>
      <c r="CA645" s="45"/>
      <c r="CB645" s="45"/>
      <c r="CC645" s="45"/>
      <c r="CD645" s="45"/>
      <c r="CE645" s="45"/>
    </row>
    <row r="646" spans="1:83" ht="15.75" thickBot="1" x14ac:dyDescent="0.3">
      <c r="A646" s="42">
        <v>42323</v>
      </c>
      <c r="B646" s="43">
        <v>0</v>
      </c>
      <c r="C646" s="40"/>
      <c r="D646" s="40"/>
      <c r="E646" s="40"/>
      <c r="F646" s="40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0"/>
      <c r="U646" s="40"/>
      <c r="V646" s="40"/>
      <c r="W646" s="40"/>
      <c r="X646" s="40"/>
      <c r="Y646" s="43">
        <v>0</v>
      </c>
      <c r="Z646" s="43">
        <v>0</v>
      </c>
      <c r="AA646" s="40"/>
      <c r="AB646" s="45"/>
      <c r="AC646" s="45"/>
      <c r="AD646" s="43">
        <v>0</v>
      </c>
      <c r="AE646" s="40"/>
      <c r="AF646" s="40"/>
      <c r="AG646" s="45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3">
        <v>0</v>
      </c>
      <c r="AU646" s="43">
        <v>0</v>
      </c>
      <c r="AV646" s="43">
        <v>0</v>
      </c>
      <c r="AW646" s="40"/>
      <c r="AX646" s="43">
        <v>0</v>
      </c>
      <c r="AY646" s="40"/>
      <c r="AZ646" s="40"/>
      <c r="BA646" s="40"/>
      <c r="BB646" s="40"/>
      <c r="BC646" s="40"/>
      <c r="BD646" s="40"/>
      <c r="BE646" s="40"/>
      <c r="BF646" s="40"/>
      <c r="BG646" s="40"/>
      <c r="BH646" s="40"/>
      <c r="BI646" s="40"/>
      <c r="BJ646" s="40"/>
      <c r="BK646" s="40"/>
      <c r="BL646" s="40"/>
      <c r="BM646" s="45"/>
      <c r="BN646" s="40"/>
      <c r="BO646" s="45"/>
      <c r="BP646" s="45"/>
      <c r="BQ646" s="45"/>
      <c r="BR646" s="40"/>
      <c r="BS646" s="40"/>
      <c r="BT646" s="40"/>
      <c r="BU646" s="40"/>
      <c r="BV646" s="40"/>
      <c r="BW646" s="40"/>
      <c r="BX646" s="45"/>
      <c r="BY646" s="45"/>
      <c r="BZ646" s="45"/>
      <c r="CA646" s="45"/>
      <c r="CB646" s="45"/>
      <c r="CC646" s="45"/>
      <c r="CD646" s="45"/>
      <c r="CE646" s="45"/>
    </row>
    <row r="647" spans="1:83" ht="15.75" thickBot="1" x14ac:dyDescent="0.3">
      <c r="A647" s="42">
        <v>42324</v>
      </c>
      <c r="B647" s="43">
        <v>0</v>
      </c>
      <c r="C647" s="40"/>
      <c r="D647" s="40"/>
      <c r="E647" s="40"/>
      <c r="F647" s="40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0"/>
      <c r="U647" s="40"/>
      <c r="V647" s="40"/>
      <c r="W647" s="40"/>
      <c r="X647" s="40"/>
      <c r="Y647" s="43">
        <v>0</v>
      </c>
      <c r="Z647" s="43">
        <v>0</v>
      </c>
      <c r="AA647" s="40"/>
      <c r="AB647" s="45"/>
      <c r="AC647" s="45"/>
      <c r="AD647" s="43">
        <v>0</v>
      </c>
      <c r="AE647" s="40"/>
      <c r="AF647" s="40"/>
      <c r="AG647" s="45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3">
        <v>0</v>
      </c>
      <c r="AU647" s="43">
        <v>0</v>
      </c>
      <c r="AV647" s="43">
        <v>0</v>
      </c>
      <c r="AW647" s="40"/>
      <c r="AX647" s="43">
        <v>0</v>
      </c>
      <c r="AY647" s="40"/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0"/>
      <c r="BL647" s="40"/>
      <c r="BM647" s="45"/>
      <c r="BN647" s="40"/>
      <c r="BO647" s="45"/>
      <c r="BP647" s="45"/>
      <c r="BQ647" s="45"/>
      <c r="BR647" s="40"/>
      <c r="BS647" s="40"/>
      <c r="BT647" s="40"/>
      <c r="BU647" s="40"/>
      <c r="BV647" s="40"/>
      <c r="BW647" s="40"/>
      <c r="BX647" s="45"/>
      <c r="BY647" s="45"/>
      <c r="BZ647" s="45"/>
      <c r="CA647" s="45"/>
      <c r="CB647" s="45"/>
      <c r="CC647" s="45"/>
      <c r="CD647" s="45"/>
      <c r="CE647" s="45"/>
    </row>
    <row r="648" spans="1:83" ht="15.75" thickBot="1" x14ac:dyDescent="0.3">
      <c r="A648" s="42">
        <v>42325</v>
      </c>
      <c r="B648" s="43">
        <v>0</v>
      </c>
      <c r="C648" s="40"/>
      <c r="D648" s="40"/>
      <c r="E648" s="40"/>
      <c r="F648" s="40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0"/>
      <c r="U648" s="40"/>
      <c r="V648" s="40"/>
      <c r="W648" s="40"/>
      <c r="X648" s="40"/>
      <c r="Y648" s="43">
        <v>0</v>
      </c>
      <c r="Z648" s="43">
        <v>0</v>
      </c>
      <c r="AA648" s="40"/>
      <c r="AB648" s="45"/>
      <c r="AC648" s="45"/>
      <c r="AD648" s="43">
        <v>0</v>
      </c>
      <c r="AE648" s="40"/>
      <c r="AF648" s="40"/>
      <c r="AG648" s="45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3">
        <v>0</v>
      </c>
      <c r="AU648" s="43">
        <v>0</v>
      </c>
      <c r="AV648" s="43">
        <v>0</v>
      </c>
      <c r="AW648" s="40"/>
      <c r="AX648" s="43">
        <v>0</v>
      </c>
      <c r="AY648" s="40"/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0"/>
      <c r="BL648" s="40"/>
      <c r="BM648" s="45"/>
      <c r="BN648" s="40"/>
      <c r="BO648" s="45"/>
      <c r="BP648" s="45"/>
      <c r="BQ648" s="45"/>
      <c r="BR648" s="40"/>
      <c r="BS648" s="40"/>
      <c r="BT648" s="40"/>
      <c r="BU648" s="40"/>
      <c r="BV648" s="40"/>
      <c r="BW648" s="40"/>
      <c r="BX648" s="45"/>
      <c r="BY648" s="45"/>
      <c r="BZ648" s="45"/>
      <c r="CA648" s="45"/>
      <c r="CB648" s="45"/>
      <c r="CC648" s="45"/>
      <c r="CD648" s="45"/>
      <c r="CE648" s="45"/>
    </row>
    <row r="649" spans="1:83" ht="15.75" thickBot="1" x14ac:dyDescent="0.3">
      <c r="A649" s="42">
        <v>42326</v>
      </c>
      <c r="B649" s="43">
        <v>0</v>
      </c>
      <c r="C649" s="40"/>
      <c r="D649" s="40"/>
      <c r="E649" s="40"/>
      <c r="F649" s="40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0"/>
      <c r="U649" s="40"/>
      <c r="V649" s="40"/>
      <c r="W649" s="40"/>
      <c r="X649" s="40"/>
      <c r="Y649" s="43">
        <v>0</v>
      </c>
      <c r="Z649" s="43">
        <v>0</v>
      </c>
      <c r="AA649" s="40"/>
      <c r="AB649" s="45"/>
      <c r="AC649" s="45"/>
      <c r="AD649" s="43">
        <v>0</v>
      </c>
      <c r="AE649" s="40"/>
      <c r="AF649" s="40"/>
      <c r="AG649" s="45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3">
        <v>0</v>
      </c>
      <c r="AU649" s="43">
        <v>0</v>
      </c>
      <c r="AV649" s="43">
        <v>0</v>
      </c>
      <c r="AW649" s="40"/>
      <c r="AX649" s="43">
        <v>0</v>
      </c>
      <c r="AY649" s="40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0"/>
      <c r="BL649" s="40"/>
      <c r="BM649" s="45"/>
      <c r="BN649" s="40"/>
      <c r="BO649" s="45"/>
      <c r="BP649" s="45"/>
      <c r="BQ649" s="45"/>
      <c r="BR649" s="40"/>
      <c r="BS649" s="40"/>
      <c r="BT649" s="40"/>
      <c r="BU649" s="40"/>
      <c r="BV649" s="40"/>
      <c r="BW649" s="40"/>
      <c r="BX649" s="45"/>
      <c r="BY649" s="45"/>
      <c r="BZ649" s="45"/>
      <c r="CA649" s="45"/>
      <c r="CB649" s="45"/>
      <c r="CC649" s="45"/>
      <c r="CD649" s="45"/>
      <c r="CE649" s="45"/>
    </row>
    <row r="650" spans="1:83" ht="15.75" thickBot="1" x14ac:dyDescent="0.3">
      <c r="A650" s="42">
        <v>42327</v>
      </c>
      <c r="B650" s="43">
        <v>0</v>
      </c>
      <c r="C650" s="40"/>
      <c r="D650" s="40"/>
      <c r="E650" s="40"/>
      <c r="F650" s="40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0"/>
      <c r="U650" s="40"/>
      <c r="V650" s="40"/>
      <c r="W650" s="40"/>
      <c r="X650" s="40"/>
      <c r="Y650" s="43">
        <v>0</v>
      </c>
      <c r="Z650" s="43">
        <v>0</v>
      </c>
      <c r="AA650" s="40"/>
      <c r="AB650" s="45"/>
      <c r="AC650" s="45"/>
      <c r="AD650" s="43">
        <v>0</v>
      </c>
      <c r="AE650" s="40"/>
      <c r="AF650" s="40"/>
      <c r="AG650" s="45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3">
        <v>0</v>
      </c>
      <c r="AU650" s="43">
        <v>0</v>
      </c>
      <c r="AV650" s="43">
        <v>0</v>
      </c>
      <c r="AW650" s="40"/>
      <c r="AX650" s="43">
        <v>0</v>
      </c>
      <c r="AY650" s="40"/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0"/>
      <c r="BL650" s="40"/>
      <c r="BM650" s="45"/>
      <c r="BN650" s="40"/>
      <c r="BO650" s="45"/>
      <c r="BP650" s="45"/>
      <c r="BQ650" s="45"/>
      <c r="BR650" s="40"/>
      <c r="BS650" s="40"/>
      <c r="BT650" s="40"/>
      <c r="BU650" s="40"/>
      <c r="BV650" s="40"/>
      <c r="BW650" s="40"/>
      <c r="BX650" s="45"/>
      <c r="BY650" s="45"/>
      <c r="BZ650" s="45"/>
      <c r="CA650" s="45"/>
      <c r="CB650" s="45"/>
      <c r="CC650" s="45"/>
      <c r="CD650" s="45"/>
      <c r="CE650" s="45"/>
    </row>
    <row r="651" spans="1:83" ht="15.75" thickBot="1" x14ac:dyDescent="0.3">
      <c r="A651" s="42">
        <v>42328</v>
      </c>
      <c r="B651" s="43">
        <v>0</v>
      </c>
      <c r="C651" s="40"/>
      <c r="D651" s="40"/>
      <c r="E651" s="40"/>
      <c r="F651" s="40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0"/>
      <c r="U651" s="40"/>
      <c r="V651" s="40"/>
      <c r="W651" s="40"/>
      <c r="X651" s="40"/>
      <c r="Y651" s="43">
        <v>0</v>
      </c>
      <c r="Z651" s="43">
        <v>0</v>
      </c>
      <c r="AA651" s="40"/>
      <c r="AB651" s="45"/>
      <c r="AC651" s="45"/>
      <c r="AD651" s="43">
        <v>0</v>
      </c>
      <c r="AE651" s="40"/>
      <c r="AF651" s="40"/>
      <c r="AG651" s="45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3">
        <v>0</v>
      </c>
      <c r="AU651" s="43">
        <v>0</v>
      </c>
      <c r="AV651" s="43">
        <v>0</v>
      </c>
      <c r="AW651" s="40"/>
      <c r="AX651" s="43">
        <v>0</v>
      </c>
      <c r="AY651" s="40"/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0"/>
      <c r="BL651" s="40"/>
      <c r="BM651" s="45"/>
      <c r="BN651" s="40"/>
      <c r="BO651" s="45"/>
      <c r="BP651" s="45"/>
      <c r="BQ651" s="45"/>
      <c r="BR651" s="40"/>
      <c r="BS651" s="40"/>
      <c r="BT651" s="40"/>
      <c r="BU651" s="40"/>
      <c r="BV651" s="40"/>
      <c r="BW651" s="40"/>
      <c r="BX651" s="45"/>
      <c r="BY651" s="45"/>
      <c r="BZ651" s="45"/>
      <c r="CA651" s="45"/>
      <c r="CB651" s="45"/>
      <c r="CC651" s="45"/>
      <c r="CD651" s="45"/>
      <c r="CE651" s="45"/>
    </row>
    <row r="652" spans="1:83" ht="15.75" thickBot="1" x14ac:dyDescent="0.3">
      <c r="A652" s="42">
        <v>42329</v>
      </c>
      <c r="B652" s="43">
        <v>0</v>
      </c>
      <c r="C652" s="40"/>
      <c r="D652" s="40"/>
      <c r="E652" s="40"/>
      <c r="F652" s="40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0"/>
      <c r="U652" s="40"/>
      <c r="V652" s="40"/>
      <c r="W652" s="40"/>
      <c r="X652" s="40"/>
      <c r="Y652" s="43">
        <v>0</v>
      </c>
      <c r="Z652" s="43">
        <v>0</v>
      </c>
      <c r="AA652" s="40"/>
      <c r="AB652" s="45"/>
      <c r="AC652" s="45"/>
      <c r="AD652" s="43">
        <v>0</v>
      </c>
      <c r="AE652" s="40"/>
      <c r="AF652" s="40"/>
      <c r="AG652" s="45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3">
        <v>0</v>
      </c>
      <c r="AU652" s="43">
        <v>0</v>
      </c>
      <c r="AV652" s="43">
        <v>0</v>
      </c>
      <c r="AW652" s="40"/>
      <c r="AX652" s="43">
        <v>0</v>
      </c>
      <c r="AY652" s="40"/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0"/>
      <c r="BL652" s="40"/>
      <c r="BM652" s="45"/>
      <c r="BN652" s="40"/>
      <c r="BO652" s="45"/>
      <c r="BP652" s="45"/>
      <c r="BQ652" s="45"/>
      <c r="BR652" s="40"/>
      <c r="BS652" s="40"/>
      <c r="BT652" s="40"/>
      <c r="BU652" s="40"/>
      <c r="BV652" s="40"/>
      <c r="BW652" s="40"/>
      <c r="BX652" s="45"/>
      <c r="BY652" s="45"/>
      <c r="BZ652" s="45"/>
      <c r="CA652" s="45"/>
      <c r="CB652" s="45"/>
      <c r="CC652" s="45"/>
      <c r="CD652" s="45"/>
      <c r="CE652" s="45"/>
    </row>
    <row r="653" spans="1:83" ht="15.75" thickBot="1" x14ac:dyDescent="0.3">
      <c r="A653" s="42">
        <v>42330</v>
      </c>
      <c r="B653" s="43">
        <v>0</v>
      </c>
      <c r="C653" s="40"/>
      <c r="D653" s="40"/>
      <c r="E653" s="40"/>
      <c r="F653" s="40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0"/>
      <c r="U653" s="40"/>
      <c r="V653" s="40"/>
      <c r="W653" s="40"/>
      <c r="X653" s="40"/>
      <c r="Y653" s="43">
        <v>0</v>
      </c>
      <c r="Z653" s="43">
        <v>0</v>
      </c>
      <c r="AA653" s="40"/>
      <c r="AB653" s="45"/>
      <c r="AC653" s="45"/>
      <c r="AD653" s="43">
        <v>0</v>
      </c>
      <c r="AE653" s="40"/>
      <c r="AF653" s="40"/>
      <c r="AG653" s="45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3">
        <v>0</v>
      </c>
      <c r="AU653" s="43">
        <v>0</v>
      </c>
      <c r="AV653" s="43">
        <v>0</v>
      </c>
      <c r="AW653" s="40"/>
      <c r="AX653" s="43">
        <v>0</v>
      </c>
      <c r="AY653" s="40"/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0"/>
      <c r="BL653" s="40"/>
      <c r="BM653" s="45"/>
      <c r="BN653" s="40"/>
      <c r="BO653" s="45"/>
      <c r="BP653" s="45"/>
      <c r="BQ653" s="45"/>
      <c r="BR653" s="40"/>
      <c r="BS653" s="40"/>
      <c r="BT653" s="40"/>
      <c r="BU653" s="40"/>
      <c r="BV653" s="40"/>
      <c r="BW653" s="40"/>
      <c r="BX653" s="45"/>
      <c r="BY653" s="45"/>
      <c r="BZ653" s="45"/>
      <c r="CA653" s="45"/>
      <c r="CB653" s="45"/>
      <c r="CC653" s="45"/>
      <c r="CD653" s="45"/>
      <c r="CE653" s="45"/>
    </row>
    <row r="654" spans="1:83" ht="15.75" thickBot="1" x14ac:dyDescent="0.3">
      <c r="A654" s="42">
        <v>42331</v>
      </c>
      <c r="B654" s="43">
        <v>0</v>
      </c>
      <c r="C654" s="40"/>
      <c r="D654" s="40"/>
      <c r="E654" s="40"/>
      <c r="F654" s="40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0"/>
      <c r="U654" s="40"/>
      <c r="V654" s="40"/>
      <c r="W654" s="40"/>
      <c r="X654" s="40"/>
      <c r="Y654" s="43">
        <v>0</v>
      </c>
      <c r="Z654" s="43">
        <v>0</v>
      </c>
      <c r="AA654" s="40"/>
      <c r="AB654" s="45"/>
      <c r="AC654" s="45"/>
      <c r="AD654" s="43">
        <v>0</v>
      </c>
      <c r="AE654" s="40"/>
      <c r="AF654" s="40"/>
      <c r="AG654" s="45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3">
        <v>0</v>
      </c>
      <c r="AU654" s="43">
        <v>0</v>
      </c>
      <c r="AV654" s="43">
        <v>0</v>
      </c>
      <c r="AW654" s="40"/>
      <c r="AX654" s="43">
        <v>0</v>
      </c>
      <c r="AY654" s="40"/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0"/>
      <c r="BL654" s="40"/>
      <c r="BM654" s="45"/>
      <c r="BN654" s="40"/>
      <c r="BO654" s="45"/>
      <c r="BP654" s="45"/>
      <c r="BQ654" s="45"/>
      <c r="BR654" s="40"/>
      <c r="BS654" s="40"/>
      <c r="BT654" s="40"/>
      <c r="BU654" s="40"/>
      <c r="BV654" s="40"/>
      <c r="BW654" s="40"/>
      <c r="BX654" s="45"/>
      <c r="BY654" s="45"/>
      <c r="BZ654" s="45"/>
      <c r="CA654" s="45"/>
      <c r="CB654" s="45"/>
      <c r="CC654" s="45"/>
      <c r="CD654" s="45"/>
      <c r="CE654" s="45"/>
    </row>
    <row r="655" spans="1:83" ht="15.75" thickBot="1" x14ac:dyDescent="0.3">
      <c r="A655" s="42">
        <v>42332</v>
      </c>
      <c r="B655" s="43">
        <v>0</v>
      </c>
      <c r="C655" s="40"/>
      <c r="D655" s="40"/>
      <c r="E655" s="40"/>
      <c r="F655" s="40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0"/>
      <c r="U655" s="40"/>
      <c r="V655" s="40"/>
      <c r="W655" s="40"/>
      <c r="X655" s="40"/>
      <c r="Y655" s="43">
        <v>0</v>
      </c>
      <c r="Z655" s="43">
        <v>0</v>
      </c>
      <c r="AA655" s="40"/>
      <c r="AB655" s="45"/>
      <c r="AC655" s="45"/>
      <c r="AD655" s="43">
        <v>0</v>
      </c>
      <c r="AE655" s="40"/>
      <c r="AF655" s="40"/>
      <c r="AG655" s="45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3">
        <v>0</v>
      </c>
      <c r="AU655" s="43">
        <v>0</v>
      </c>
      <c r="AV655" s="43">
        <v>0</v>
      </c>
      <c r="AW655" s="40"/>
      <c r="AX655" s="43">
        <v>0</v>
      </c>
      <c r="AY655" s="40"/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0"/>
      <c r="BL655" s="40"/>
      <c r="BM655" s="45"/>
      <c r="BN655" s="40"/>
      <c r="BO655" s="45"/>
      <c r="BP655" s="45"/>
      <c r="BQ655" s="45"/>
      <c r="BR655" s="40"/>
      <c r="BS655" s="40"/>
      <c r="BT655" s="40"/>
      <c r="BU655" s="40"/>
      <c r="BV655" s="40"/>
      <c r="BW655" s="40"/>
      <c r="BX655" s="45"/>
      <c r="BY655" s="45"/>
      <c r="BZ655" s="45"/>
      <c r="CA655" s="45"/>
      <c r="CB655" s="45"/>
      <c r="CC655" s="45"/>
      <c r="CD655" s="45"/>
      <c r="CE655" s="45"/>
    </row>
    <row r="656" spans="1:83" ht="15.75" thickBot="1" x14ac:dyDescent="0.3">
      <c r="A656" s="42">
        <v>42333</v>
      </c>
      <c r="B656" s="43">
        <v>0</v>
      </c>
      <c r="C656" s="40"/>
      <c r="D656" s="40"/>
      <c r="E656" s="40"/>
      <c r="F656" s="40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0"/>
      <c r="U656" s="40"/>
      <c r="V656" s="40"/>
      <c r="W656" s="40"/>
      <c r="X656" s="40"/>
      <c r="Y656" s="43">
        <v>0</v>
      </c>
      <c r="Z656" s="43">
        <v>0</v>
      </c>
      <c r="AA656" s="40"/>
      <c r="AB656" s="45"/>
      <c r="AC656" s="45"/>
      <c r="AD656" s="43">
        <v>0</v>
      </c>
      <c r="AE656" s="40"/>
      <c r="AF656" s="40"/>
      <c r="AG656" s="45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3">
        <v>0</v>
      </c>
      <c r="AU656" s="43">
        <v>0</v>
      </c>
      <c r="AV656" s="43">
        <v>0</v>
      </c>
      <c r="AW656" s="40"/>
      <c r="AX656" s="43">
        <v>0</v>
      </c>
      <c r="AY656" s="40"/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0"/>
      <c r="BL656" s="40"/>
      <c r="BM656" s="45"/>
      <c r="BN656" s="40"/>
      <c r="BO656" s="45"/>
      <c r="BP656" s="45"/>
      <c r="BQ656" s="45"/>
      <c r="BR656" s="40"/>
      <c r="BS656" s="40"/>
      <c r="BT656" s="40"/>
      <c r="BU656" s="40"/>
      <c r="BV656" s="40"/>
      <c r="BW656" s="40"/>
      <c r="BX656" s="45"/>
      <c r="BY656" s="45"/>
      <c r="BZ656" s="45"/>
      <c r="CA656" s="45"/>
      <c r="CB656" s="45"/>
      <c r="CC656" s="45"/>
      <c r="CD656" s="45"/>
      <c r="CE656" s="45"/>
    </row>
    <row r="657" spans="1:83" ht="15.75" thickBot="1" x14ac:dyDescent="0.3">
      <c r="A657" s="42">
        <v>42334</v>
      </c>
      <c r="B657" s="43">
        <v>0</v>
      </c>
      <c r="C657" s="40"/>
      <c r="D657" s="40"/>
      <c r="E657" s="40"/>
      <c r="F657" s="40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0"/>
      <c r="U657" s="40"/>
      <c r="V657" s="40"/>
      <c r="W657" s="40"/>
      <c r="X657" s="40"/>
      <c r="Y657" s="43">
        <v>0</v>
      </c>
      <c r="Z657" s="43">
        <v>0</v>
      </c>
      <c r="AA657" s="40"/>
      <c r="AB657" s="45"/>
      <c r="AC657" s="45"/>
      <c r="AD657" s="43">
        <v>0</v>
      </c>
      <c r="AE657" s="40"/>
      <c r="AF657" s="40"/>
      <c r="AG657" s="45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3">
        <v>0</v>
      </c>
      <c r="AU657" s="43">
        <v>0</v>
      </c>
      <c r="AV657" s="43">
        <v>0</v>
      </c>
      <c r="AW657" s="40"/>
      <c r="AX657" s="43">
        <v>0</v>
      </c>
      <c r="AY657" s="40"/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0"/>
      <c r="BL657" s="40"/>
      <c r="BM657" s="45"/>
      <c r="BN657" s="40"/>
      <c r="BO657" s="45"/>
      <c r="BP657" s="45"/>
      <c r="BQ657" s="45"/>
      <c r="BR657" s="40"/>
      <c r="BS657" s="40"/>
      <c r="BT657" s="40"/>
      <c r="BU657" s="40"/>
      <c r="BV657" s="40"/>
      <c r="BW657" s="40"/>
      <c r="BX657" s="45"/>
      <c r="BY657" s="45"/>
      <c r="BZ657" s="45"/>
      <c r="CA657" s="45"/>
      <c r="CB657" s="45"/>
      <c r="CC657" s="45"/>
      <c r="CD657" s="45"/>
      <c r="CE657" s="45"/>
    </row>
    <row r="658" spans="1:83" ht="15.75" thickBot="1" x14ac:dyDescent="0.3">
      <c r="A658" s="42">
        <v>42335</v>
      </c>
      <c r="B658" s="43">
        <v>0</v>
      </c>
      <c r="C658" s="40"/>
      <c r="D658" s="40"/>
      <c r="E658" s="40"/>
      <c r="F658" s="40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0"/>
      <c r="U658" s="40"/>
      <c r="V658" s="40"/>
      <c r="W658" s="40"/>
      <c r="X658" s="40"/>
      <c r="Y658" s="43">
        <v>0</v>
      </c>
      <c r="Z658" s="43">
        <v>0</v>
      </c>
      <c r="AA658" s="40"/>
      <c r="AB658" s="45"/>
      <c r="AC658" s="45"/>
      <c r="AD658" s="43">
        <v>0</v>
      </c>
      <c r="AE658" s="40"/>
      <c r="AF658" s="40"/>
      <c r="AG658" s="45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3">
        <v>0</v>
      </c>
      <c r="AU658" s="43">
        <v>0</v>
      </c>
      <c r="AV658" s="43">
        <v>0</v>
      </c>
      <c r="AW658" s="40"/>
      <c r="AX658" s="43">
        <v>0</v>
      </c>
      <c r="AY658" s="40"/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0"/>
      <c r="BL658" s="40"/>
      <c r="BM658" s="45"/>
      <c r="BN658" s="40"/>
      <c r="BO658" s="45"/>
      <c r="BP658" s="45"/>
      <c r="BQ658" s="45"/>
      <c r="BR658" s="40"/>
      <c r="BS658" s="40"/>
      <c r="BT658" s="40"/>
      <c r="BU658" s="40"/>
      <c r="BV658" s="40"/>
      <c r="BW658" s="40"/>
      <c r="BX658" s="45"/>
      <c r="BY658" s="45"/>
      <c r="BZ658" s="45"/>
      <c r="CA658" s="45"/>
      <c r="CB658" s="45"/>
      <c r="CC658" s="45"/>
      <c r="CD658" s="45"/>
      <c r="CE658" s="45"/>
    </row>
    <row r="659" spans="1:83" ht="15.75" thickBot="1" x14ac:dyDescent="0.3">
      <c r="A659" s="42">
        <v>42336</v>
      </c>
      <c r="B659" s="43">
        <v>0</v>
      </c>
      <c r="C659" s="40"/>
      <c r="D659" s="40"/>
      <c r="E659" s="40"/>
      <c r="F659" s="40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0"/>
      <c r="U659" s="40"/>
      <c r="V659" s="40"/>
      <c r="W659" s="40"/>
      <c r="X659" s="40"/>
      <c r="Y659" s="43">
        <v>0</v>
      </c>
      <c r="Z659" s="43">
        <v>0</v>
      </c>
      <c r="AA659" s="40"/>
      <c r="AB659" s="45"/>
      <c r="AC659" s="45"/>
      <c r="AD659" s="43">
        <v>0</v>
      </c>
      <c r="AE659" s="40"/>
      <c r="AF659" s="40"/>
      <c r="AG659" s="45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3">
        <v>0</v>
      </c>
      <c r="AU659" s="43">
        <v>0</v>
      </c>
      <c r="AV659" s="43">
        <v>0</v>
      </c>
      <c r="AW659" s="40"/>
      <c r="AX659" s="43">
        <v>0</v>
      </c>
      <c r="AY659" s="40"/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40"/>
      <c r="BL659" s="40"/>
      <c r="BM659" s="45"/>
      <c r="BN659" s="40"/>
      <c r="BO659" s="45"/>
      <c r="BP659" s="45"/>
      <c r="BQ659" s="45"/>
      <c r="BR659" s="40"/>
      <c r="BS659" s="40"/>
      <c r="BT659" s="40"/>
      <c r="BU659" s="40"/>
      <c r="BV659" s="40"/>
      <c r="BW659" s="40"/>
      <c r="BX659" s="45"/>
      <c r="BY659" s="45"/>
      <c r="BZ659" s="45"/>
      <c r="CA659" s="45"/>
      <c r="CB659" s="45"/>
      <c r="CC659" s="45"/>
      <c r="CD659" s="45"/>
      <c r="CE659" s="45"/>
    </row>
    <row r="660" spans="1:83" ht="15.75" thickBot="1" x14ac:dyDescent="0.3">
      <c r="A660" s="42">
        <v>42337</v>
      </c>
      <c r="B660" s="43">
        <v>0</v>
      </c>
      <c r="C660" s="40"/>
      <c r="D660" s="40"/>
      <c r="E660" s="40"/>
      <c r="F660" s="40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0"/>
      <c r="U660" s="40"/>
      <c r="V660" s="40"/>
      <c r="W660" s="40"/>
      <c r="X660" s="40"/>
      <c r="Y660" s="43">
        <v>0</v>
      </c>
      <c r="Z660" s="43">
        <v>0</v>
      </c>
      <c r="AA660" s="40"/>
      <c r="AB660" s="45"/>
      <c r="AC660" s="45"/>
      <c r="AD660" s="43">
        <v>0</v>
      </c>
      <c r="AE660" s="40"/>
      <c r="AF660" s="40"/>
      <c r="AG660" s="45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3">
        <v>0</v>
      </c>
      <c r="AU660" s="43">
        <v>0</v>
      </c>
      <c r="AV660" s="43">
        <v>0</v>
      </c>
      <c r="AW660" s="40"/>
      <c r="AX660" s="43">
        <v>0</v>
      </c>
      <c r="AY660" s="40"/>
      <c r="AZ660" s="40"/>
      <c r="BA660" s="40"/>
      <c r="BB660" s="40"/>
      <c r="BC660" s="40"/>
      <c r="BD660" s="40"/>
      <c r="BE660" s="40"/>
      <c r="BF660" s="40"/>
      <c r="BG660" s="40"/>
      <c r="BH660" s="40"/>
      <c r="BI660" s="40"/>
      <c r="BJ660" s="40"/>
      <c r="BK660" s="40"/>
      <c r="BL660" s="40"/>
      <c r="BM660" s="45"/>
      <c r="BN660" s="40"/>
      <c r="BO660" s="45"/>
      <c r="BP660" s="45"/>
      <c r="BQ660" s="45"/>
      <c r="BR660" s="40"/>
      <c r="BS660" s="40"/>
      <c r="BT660" s="40"/>
      <c r="BU660" s="40"/>
      <c r="BV660" s="40"/>
      <c r="BW660" s="40"/>
      <c r="BX660" s="45"/>
      <c r="BY660" s="45"/>
      <c r="BZ660" s="45"/>
      <c r="CA660" s="45"/>
      <c r="CB660" s="45"/>
      <c r="CC660" s="45"/>
      <c r="CD660" s="45"/>
      <c r="CE660" s="45"/>
    </row>
    <row r="661" spans="1:83" ht="15.75" thickBot="1" x14ac:dyDescent="0.3">
      <c r="A661" s="42">
        <v>42338</v>
      </c>
      <c r="B661" s="43">
        <v>0</v>
      </c>
      <c r="C661" s="40"/>
      <c r="D661" s="40"/>
      <c r="E661" s="40"/>
      <c r="F661" s="40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0"/>
      <c r="U661" s="40"/>
      <c r="V661" s="40"/>
      <c r="W661" s="40"/>
      <c r="X661" s="40"/>
      <c r="Y661" s="43">
        <v>0</v>
      </c>
      <c r="Z661" s="43">
        <v>0</v>
      </c>
      <c r="AA661" s="40"/>
      <c r="AB661" s="45"/>
      <c r="AC661" s="45"/>
      <c r="AD661" s="43">
        <v>0</v>
      </c>
      <c r="AE661" s="40"/>
      <c r="AF661" s="40"/>
      <c r="AG661" s="45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3">
        <v>0</v>
      </c>
      <c r="AU661" s="43">
        <v>0</v>
      </c>
      <c r="AV661" s="43">
        <v>0</v>
      </c>
      <c r="AW661" s="40"/>
      <c r="AX661" s="43">
        <v>0</v>
      </c>
      <c r="AY661" s="40"/>
      <c r="AZ661" s="40"/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0"/>
      <c r="BL661" s="40"/>
      <c r="BM661" s="45"/>
      <c r="BN661" s="40"/>
      <c r="BO661" s="45"/>
      <c r="BP661" s="45"/>
      <c r="BQ661" s="45"/>
      <c r="BR661" s="40"/>
      <c r="BS661" s="40"/>
      <c r="BT661" s="40"/>
      <c r="BU661" s="40"/>
      <c r="BV661" s="40"/>
      <c r="BW661" s="40"/>
      <c r="BX661" s="45"/>
      <c r="BY661" s="45"/>
      <c r="BZ661" s="45"/>
      <c r="CA661" s="45"/>
      <c r="CB661" s="45"/>
      <c r="CC661" s="45"/>
      <c r="CD661" s="45"/>
      <c r="CE661" s="45"/>
    </row>
    <row r="662" spans="1:83" ht="15.75" thickBot="1" x14ac:dyDescent="0.3">
      <c r="A662" s="42">
        <v>42339</v>
      </c>
      <c r="B662" s="43">
        <v>0</v>
      </c>
      <c r="C662" s="40"/>
      <c r="D662" s="40"/>
      <c r="E662" s="40"/>
      <c r="F662" s="40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0"/>
      <c r="U662" s="40"/>
      <c r="V662" s="40"/>
      <c r="W662" s="40"/>
      <c r="X662" s="40"/>
      <c r="Y662" s="43">
        <v>0</v>
      </c>
      <c r="Z662" s="43">
        <v>0</v>
      </c>
      <c r="AA662" s="40"/>
      <c r="AB662" s="45"/>
      <c r="AC662" s="45"/>
      <c r="AD662" s="43">
        <v>0</v>
      </c>
      <c r="AE662" s="40"/>
      <c r="AF662" s="40"/>
      <c r="AG662" s="45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3">
        <v>0</v>
      </c>
      <c r="AU662" s="43">
        <v>0</v>
      </c>
      <c r="AV662" s="43">
        <v>0</v>
      </c>
      <c r="AW662" s="40"/>
      <c r="AX662" s="43">
        <v>0</v>
      </c>
      <c r="AY662" s="40"/>
      <c r="AZ662" s="40"/>
      <c r="BA662" s="40"/>
      <c r="BB662" s="40"/>
      <c r="BC662" s="40"/>
      <c r="BD662" s="40"/>
      <c r="BE662" s="40"/>
      <c r="BF662" s="40"/>
      <c r="BG662" s="40"/>
      <c r="BH662" s="40"/>
      <c r="BI662" s="40"/>
      <c r="BJ662" s="40"/>
      <c r="BK662" s="40"/>
      <c r="BL662" s="40"/>
      <c r="BM662" s="45"/>
      <c r="BN662" s="40"/>
      <c r="BO662" s="45"/>
      <c r="BP662" s="45"/>
      <c r="BQ662" s="45"/>
      <c r="BR662" s="40"/>
      <c r="BS662" s="40"/>
      <c r="BT662" s="40"/>
      <c r="BU662" s="40"/>
      <c r="BV662" s="40"/>
      <c r="BW662" s="40"/>
      <c r="BX662" s="45"/>
      <c r="BY662" s="45"/>
      <c r="BZ662" s="45"/>
      <c r="CA662" s="45"/>
      <c r="CB662" s="45"/>
      <c r="CC662" s="45"/>
      <c r="CD662" s="45"/>
      <c r="CE662" s="45"/>
    </row>
    <row r="663" spans="1:83" ht="15.75" thickBot="1" x14ac:dyDescent="0.3">
      <c r="A663" s="42">
        <v>42340</v>
      </c>
      <c r="B663" s="43">
        <v>0</v>
      </c>
      <c r="C663" s="40"/>
      <c r="D663" s="40"/>
      <c r="E663" s="40"/>
      <c r="F663" s="40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0"/>
      <c r="U663" s="40"/>
      <c r="V663" s="40"/>
      <c r="W663" s="40"/>
      <c r="X663" s="40"/>
      <c r="Y663" s="43">
        <v>0</v>
      </c>
      <c r="Z663" s="43">
        <v>0</v>
      </c>
      <c r="AA663" s="40"/>
      <c r="AB663" s="45"/>
      <c r="AC663" s="45"/>
      <c r="AD663" s="43">
        <v>0</v>
      </c>
      <c r="AE663" s="40"/>
      <c r="AF663" s="40"/>
      <c r="AG663" s="45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3">
        <v>0</v>
      </c>
      <c r="AU663" s="43">
        <v>0</v>
      </c>
      <c r="AV663" s="43">
        <v>0</v>
      </c>
      <c r="AW663" s="40"/>
      <c r="AX663" s="43">
        <v>0</v>
      </c>
      <c r="AY663" s="40"/>
      <c r="AZ663" s="40"/>
      <c r="BA663" s="40"/>
      <c r="BB663" s="40"/>
      <c r="BC663" s="40"/>
      <c r="BD663" s="40"/>
      <c r="BE663" s="40"/>
      <c r="BF663" s="40"/>
      <c r="BG663" s="40"/>
      <c r="BH663" s="40"/>
      <c r="BI663" s="40"/>
      <c r="BJ663" s="40"/>
      <c r="BK663" s="40"/>
      <c r="BL663" s="40"/>
      <c r="BM663" s="45"/>
      <c r="BN663" s="40"/>
      <c r="BO663" s="45"/>
      <c r="BP663" s="45"/>
      <c r="BQ663" s="45"/>
      <c r="BR663" s="40"/>
      <c r="BS663" s="40"/>
      <c r="BT663" s="40"/>
      <c r="BU663" s="40"/>
      <c r="BV663" s="40"/>
      <c r="BW663" s="40"/>
      <c r="BX663" s="45"/>
      <c r="BY663" s="45"/>
      <c r="BZ663" s="45"/>
      <c r="CA663" s="45"/>
      <c r="CB663" s="45"/>
      <c r="CC663" s="45"/>
      <c r="CD663" s="45"/>
      <c r="CE663" s="45"/>
    </row>
    <row r="664" spans="1:83" ht="15.75" thickBot="1" x14ac:dyDescent="0.3">
      <c r="A664" s="42">
        <v>42341</v>
      </c>
      <c r="B664" s="43">
        <v>0</v>
      </c>
      <c r="C664" s="40"/>
      <c r="D664" s="40"/>
      <c r="E664" s="40"/>
      <c r="F664" s="40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0"/>
      <c r="U664" s="40"/>
      <c r="V664" s="40"/>
      <c r="W664" s="40"/>
      <c r="X664" s="40"/>
      <c r="Y664" s="43">
        <v>0</v>
      </c>
      <c r="Z664" s="43">
        <v>0</v>
      </c>
      <c r="AA664" s="40"/>
      <c r="AB664" s="45"/>
      <c r="AC664" s="45"/>
      <c r="AD664" s="43">
        <v>0</v>
      </c>
      <c r="AE664" s="40"/>
      <c r="AF664" s="40"/>
      <c r="AG664" s="45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3">
        <v>0</v>
      </c>
      <c r="AU664" s="43">
        <v>0</v>
      </c>
      <c r="AV664" s="43">
        <v>0</v>
      </c>
      <c r="AW664" s="40"/>
      <c r="AX664" s="43">
        <v>0</v>
      </c>
      <c r="AY664" s="40"/>
      <c r="AZ664" s="40"/>
      <c r="BA664" s="40"/>
      <c r="BB664" s="40"/>
      <c r="BC664" s="40"/>
      <c r="BD664" s="40"/>
      <c r="BE664" s="40"/>
      <c r="BF664" s="40"/>
      <c r="BG664" s="40"/>
      <c r="BH664" s="40"/>
      <c r="BI664" s="40"/>
      <c r="BJ664" s="40"/>
      <c r="BK664" s="40"/>
      <c r="BL664" s="40"/>
      <c r="BM664" s="45"/>
      <c r="BN664" s="40"/>
      <c r="BO664" s="45"/>
      <c r="BP664" s="45"/>
      <c r="BQ664" s="45"/>
      <c r="BR664" s="40"/>
      <c r="BS664" s="40"/>
      <c r="BT664" s="40"/>
      <c r="BU664" s="40"/>
      <c r="BV664" s="40"/>
      <c r="BW664" s="40"/>
      <c r="BX664" s="45"/>
      <c r="BY664" s="45"/>
      <c r="BZ664" s="45"/>
      <c r="CA664" s="45"/>
      <c r="CB664" s="45"/>
      <c r="CC664" s="45"/>
      <c r="CD664" s="45"/>
      <c r="CE664" s="45"/>
    </row>
    <row r="665" spans="1:83" ht="15.75" thickBot="1" x14ac:dyDescent="0.3">
      <c r="A665" s="42">
        <v>42342</v>
      </c>
      <c r="B665" s="43">
        <v>0</v>
      </c>
      <c r="C665" s="40"/>
      <c r="D665" s="40"/>
      <c r="E665" s="40"/>
      <c r="F665" s="40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0"/>
      <c r="U665" s="40"/>
      <c r="V665" s="40"/>
      <c r="W665" s="40"/>
      <c r="X665" s="40"/>
      <c r="Y665" s="43">
        <v>0</v>
      </c>
      <c r="Z665" s="43">
        <v>0</v>
      </c>
      <c r="AA665" s="40"/>
      <c r="AB665" s="45"/>
      <c r="AC665" s="45"/>
      <c r="AD665" s="43">
        <v>0</v>
      </c>
      <c r="AE665" s="40"/>
      <c r="AF665" s="40"/>
      <c r="AG665" s="45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3">
        <v>0</v>
      </c>
      <c r="AU665" s="43">
        <v>0</v>
      </c>
      <c r="AV665" s="43">
        <v>0</v>
      </c>
      <c r="AW665" s="40"/>
      <c r="AX665" s="43">
        <v>0</v>
      </c>
      <c r="AY665" s="40"/>
      <c r="AZ665" s="40"/>
      <c r="BA665" s="40"/>
      <c r="BB665" s="40"/>
      <c r="BC665" s="40"/>
      <c r="BD665" s="40"/>
      <c r="BE665" s="40"/>
      <c r="BF665" s="40"/>
      <c r="BG665" s="40"/>
      <c r="BH665" s="40"/>
      <c r="BI665" s="40"/>
      <c r="BJ665" s="40"/>
      <c r="BK665" s="40"/>
      <c r="BL665" s="40"/>
      <c r="BM665" s="45"/>
      <c r="BN665" s="40"/>
      <c r="BO665" s="45"/>
      <c r="BP665" s="45"/>
      <c r="BQ665" s="45"/>
      <c r="BR665" s="40"/>
      <c r="BS665" s="40"/>
      <c r="BT665" s="40"/>
      <c r="BU665" s="40"/>
      <c r="BV665" s="40"/>
      <c r="BW665" s="40"/>
      <c r="BX665" s="45"/>
      <c r="BY665" s="45"/>
      <c r="BZ665" s="45"/>
      <c r="CA665" s="45"/>
      <c r="CB665" s="45"/>
      <c r="CC665" s="45"/>
      <c r="CD665" s="45"/>
      <c r="CE665" s="45"/>
    </row>
    <row r="666" spans="1:83" ht="15.75" thickBot="1" x14ac:dyDescent="0.3">
      <c r="A666" s="42">
        <v>42343</v>
      </c>
      <c r="B666" s="43">
        <v>0</v>
      </c>
      <c r="C666" s="40"/>
      <c r="D666" s="40"/>
      <c r="E666" s="40"/>
      <c r="F666" s="40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0"/>
      <c r="U666" s="40"/>
      <c r="V666" s="40"/>
      <c r="W666" s="40"/>
      <c r="X666" s="40"/>
      <c r="Y666" s="43">
        <v>0</v>
      </c>
      <c r="Z666" s="43">
        <v>0</v>
      </c>
      <c r="AA666" s="40"/>
      <c r="AB666" s="45"/>
      <c r="AC666" s="45"/>
      <c r="AD666" s="43">
        <v>0</v>
      </c>
      <c r="AE666" s="40"/>
      <c r="AF666" s="40"/>
      <c r="AG666" s="45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3">
        <v>0</v>
      </c>
      <c r="AU666" s="43">
        <v>0</v>
      </c>
      <c r="AV666" s="43">
        <v>0</v>
      </c>
      <c r="AW666" s="40"/>
      <c r="AX666" s="43">
        <v>0</v>
      </c>
      <c r="AY666" s="40"/>
      <c r="AZ666" s="40"/>
      <c r="BA666" s="40"/>
      <c r="BB666" s="40"/>
      <c r="BC666" s="40"/>
      <c r="BD666" s="40"/>
      <c r="BE666" s="40"/>
      <c r="BF666" s="40"/>
      <c r="BG666" s="40"/>
      <c r="BH666" s="40"/>
      <c r="BI666" s="40"/>
      <c r="BJ666" s="40"/>
      <c r="BK666" s="40"/>
      <c r="BL666" s="40"/>
      <c r="BM666" s="45"/>
      <c r="BN666" s="40"/>
      <c r="BO666" s="45"/>
      <c r="BP666" s="45"/>
      <c r="BQ666" s="45"/>
      <c r="BR666" s="40"/>
      <c r="BS666" s="40"/>
      <c r="BT666" s="40"/>
      <c r="BU666" s="40"/>
      <c r="BV666" s="40"/>
      <c r="BW666" s="40"/>
      <c r="BX666" s="45"/>
      <c r="BY666" s="45"/>
      <c r="BZ666" s="45"/>
      <c r="CA666" s="45"/>
      <c r="CB666" s="45"/>
      <c r="CC666" s="45"/>
      <c r="CD666" s="45"/>
      <c r="CE666" s="45"/>
    </row>
    <row r="667" spans="1:83" ht="15.75" thickBot="1" x14ac:dyDescent="0.3">
      <c r="A667" s="42">
        <v>42344</v>
      </c>
      <c r="B667" s="43">
        <v>0</v>
      </c>
      <c r="C667" s="40"/>
      <c r="D667" s="40"/>
      <c r="E667" s="40"/>
      <c r="F667" s="40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0"/>
      <c r="U667" s="40"/>
      <c r="V667" s="40"/>
      <c r="W667" s="40"/>
      <c r="X667" s="40"/>
      <c r="Y667" s="43">
        <v>0</v>
      </c>
      <c r="Z667" s="43">
        <v>0</v>
      </c>
      <c r="AA667" s="40"/>
      <c r="AB667" s="45"/>
      <c r="AC667" s="45"/>
      <c r="AD667" s="43">
        <v>0</v>
      </c>
      <c r="AE667" s="40"/>
      <c r="AF667" s="40"/>
      <c r="AG667" s="45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3">
        <v>0</v>
      </c>
      <c r="AU667" s="43">
        <v>0</v>
      </c>
      <c r="AV667" s="43">
        <v>0</v>
      </c>
      <c r="AW667" s="40"/>
      <c r="AX667" s="43">
        <v>0</v>
      </c>
      <c r="AY667" s="40"/>
      <c r="AZ667" s="40"/>
      <c r="BA667" s="40"/>
      <c r="BB667" s="40"/>
      <c r="BC667" s="40"/>
      <c r="BD667" s="40"/>
      <c r="BE667" s="40"/>
      <c r="BF667" s="40"/>
      <c r="BG667" s="40"/>
      <c r="BH667" s="40"/>
      <c r="BI667" s="40"/>
      <c r="BJ667" s="40"/>
      <c r="BK667" s="40"/>
      <c r="BL667" s="40"/>
      <c r="BM667" s="45"/>
      <c r="BN667" s="40"/>
      <c r="BO667" s="45"/>
      <c r="BP667" s="45"/>
      <c r="BQ667" s="45"/>
      <c r="BR667" s="40"/>
      <c r="BS667" s="40"/>
      <c r="BT667" s="40"/>
      <c r="BU667" s="40"/>
      <c r="BV667" s="40"/>
      <c r="BW667" s="40"/>
      <c r="BX667" s="45"/>
      <c r="BY667" s="45"/>
      <c r="BZ667" s="45"/>
      <c r="CA667" s="45"/>
      <c r="CB667" s="45"/>
      <c r="CC667" s="45"/>
      <c r="CD667" s="45"/>
      <c r="CE667" s="45"/>
    </row>
    <row r="668" spans="1:83" ht="15.75" thickBot="1" x14ac:dyDescent="0.3">
      <c r="A668" s="42">
        <v>42345</v>
      </c>
      <c r="B668" s="43">
        <v>0</v>
      </c>
      <c r="C668" s="40"/>
      <c r="D668" s="40"/>
      <c r="E668" s="40"/>
      <c r="F668" s="40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0"/>
      <c r="U668" s="40"/>
      <c r="V668" s="40"/>
      <c r="W668" s="40"/>
      <c r="X668" s="40"/>
      <c r="Y668" s="43">
        <v>0</v>
      </c>
      <c r="Z668" s="43">
        <v>0</v>
      </c>
      <c r="AA668" s="40"/>
      <c r="AB668" s="45"/>
      <c r="AC668" s="45"/>
      <c r="AD668" s="43">
        <v>0</v>
      </c>
      <c r="AE668" s="40"/>
      <c r="AF668" s="40"/>
      <c r="AG668" s="45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3">
        <v>0</v>
      </c>
      <c r="AU668" s="43">
        <v>0</v>
      </c>
      <c r="AV668" s="43">
        <v>0</v>
      </c>
      <c r="AW668" s="40"/>
      <c r="AX668" s="43">
        <v>0</v>
      </c>
      <c r="AY668" s="40"/>
      <c r="AZ668" s="40"/>
      <c r="BA668" s="40"/>
      <c r="BB668" s="40"/>
      <c r="BC668" s="40"/>
      <c r="BD668" s="40"/>
      <c r="BE668" s="40"/>
      <c r="BF668" s="40"/>
      <c r="BG668" s="40"/>
      <c r="BH668" s="40"/>
      <c r="BI668" s="40"/>
      <c r="BJ668" s="40"/>
      <c r="BK668" s="40"/>
      <c r="BL668" s="40"/>
      <c r="BM668" s="45"/>
      <c r="BN668" s="40"/>
      <c r="BO668" s="45"/>
      <c r="BP668" s="45"/>
      <c r="BQ668" s="45"/>
      <c r="BR668" s="40"/>
      <c r="BS668" s="40"/>
      <c r="BT668" s="40"/>
      <c r="BU668" s="40"/>
      <c r="BV668" s="40"/>
      <c r="BW668" s="40"/>
      <c r="BX668" s="45"/>
      <c r="BY668" s="45"/>
      <c r="BZ668" s="45"/>
      <c r="CA668" s="45"/>
      <c r="CB668" s="45"/>
      <c r="CC668" s="45"/>
      <c r="CD668" s="45"/>
      <c r="CE668" s="45"/>
    </row>
    <row r="669" spans="1:83" ht="15.75" thickBot="1" x14ac:dyDescent="0.3">
      <c r="A669" s="42">
        <v>42346</v>
      </c>
      <c r="B669" s="43">
        <v>0</v>
      </c>
      <c r="C669" s="40"/>
      <c r="D669" s="40"/>
      <c r="E669" s="40"/>
      <c r="F669" s="40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0"/>
      <c r="U669" s="40"/>
      <c r="V669" s="40"/>
      <c r="W669" s="40"/>
      <c r="X669" s="40"/>
      <c r="Y669" s="43">
        <v>0</v>
      </c>
      <c r="Z669" s="43">
        <v>0</v>
      </c>
      <c r="AA669" s="40"/>
      <c r="AB669" s="45"/>
      <c r="AC669" s="45"/>
      <c r="AD669" s="43">
        <v>0</v>
      </c>
      <c r="AE669" s="40"/>
      <c r="AF669" s="40"/>
      <c r="AG669" s="45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3">
        <v>0</v>
      </c>
      <c r="AU669" s="43">
        <v>0</v>
      </c>
      <c r="AV669" s="43">
        <v>0</v>
      </c>
      <c r="AW669" s="40"/>
      <c r="AX669" s="43">
        <v>0</v>
      </c>
      <c r="AY669" s="40"/>
      <c r="AZ669" s="40"/>
      <c r="BA669" s="40"/>
      <c r="BB669" s="40"/>
      <c r="BC669" s="40"/>
      <c r="BD669" s="40"/>
      <c r="BE669" s="40"/>
      <c r="BF669" s="40"/>
      <c r="BG669" s="40"/>
      <c r="BH669" s="40"/>
      <c r="BI669" s="40"/>
      <c r="BJ669" s="40"/>
      <c r="BK669" s="40"/>
      <c r="BL669" s="40"/>
      <c r="BM669" s="45"/>
      <c r="BN669" s="40"/>
      <c r="BO669" s="45"/>
      <c r="BP669" s="45"/>
      <c r="BQ669" s="45"/>
      <c r="BR669" s="40"/>
      <c r="BS669" s="40"/>
      <c r="BT669" s="40"/>
      <c r="BU669" s="40"/>
      <c r="BV669" s="40"/>
      <c r="BW669" s="40"/>
      <c r="BX669" s="45"/>
      <c r="BY669" s="45"/>
      <c r="BZ669" s="45"/>
      <c r="CA669" s="45"/>
      <c r="CB669" s="45"/>
      <c r="CC669" s="45"/>
      <c r="CD669" s="45"/>
      <c r="CE669" s="45"/>
    </row>
    <row r="670" spans="1:83" ht="15.75" thickBot="1" x14ac:dyDescent="0.3">
      <c r="A670" s="42">
        <v>42347</v>
      </c>
      <c r="B670" s="43">
        <v>0</v>
      </c>
      <c r="C670" s="40"/>
      <c r="D670" s="40"/>
      <c r="E670" s="40"/>
      <c r="F670" s="40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0"/>
      <c r="U670" s="40"/>
      <c r="V670" s="40"/>
      <c r="W670" s="40"/>
      <c r="X670" s="40"/>
      <c r="Y670" s="43">
        <v>0</v>
      </c>
      <c r="Z670" s="43">
        <v>0</v>
      </c>
      <c r="AA670" s="40"/>
      <c r="AB670" s="45"/>
      <c r="AC670" s="45"/>
      <c r="AD670" s="43">
        <v>0</v>
      </c>
      <c r="AE670" s="40"/>
      <c r="AF670" s="40"/>
      <c r="AG670" s="45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3">
        <v>0</v>
      </c>
      <c r="AU670" s="43">
        <v>0</v>
      </c>
      <c r="AV670" s="43">
        <v>0</v>
      </c>
      <c r="AW670" s="40"/>
      <c r="AX670" s="43">
        <v>0</v>
      </c>
      <c r="AY670" s="40"/>
      <c r="AZ670" s="40"/>
      <c r="BA670" s="40"/>
      <c r="BB670" s="40"/>
      <c r="BC670" s="40"/>
      <c r="BD670" s="40"/>
      <c r="BE670" s="40"/>
      <c r="BF670" s="40"/>
      <c r="BG670" s="40"/>
      <c r="BH670" s="40"/>
      <c r="BI670" s="40"/>
      <c r="BJ670" s="40"/>
      <c r="BK670" s="40"/>
      <c r="BL670" s="40"/>
      <c r="BM670" s="45"/>
      <c r="BN670" s="40"/>
      <c r="BO670" s="45"/>
      <c r="BP670" s="45"/>
      <c r="BQ670" s="45"/>
      <c r="BR670" s="40"/>
      <c r="BS670" s="40"/>
      <c r="BT670" s="40"/>
      <c r="BU670" s="40"/>
      <c r="BV670" s="40"/>
      <c r="BW670" s="40"/>
      <c r="BX670" s="45"/>
      <c r="BY670" s="45"/>
      <c r="BZ670" s="45"/>
      <c r="CA670" s="45"/>
      <c r="CB670" s="45"/>
      <c r="CC670" s="45"/>
      <c r="CD670" s="45"/>
      <c r="CE670" s="45"/>
    </row>
    <row r="671" spans="1:83" ht="15.75" thickBot="1" x14ac:dyDescent="0.3">
      <c r="A671" s="42">
        <v>42348</v>
      </c>
      <c r="B671" s="43">
        <v>0</v>
      </c>
      <c r="C671" s="40"/>
      <c r="D671" s="40"/>
      <c r="E671" s="40"/>
      <c r="F671" s="40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0"/>
      <c r="U671" s="40"/>
      <c r="V671" s="40"/>
      <c r="W671" s="40"/>
      <c r="X671" s="40"/>
      <c r="Y671" s="43">
        <v>0</v>
      </c>
      <c r="Z671" s="43">
        <v>0</v>
      </c>
      <c r="AA671" s="40"/>
      <c r="AB671" s="45"/>
      <c r="AC671" s="45"/>
      <c r="AD671" s="43">
        <v>0</v>
      </c>
      <c r="AE671" s="40"/>
      <c r="AF671" s="40"/>
      <c r="AG671" s="45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3">
        <v>0</v>
      </c>
      <c r="AU671" s="43">
        <v>0</v>
      </c>
      <c r="AV671" s="43">
        <v>0</v>
      </c>
      <c r="AW671" s="40"/>
      <c r="AX671" s="43">
        <v>0</v>
      </c>
      <c r="AY671" s="40"/>
      <c r="AZ671" s="40"/>
      <c r="BA671" s="40"/>
      <c r="BB671" s="40"/>
      <c r="BC671" s="40"/>
      <c r="BD671" s="40"/>
      <c r="BE671" s="40"/>
      <c r="BF671" s="40"/>
      <c r="BG671" s="40"/>
      <c r="BH671" s="40"/>
      <c r="BI671" s="40"/>
      <c r="BJ671" s="40"/>
      <c r="BK671" s="40"/>
      <c r="BL671" s="40"/>
      <c r="BM671" s="45"/>
      <c r="BN671" s="40"/>
      <c r="BO671" s="45"/>
      <c r="BP671" s="45"/>
      <c r="BQ671" s="45"/>
      <c r="BR671" s="40"/>
      <c r="BS671" s="40"/>
      <c r="BT671" s="40"/>
      <c r="BU671" s="40"/>
      <c r="BV671" s="40"/>
      <c r="BW671" s="40"/>
      <c r="BX671" s="45"/>
      <c r="BY671" s="45"/>
      <c r="BZ671" s="45"/>
      <c r="CA671" s="45"/>
      <c r="CB671" s="45"/>
      <c r="CC671" s="45"/>
      <c r="CD671" s="45"/>
      <c r="CE671" s="45"/>
    </row>
    <row r="672" spans="1:83" ht="15.75" thickBot="1" x14ac:dyDescent="0.3">
      <c r="A672" s="42">
        <v>42349</v>
      </c>
      <c r="B672" s="43">
        <v>0</v>
      </c>
      <c r="C672" s="40"/>
      <c r="D672" s="40"/>
      <c r="E672" s="40"/>
      <c r="F672" s="40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0"/>
      <c r="U672" s="40"/>
      <c r="V672" s="40"/>
      <c r="W672" s="40"/>
      <c r="X672" s="40"/>
      <c r="Y672" s="43">
        <v>0</v>
      </c>
      <c r="Z672" s="43">
        <v>0</v>
      </c>
      <c r="AA672" s="40"/>
      <c r="AB672" s="45"/>
      <c r="AC672" s="45"/>
      <c r="AD672" s="43">
        <v>0</v>
      </c>
      <c r="AE672" s="40"/>
      <c r="AF672" s="40"/>
      <c r="AG672" s="45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3">
        <v>0</v>
      </c>
      <c r="AU672" s="43">
        <v>0</v>
      </c>
      <c r="AV672" s="43">
        <v>0</v>
      </c>
      <c r="AW672" s="40"/>
      <c r="AX672" s="43">
        <v>0</v>
      </c>
      <c r="AY672" s="40"/>
      <c r="AZ672" s="40"/>
      <c r="BA672" s="40"/>
      <c r="BB672" s="40"/>
      <c r="BC672" s="40"/>
      <c r="BD672" s="40"/>
      <c r="BE672" s="40"/>
      <c r="BF672" s="40"/>
      <c r="BG672" s="40"/>
      <c r="BH672" s="40"/>
      <c r="BI672" s="40"/>
      <c r="BJ672" s="40"/>
      <c r="BK672" s="40"/>
      <c r="BL672" s="40"/>
      <c r="BM672" s="45"/>
      <c r="BN672" s="40"/>
      <c r="BO672" s="45"/>
      <c r="BP672" s="45"/>
      <c r="BQ672" s="45"/>
      <c r="BR672" s="40"/>
      <c r="BS672" s="40"/>
      <c r="BT672" s="40"/>
      <c r="BU672" s="40"/>
      <c r="BV672" s="40"/>
      <c r="BW672" s="40"/>
      <c r="BX672" s="45"/>
      <c r="BY672" s="45"/>
      <c r="BZ672" s="45"/>
      <c r="CA672" s="45"/>
      <c r="CB672" s="45"/>
      <c r="CC672" s="45"/>
      <c r="CD672" s="45"/>
      <c r="CE672" s="45"/>
    </row>
    <row r="673" spans="1:83" ht="15.75" thickBot="1" x14ac:dyDescent="0.3">
      <c r="A673" s="42">
        <v>42350</v>
      </c>
      <c r="B673" s="43">
        <v>0</v>
      </c>
      <c r="C673" s="40"/>
      <c r="D673" s="40"/>
      <c r="E673" s="40"/>
      <c r="F673" s="40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0"/>
      <c r="U673" s="40"/>
      <c r="V673" s="40"/>
      <c r="W673" s="40"/>
      <c r="X673" s="40"/>
      <c r="Y673" s="43">
        <v>0</v>
      </c>
      <c r="Z673" s="43">
        <v>0</v>
      </c>
      <c r="AA673" s="40"/>
      <c r="AB673" s="45"/>
      <c r="AC673" s="45"/>
      <c r="AD673" s="43">
        <v>0</v>
      </c>
      <c r="AE673" s="40"/>
      <c r="AF673" s="40"/>
      <c r="AG673" s="45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3">
        <v>0</v>
      </c>
      <c r="AU673" s="43">
        <v>0</v>
      </c>
      <c r="AV673" s="43">
        <v>0</v>
      </c>
      <c r="AW673" s="40"/>
      <c r="AX673" s="43">
        <v>0</v>
      </c>
      <c r="AY673" s="40"/>
      <c r="AZ673" s="40"/>
      <c r="BA673" s="40"/>
      <c r="BB673" s="40"/>
      <c r="BC673" s="40"/>
      <c r="BD673" s="40"/>
      <c r="BE673" s="40"/>
      <c r="BF673" s="40"/>
      <c r="BG673" s="40"/>
      <c r="BH673" s="40"/>
      <c r="BI673" s="40"/>
      <c r="BJ673" s="40"/>
      <c r="BK673" s="40"/>
      <c r="BL673" s="40"/>
      <c r="BM673" s="45"/>
      <c r="BN673" s="40"/>
      <c r="BO673" s="45"/>
      <c r="BP673" s="45"/>
      <c r="BQ673" s="45"/>
      <c r="BR673" s="40"/>
      <c r="BS673" s="40"/>
      <c r="BT673" s="40"/>
      <c r="BU673" s="40"/>
      <c r="BV673" s="40"/>
      <c r="BW673" s="40"/>
      <c r="BX673" s="45"/>
      <c r="BY673" s="45"/>
      <c r="BZ673" s="45"/>
      <c r="CA673" s="45"/>
      <c r="CB673" s="45"/>
      <c r="CC673" s="45"/>
      <c r="CD673" s="45"/>
      <c r="CE673" s="45"/>
    </row>
    <row r="674" spans="1:83" ht="15.75" thickBot="1" x14ac:dyDescent="0.3">
      <c r="A674" s="42">
        <v>42351</v>
      </c>
      <c r="B674" s="43">
        <v>0</v>
      </c>
      <c r="C674" s="40"/>
      <c r="D674" s="40"/>
      <c r="E674" s="40"/>
      <c r="F674" s="40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0"/>
      <c r="U674" s="40"/>
      <c r="V674" s="40"/>
      <c r="W674" s="40"/>
      <c r="X674" s="40"/>
      <c r="Y674" s="43">
        <v>0</v>
      </c>
      <c r="Z674" s="43">
        <v>0</v>
      </c>
      <c r="AA674" s="40"/>
      <c r="AB674" s="45"/>
      <c r="AC674" s="45"/>
      <c r="AD674" s="43">
        <v>0</v>
      </c>
      <c r="AE674" s="40"/>
      <c r="AF674" s="40"/>
      <c r="AG674" s="45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3">
        <v>0</v>
      </c>
      <c r="AU674" s="43">
        <v>0</v>
      </c>
      <c r="AV674" s="43">
        <v>0</v>
      </c>
      <c r="AW674" s="40"/>
      <c r="AX674" s="43">
        <v>0</v>
      </c>
      <c r="AY674" s="40"/>
      <c r="AZ674" s="40"/>
      <c r="BA674" s="40"/>
      <c r="BB674" s="40"/>
      <c r="BC674" s="40"/>
      <c r="BD674" s="40"/>
      <c r="BE674" s="40"/>
      <c r="BF674" s="40"/>
      <c r="BG674" s="40"/>
      <c r="BH674" s="40"/>
      <c r="BI674" s="40"/>
      <c r="BJ674" s="40"/>
      <c r="BK674" s="40"/>
      <c r="BL674" s="40"/>
      <c r="BM674" s="45"/>
      <c r="BN674" s="40"/>
      <c r="BO674" s="45"/>
      <c r="BP674" s="45"/>
      <c r="BQ674" s="45"/>
      <c r="BR674" s="40"/>
      <c r="BS674" s="40"/>
      <c r="BT674" s="40"/>
      <c r="BU674" s="40"/>
      <c r="BV674" s="40"/>
      <c r="BW674" s="40"/>
      <c r="BX674" s="45"/>
      <c r="BY674" s="45"/>
      <c r="BZ674" s="45"/>
      <c r="CA674" s="45"/>
      <c r="CB674" s="45"/>
      <c r="CC674" s="45"/>
      <c r="CD674" s="45"/>
      <c r="CE674" s="45"/>
    </row>
    <row r="675" spans="1:83" ht="15.75" thickBot="1" x14ac:dyDescent="0.3">
      <c r="A675" s="42">
        <v>42352</v>
      </c>
      <c r="B675" s="43">
        <v>0</v>
      </c>
      <c r="C675" s="40"/>
      <c r="D675" s="40"/>
      <c r="E675" s="40"/>
      <c r="F675" s="40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0"/>
      <c r="U675" s="40"/>
      <c r="V675" s="40"/>
      <c r="W675" s="40"/>
      <c r="X675" s="40"/>
      <c r="Y675" s="43">
        <v>0</v>
      </c>
      <c r="Z675" s="43">
        <v>0</v>
      </c>
      <c r="AA675" s="40"/>
      <c r="AB675" s="45"/>
      <c r="AC675" s="45"/>
      <c r="AD675" s="43">
        <v>0</v>
      </c>
      <c r="AE675" s="40"/>
      <c r="AF675" s="40"/>
      <c r="AG675" s="45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3">
        <v>0</v>
      </c>
      <c r="AU675" s="43">
        <v>0</v>
      </c>
      <c r="AV675" s="43">
        <v>0</v>
      </c>
      <c r="AW675" s="40"/>
      <c r="AX675" s="43">
        <v>0</v>
      </c>
      <c r="AY675" s="40"/>
      <c r="AZ675" s="40"/>
      <c r="BA675" s="40"/>
      <c r="BB675" s="40"/>
      <c r="BC675" s="40"/>
      <c r="BD675" s="40"/>
      <c r="BE675" s="40"/>
      <c r="BF675" s="40"/>
      <c r="BG675" s="40"/>
      <c r="BH675" s="40"/>
      <c r="BI675" s="40"/>
      <c r="BJ675" s="40"/>
      <c r="BK675" s="40"/>
      <c r="BL675" s="40"/>
      <c r="BM675" s="45"/>
      <c r="BN675" s="40"/>
      <c r="BO675" s="45"/>
      <c r="BP675" s="45"/>
      <c r="BQ675" s="45"/>
      <c r="BR675" s="40"/>
      <c r="BS675" s="40"/>
      <c r="BT675" s="40"/>
      <c r="BU675" s="40"/>
      <c r="BV675" s="40"/>
      <c r="BW675" s="40"/>
      <c r="BX675" s="45"/>
      <c r="BY675" s="45"/>
      <c r="BZ675" s="45"/>
      <c r="CA675" s="45"/>
      <c r="CB675" s="45"/>
      <c r="CC675" s="45"/>
      <c r="CD675" s="45"/>
      <c r="CE675" s="45"/>
    </row>
    <row r="676" spans="1:83" ht="15.75" thickBot="1" x14ac:dyDescent="0.3">
      <c r="A676" s="42">
        <v>42353</v>
      </c>
      <c r="B676" s="43">
        <v>0</v>
      </c>
      <c r="C676" s="40"/>
      <c r="D676" s="40"/>
      <c r="E676" s="40"/>
      <c r="F676" s="40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0"/>
      <c r="U676" s="40"/>
      <c r="V676" s="40"/>
      <c r="W676" s="40"/>
      <c r="X676" s="40"/>
      <c r="Y676" s="43">
        <v>0</v>
      </c>
      <c r="Z676" s="43">
        <v>0</v>
      </c>
      <c r="AA676" s="40"/>
      <c r="AB676" s="45"/>
      <c r="AC676" s="45"/>
      <c r="AD676" s="43">
        <v>0</v>
      </c>
      <c r="AE676" s="40"/>
      <c r="AF676" s="40"/>
      <c r="AG676" s="45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3">
        <v>0</v>
      </c>
      <c r="AU676" s="43">
        <v>0</v>
      </c>
      <c r="AV676" s="43">
        <v>0</v>
      </c>
      <c r="AW676" s="40"/>
      <c r="AX676" s="43">
        <v>0</v>
      </c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/>
      <c r="BK676" s="40"/>
      <c r="BL676" s="40"/>
      <c r="BM676" s="45"/>
      <c r="BN676" s="40"/>
      <c r="BO676" s="45"/>
      <c r="BP676" s="45"/>
      <c r="BQ676" s="45"/>
      <c r="BR676" s="40"/>
      <c r="BS676" s="40"/>
      <c r="BT676" s="40"/>
      <c r="BU676" s="40"/>
      <c r="BV676" s="40"/>
      <c r="BW676" s="40"/>
      <c r="BX676" s="45"/>
      <c r="BY676" s="45"/>
      <c r="BZ676" s="45"/>
      <c r="CA676" s="45"/>
      <c r="CB676" s="45"/>
      <c r="CC676" s="45"/>
      <c r="CD676" s="45"/>
      <c r="CE676" s="45"/>
    </row>
    <row r="677" spans="1:83" ht="15.75" thickBot="1" x14ac:dyDescent="0.3">
      <c r="A677" s="42">
        <v>42354</v>
      </c>
      <c r="B677" s="43">
        <v>0</v>
      </c>
      <c r="C677" s="40"/>
      <c r="D677" s="40"/>
      <c r="E677" s="40"/>
      <c r="F677" s="40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0"/>
      <c r="U677" s="40"/>
      <c r="V677" s="40"/>
      <c r="W677" s="40"/>
      <c r="X677" s="40"/>
      <c r="Y677" s="43">
        <v>0</v>
      </c>
      <c r="Z677" s="43">
        <v>0</v>
      </c>
      <c r="AA677" s="40"/>
      <c r="AB677" s="45"/>
      <c r="AC677" s="45"/>
      <c r="AD677" s="43">
        <v>0</v>
      </c>
      <c r="AE677" s="40"/>
      <c r="AF677" s="40"/>
      <c r="AG677" s="45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3">
        <v>0</v>
      </c>
      <c r="AU677" s="43">
        <v>0</v>
      </c>
      <c r="AV677" s="43">
        <v>0</v>
      </c>
      <c r="AW677" s="40"/>
      <c r="AX677" s="43">
        <v>0</v>
      </c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/>
      <c r="BK677" s="40"/>
      <c r="BL677" s="40"/>
      <c r="BM677" s="45"/>
      <c r="BN677" s="40"/>
      <c r="BO677" s="45"/>
      <c r="BP677" s="45"/>
      <c r="BQ677" s="45"/>
      <c r="BR677" s="40"/>
      <c r="BS677" s="40"/>
      <c r="BT677" s="40"/>
      <c r="BU677" s="40"/>
      <c r="BV677" s="40"/>
      <c r="BW677" s="40"/>
      <c r="BX677" s="45"/>
      <c r="BY677" s="45"/>
      <c r="BZ677" s="45"/>
      <c r="CA677" s="45"/>
      <c r="CB677" s="45"/>
      <c r="CC677" s="45"/>
      <c r="CD677" s="45"/>
      <c r="CE677" s="45"/>
    </row>
    <row r="678" spans="1:83" ht="15.75" thickBot="1" x14ac:dyDescent="0.3">
      <c r="A678" s="42">
        <v>42355</v>
      </c>
      <c r="B678" s="43">
        <v>0</v>
      </c>
      <c r="C678" s="40"/>
      <c r="D678" s="40"/>
      <c r="E678" s="40"/>
      <c r="F678" s="40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0"/>
      <c r="U678" s="40"/>
      <c r="V678" s="40"/>
      <c r="W678" s="40"/>
      <c r="X678" s="40"/>
      <c r="Y678" s="43">
        <v>0</v>
      </c>
      <c r="Z678" s="43">
        <v>0</v>
      </c>
      <c r="AA678" s="40"/>
      <c r="AB678" s="45"/>
      <c r="AC678" s="45"/>
      <c r="AD678" s="43">
        <v>0</v>
      </c>
      <c r="AE678" s="40"/>
      <c r="AF678" s="40"/>
      <c r="AG678" s="45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3">
        <v>0</v>
      </c>
      <c r="AU678" s="43">
        <v>0</v>
      </c>
      <c r="AV678" s="43">
        <v>0</v>
      </c>
      <c r="AW678" s="40"/>
      <c r="AX678" s="43">
        <v>0</v>
      </c>
      <c r="AY678" s="40"/>
      <c r="AZ678" s="40"/>
      <c r="BA678" s="40"/>
      <c r="BB678" s="40"/>
      <c r="BC678" s="40"/>
      <c r="BD678" s="40"/>
      <c r="BE678" s="40"/>
      <c r="BF678" s="40"/>
      <c r="BG678" s="40"/>
      <c r="BH678" s="40"/>
      <c r="BI678" s="40"/>
      <c r="BJ678" s="40"/>
      <c r="BK678" s="40"/>
      <c r="BL678" s="40"/>
      <c r="BM678" s="45"/>
      <c r="BN678" s="40"/>
      <c r="BO678" s="45"/>
      <c r="BP678" s="45"/>
      <c r="BQ678" s="45"/>
      <c r="BR678" s="40"/>
      <c r="BS678" s="40"/>
      <c r="BT678" s="40"/>
      <c r="BU678" s="40"/>
      <c r="BV678" s="40"/>
      <c r="BW678" s="40"/>
      <c r="BX678" s="45"/>
      <c r="BY678" s="45"/>
      <c r="BZ678" s="45"/>
      <c r="CA678" s="45"/>
      <c r="CB678" s="45"/>
      <c r="CC678" s="45"/>
      <c r="CD678" s="45"/>
      <c r="CE678" s="45"/>
    </row>
    <row r="679" spans="1:83" ht="15.75" thickBot="1" x14ac:dyDescent="0.3">
      <c r="A679" s="42">
        <v>42356</v>
      </c>
      <c r="B679" s="43">
        <v>0</v>
      </c>
      <c r="C679" s="40"/>
      <c r="D679" s="40"/>
      <c r="E679" s="40"/>
      <c r="F679" s="40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0"/>
      <c r="U679" s="40"/>
      <c r="V679" s="40"/>
      <c r="W679" s="40"/>
      <c r="X679" s="40"/>
      <c r="Y679" s="43">
        <v>0</v>
      </c>
      <c r="Z679" s="43">
        <v>0</v>
      </c>
      <c r="AA679" s="40"/>
      <c r="AB679" s="45"/>
      <c r="AC679" s="45"/>
      <c r="AD679" s="43">
        <v>0</v>
      </c>
      <c r="AE679" s="40"/>
      <c r="AF679" s="40"/>
      <c r="AG679" s="45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3">
        <v>0</v>
      </c>
      <c r="AU679" s="43">
        <v>0</v>
      </c>
      <c r="AV679" s="43">
        <v>0</v>
      </c>
      <c r="AW679" s="40"/>
      <c r="AX679" s="43">
        <v>0</v>
      </c>
      <c r="AY679" s="40"/>
      <c r="AZ679" s="40"/>
      <c r="BA679" s="40"/>
      <c r="BB679" s="40"/>
      <c r="BC679" s="40"/>
      <c r="BD679" s="40"/>
      <c r="BE679" s="40"/>
      <c r="BF679" s="40"/>
      <c r="BG679" s="40"/>
      <c r="BH679" s="40"/>
      <c r="BI679" s="40"/>
      <c r="BJ679" s="40"/>
      <c r="BK679" s="40"/>
      <c r="BL679" s="40"/>
      <c r="BM679" s="45"/>
      <c r="BN679" s="40"/>
      <c r="BO679" s="45"/>
      <c r="BP679" s="45"/>
      <c r="BQ679" s="45"/>
      <c r="BR679" s="40"/>
      <c r="BS679" s="40"/>
      <c r="BT679" s="40"/>
      <c r="BU679" s="40"/>
      <c r="BV679" s="40"/>
      <c r="BW679" s="40"/>
      <c r="BX679" s="45"/>
      <c r="BY679" s="45"/>
      <c r="BZ679" s="45"/>
      <c r="CA679" s="45"/>
      <c r="CB679" s="45"/>
      <c r="CC679" s="45"/>
      <c r="CD679" s="45"/>
      <c r="CE679" s="45"/>
    </row>
    <row r="680" spans="1:83" ht="15.75" thickBot="1" x14ac:dyDescent="0.3">
      <c r="A680" s="42">
        <v>42357</v>
      </c>
      <c r="B680" s="43">
        <v>0</v>
      </c>
      <c r="C680" s="40"/>
      <c r="D680" s="40"/>
      <c r="E680" s="40"/>
      <c r="F680" s="40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0"/>
      <c r="U680" s="40"/>
      <c r="V680" s="40"/>
      <c r="W680" s="40"/>
      <c r="X680" s="40"/>
      <c r="Y680" s="43">
        <v>0</v>
      </c>
      <c r="Z680" s="43">
        <v>0</v>
      </c>
      <c r="AA680" s="40"/>
      <c r="AB680" s="45"/>
      <c r="AC680" s="45"/>
      <c r="AD680" s="43">
        <v>0</v>
      </c>
      <c r="AE680" s="40"/>
      <c r="AF680" s="40"/>
      <c r="AG680" s="45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3">
        <v>0</v>
      </c>
      <c r="AU680" s="43">
        <v>0</v>
      </c>
      <c r="AV680" s="43">
        <v>0</v>
      </c>
      <c r="AW680" s="40"/>
      <c r="AX680" s="43">
        <v>0</v>
      </c>
      <c r="AY680" s="40"/>
      <c r="AZ680" s="40"/>
      <c r="BA680" s="40"/>
      <c r="BB680" s="40"/>
      <c r="BC680" s="40"/>
      <c r="BD680" s="40"/>
      <c r="BE680" s="40"/>
      <c r="BF680" s="40"/>
      <c r="BG680" s="40"/>
      <c r="BH680" s="40"/>
      <c r="BI680" s="40"/>
      <c r="BJ680" s="40"/>
      <c r="BK680" s="40"/>
      <c r="BL680" s="40"/>
      <c r="BM680" s="45"/>
      <c r="BN680" s="40"/>
      <c r="BO680" s="45"/>
      <c r="BP680" s="45"/>
      <c r="BQ680" s="45"/>
      <c r="BR680" s="40"/>
      <c r="BS680" s="40"/>
      <c r="BT680" s="40"/>
      <c r="BU680" s="40"/>
      <c r="BV680" s="40"/>
      <c r="BW680" s="40"/>
      <c r="BX680" s="45"/>
      <c r="BY680" s="45"/>
      <c r="BZ680" s="45"/>
      <c r="CA680" s="45"/>
      <c r="CB680" s="45"/>
      <c r="CC680" s="45"/>
      <c r="CD680" s="45"/>
      <c r="CE680" s="45"/>
    </row>
    <row r="681" spans="1:83" ht="15.75" thickBot="1" x14ac:dyDescent="0.3">
      <c r="A681" s="42">
        <v>42358</v>
      </c>
      <c r="B681" s="43">
        <v>0</v>
      </c>
      <c r="C681" s="40"/>
      <c r="D681" s="40"/>
      <c r="E681" s="40"/>
      <c r="F681" s="40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0"/>
      <c r="U681" s="40"/>
      <c r="V681" s="40"/>
      <c r="W681" s="40"/>
      <c r="X681" s="40"/>
      <c r="Y681" s="43">
        <v>0</v>
      </c>
      <c r="Z681" s="43">
        <v>0</v>
      </c>
      <c r="AA681" s="40"/>
      <c r="AB681" s="45"/>
      <c r="AC681" s="45"/>
      <c r="AD681" s="43">
        <v>0</v>
      </c>
      <c r="AE681" s="40"/>
      <c r="AF681" s="40"/>
      <c r="AG681" s="45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3">
        <v>0</v>
      </c>
      <c r="AU681" s="43">
        <v>0</v>
      </c>
      <c r="AV681" s="43">
        <v>0</v>
      </c>
      <c r="AW681" s="40"/>
      <c r="AX681" s="43">
        <v>0</v>
      </c>
      <c r="AY681" s="40"/>
      <c r="AZ681" s="40"/>
      <c r="BA681" s="40"/>
      <c r="BB681" s="40"/>
      <c r="BC681" s="40"/>
      <c r="BD681" s="40"/>
      <c r="BE681" s="40"/>
      <c r="BF681" s="40"/>
      <c r="BG681" s="40"/>
      <c r="BH681" s="40"/>
      <c r="BI681" s="40"/>
      <c r="BJ681" s="40"/>
      <c r="BK681" s="40"/>
      <c r="BL681" s="40"/>
      <c r="BM681" s="45"/>
      <c r="BN681" s="40"/>
      <c r="BO681" s="45"/>
      <c r="BP681" s="45"/>
      <c r="BQ681" s="45"/>
      <c r="BR681" s="40"/>
      <c r="BS681" s="40"/>
      <c r="BT681" s="40"/>
      <c r="BU681" s="40"/>
      <c r="BV681" s="40"/>
      <c r="BW681" s="40"/>
      <c r="BX681" s="45"/>
      <c r="BY681" s="45"/>
      <c r="BZ681" s="45"/>
      <c r="CA681" s="45"/>
      <c r="CB681" s="45"/>
      <c r="CC681" s="45"/>
      <c r="CD681" s="45"/>
      <c r="CE681" s="45"/>
    </row>
    <row r="682" spans="1:83" ht="15.75" thickBot="1" x14ac:dyDescent="0.3">
      <c r="A682" s="42">
        <v>42359</v>
      </c>
      <c r="B682" s="43">
        <v>0</v>
      </c>
      <c r="C682" s="40"/>
      <c r="D682" s="40"/>
      <c r="E682" s="40"/>
      <c r="F682" s="40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0"/>
      <c r="U682" s="40"/>
      <c r="V682" s="40"/>
      <c r="W682" s="40"/>
      <c r="X682" s="40"/>
      <c r="Y682" s="43">
        <v>0</v>
      </c>
      <c r="Z682" s="43">
        <v>0</v>
      </c>
      <c r="AA682" s="40"/>
      <c r="AB682" s="45"/>
      <c r="AC682" s="45"/>
      <c r="AD682" s="43">
        <v>0</v>
      </c>
      <c r="AE682" s="40"/>
      <c r="AF682" s="40"/>
      <c r="AG682" s="45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3">
        <v>0</v>
      </c>
      <c r="AU682" s="43">
        <v>0</v>
      </c>
      <c r="AV682" s="43">
        <v>0</v>
      </c>
      <c r="AW682" s="40"/>
      <c r="AX682" s="43">
        <v>0</v>
      </c>
      <c r="AY682" s="40"/>
      <c r="AZ682" s="40"/>
      <c r="BA682" s="40"/>
      <c r="BB682" s="40"/>
      <c r="BC682" s="40"/>
      <c r="BD682" s="40"/>
      <c r="BE682" s="40"/>
      <c r="BF682" s="40"/>
      <c r="BG682" s="40"/>
      <c r="BH682" s="40"/>
      <c r="BI682" s="40"/>
      <c r="BJ682" s="40"/>
      <c r="BK682" s="40"/>
      <c r="BL682" s="40"/>
      <c r="BM682" s="45"/>
      <c r="BN682" s="40"/>
      <c r="BO682" s="45"/>
      <c r="BP682" s="45"/>
      <c r="BQ682" s="45"/>
      <c r="BR682" s="40"/>
      <c r="BS682" s="40"/>
      <c r="BT682" s="40"/>
      <c r="BU682" s="40"/>
      <c r="BV682" s="40"/>
      <c r="BW682" s="40"/>
      <c r="BX682" s="45"/>
      <c r="BY682" s="45"/>
      <c r="BZ682" s="45"/>
      <c r="CA682" s="45"/>
      <c r="CB682" s="45"/>
      <c r="CC682" s="45"/>
      <c r="CD682" s="45"/>
      <c r="CE682" s="45"/>
    </row>
    <row r="683" spans="1:83" ht="15.75" thickBot="1" x14ac:dyDescent="0.3">
      <c r="A683" s="42">
        <v>42360</v>
      </c>
      <c r="B683" s="43">
        <v>0</v>
      </c>
      <c r="C683" s="40"/>
      <c r="D683" s="40"/>
      <c r="E683" s="40"/>
      <c r="F683" s="40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0"/>
      <c r="U683" s="40"/>
      <c r="V683" s="40"/>
      <c r="W683" s="40"/>
      <c r="X683" s="40"/>
      <c r="Y683" s="43">
        <v>0</v>
      </c>
      <c r="Z683" s="43">
        <v>0</v>
      </c>
      <c r="AA683" s="40"/>
      <c r="AB683" s="45"/>
      <c r="AC683" s="45"/>
      <c r="AD683" s="43">
        <v>0</v>
      </c>
      <c r="AE683" s="40"/>
      <c r="AF683" s="40"/>
      <c r="AG683" s="45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3">
        <v>0</v>
      </c>
      <c r="AU683" s="43">
        <v>0</v>
      </c>
      <c r="AV683" s="43">
        <v>0</v>
      </c>
      <c r="AW683" s="40"/>
      <c r="AX683" s="43">
        <v>0</v>
      </c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/>
      <c r="BK683" s="40"/>
      <c r="BL683" s="40"/>
      <c r="BM683" s="45"/>
      <c r="BN683" s="40"/>
      <c r="BO683" s="45"/>
      <c r="BP683" s="45"/>
      <c r="BQ683" s="45"/>
      <c r="BR683" s="40"/>
      <c r="BS683" s="40"/>
      <c r="BT683" s="40"/>
      <c r="BU683" s="40"/>
      <c r="BV683" s="40"/>
      <c r="BW683" s="40"/>
      <c r="BX683" s="45"/>
      <c r="BY683" s="45"/>
      <c r="BZ683" s="45"/>
      <c r="CA683" s="45"/>
      <c r="CB683" s="45"/>
      <c r="CC683" s="45"/>
      <c r="CD683" s="45"/>
      <c r="CE683" s="45"/>
    </row>
    <row r="684" spans="1:83" ht="15.75" thickBot="1" x14ac:dyDescent="0.3">
      <c r="A684" s="42">
        <v>42361</v>
      </c>
      <c r="B684" s="43">
        <v>0</v>
      </c>
      <c r="C684" s="40"/>
      <c r="D684" s="40"/>
      <c r="E684" s="40"/>
      <c r="F684" s="40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0"/>
      <c r="U684" s="40"/>
      <c r="V684" s="40"/>
      <c r="W684" s="40"/>
      <c r="X684" s="40"/>
      <c r="Y684" s="43">
        <v>0</v>
      </c>
      <c r="Z684" s="43">
        <v>0</v>
      </c>
      <c r="AA684" s="40"/>
      <c r="AB684" s="45"/>
      <c r="AC684" s="45"/>
      <c r="AD684" s="43">
        <v>0</v>
      </c>
      <c r="AE684" s="40"/>
      <c r="AF684" s="40"/>
      <c r="AG684" s="45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3">
        <v>0</v>
      </c>
      <c r="AU684" s="43">
        <v>0</v>
      </c>
      <c r="AV684" s="43">
        <v>0</v>
      </c>
      <c r="AW684" s="40"/>
      <c r="AX684" s="43">
        <v>0</v>
      </c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/>
      <c r="BK684" s="40"/>
      <c r="BL684" s="40"/>
      <c r="BM684" s="45"/>
      <c r="BN684" s="40"/>
      <c r="BO684" s="45"/>
      <c r="BP684" s="45"/>
      <c r="BQ684" s="45"/>
      <c r="BR684" s="40"/>
      <c r="BS684" s="40"/>
      <c r="BT684" s="40"/>
      <c r="BU684" s="40"/>
      <c r="BV684" s="40"/>
      <c r="BW684" s="40"/>
      <c r="BX684" s="45"/>
      <c r="BY684" s="45"/>
      <c r="BZ684" s="45"/>
      <c r="CA684" s="45"/>
      <c r="CB684" s="45"/>
      <c r="CC684" s="45"/>
      <c r="CD684" s="45"/>
      <c r="CE684" s="45"/>
    </row>
    <row r="685" spans="1:83" ht="15.75" thickBot="1" x14ac:dyDescent="0.3">
      <c r="A685" s="42">
        <v>42362</v>
      </c>
      <c r="B685" s="43">
        <v>0</v>
      </c>
      <c r="C685" s="40"/>
      <c r="D685" s="40"/>
      <c r="E685" s="40"/>
      <c r="F685" s="40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0"/>
      <c r="U685" s="40"/>
      <c r="V685" s="40"/>
      <c r="W685" s="40"/>
      <c r="X685" s="40"/>
      <c r="Y685" s="43">
        <v>0</v>
      </c>
      <c r="Z685" s="43">
        <v>0</v>
      </c>
      <c r="AA685" s="40"/>
      <c r="AB685" s="45"/>
      <c r="AC685" s="45"/>
      <c r="AD685" s="43">
        <v>0</v>
      </c>
      <c r="AE685" s="40"/>
      <c r="AF685" s="40"/>
      <c r="AG685" s="45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3">
        <v>0</v>
      </c>
      <c r="AU685" s="43">
        <v>0</v>
      </c>
      <c r="AV685" s="43">
        <v>0</v>
      </c>
      <c r="AW685" s="40"/>
      <c r="AX685" s="43">
        <v>0</v>
      </c>
      <c r="AY685" s="40"/>
      <c r="AZ685" s="40"/>
      <c r="BA685" s="40"/>
      <c r="BB685" s="40"/>
      <c r="BC685" s="40"/>
      <c r="BD685" s="40"/>
      <c r="BE685" s="40"/>
      <c r="BF685" s="40"/>
      <c r="BG685" s="40"/>
      <c r="BH685" s="40"/>
      <c r="BI685" s="40"/>
      <c r="BJ685" s="40"/>
      <c r="BK685" s="40"/>
      <c r="BL685" s="40"/>
      <c r="BM685" s="45"/>
      <c r="BN685" s="40"/>
      <c r="BO685" s="45"/>
      <c r="BP685" s="45"/>
      <c r="BQ685" s="45"/>
      <c r="BR685" s="40"/>
      <c r="BS685" s="40"/>
      <c r="BT685" s="40"/>
      <c r="BU685" s="40"/>
      <c r="BV685" s="40"/>
      <c r="BW685" s="40"/>
      <c r="BX685" s="45"/>
      <c r="BY685" s="45"/>
      <c r="BZ685" s="45"/>
      <c r="CA685" s="45"/>
      <c r="CB685" s="45"/>
      <c r="CC685" s="45"/>
      <c r="CD685" s="45"/>
      <c r="CE685" s="45"/>
    </row>
    <row r="686" spans="1:83" ht="15.75" thickBot="1" x14ac:dyDescent="0.3">
      <c r="A686" s="42">
        <v>42363</v>
      </c>
      <c r="B686" s="43">
        <v>0</v>
      </c>
      <c r="C686" s="40"/>
      <c r="D686" s="40"/>
      <c r="E686" s="40"/>
      <c r="F686" s="40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0"/>
      <c r="U686" s="40"/>
      <c r="V686" s="40"/>
      <c r="W686" s="40"/>
      <c r="X686" s="40"/>
      <c r="Y686" s="43">
        <v>0</v>
      </c>
      <c r="Z686" s="43">
        <v>0</v>
      </c>
      <c r="AA686" s="40"/>
      <c r="AB686" s="45"/>
      <c r="AC686" s="45"/>
      <c r="AD686" s="43">
        <v>0</v>
      </c>
      <c r="AE686" s="40"/>
      <c r="AF686" s="40"/>
      <c r="AG686" s="45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3">
        <v>0</v>
      </c>
      <c r="AU686" s="43">
        <v>0</v>
      </c>
      <c r="AV686" s="43">
        <v>0</v>
      </c>
      <c r="AW686" s="40"/>
      <c r="AX686" s="43">
        <v>0</v>
      </c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0"/>
      <c r="BL686" s="40"/>
      <c r="BM686" s="45"/>
      <c r="BN686" s="40"/>
      <c r="BO686" s="45"/>
      <c r="BP686" s="45"/>
      <c r="BQ686" s="45"/>
      <c r="BR686" s="40"/>
      <c r="BS686" s="40"/>
      <c r="BT686" s="40"/>
      <c r="BU686" s="40"/>
      <c r="BV686" s="40"/>
      <c r="BW686" s="40"/>
      <c r="BX686" s="45"/>
      <c r="BY686" s="45"/>
      <c r="BZ686" s="45"/>
      <c r="CA686" s="45"/>
      <c r="CB686" s="45"/>
      <c r="CC686" s="45"/>
      <c r="CD686" s="45"/>
      <c r="CE686" s="45"/>
    </row>
    <row r="687" spans="1:83" ht="15.75" thickBot="1" x14ac:dyDescent="0.3">
      <c r="A687" s="42">
        <v>42364</v>
      </c>
      <c r="B687" s="43">
        <v>0</v>
      </c>
      <c r="C687" s="40"/>
      <c r="D687" s="40"/>
      <c r="E687" s="40"/>
      <c r="F687" s="40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0"/>
      <c r="U687" s="40"/>
      <c r="V687" s="40"/>
      <c r="W687" s="40"/>
      <c r="X687" s="40"/>
      <c r="Y687" s="43">
        <v>0</v>
      </c>
      <c r="Z687" s="43">
        <v>0</v>
      </c>
      <c r="AA687" s="40"/>
      <c r="AB687" s="45"/>
      <c r="AC687" s="45"/>
      <c r="AD687" s="43">
        <v>0</v>
      </c>
      <c r="AE687" s="40"/>
      <c r="AF687" s="40"/>
      <c r="AG687" s="45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3">
        <v>0</v>
      </c>
      <c r="AU687" s="43">
        <v>0</v>
      </c>
      <c r="AV687" s="43">
        <v>0</v>
      </c>
      <c r="AW687" s="40"/>
      <c r="AX687" s="43">
        <v>0</v>
      </c>
      <c r="AY687" s="40"/>
      <c r="AZ687" s="40"/>
      <c r="BA687" s="40"/>
      <c r="BB687" s="40"/>
      <c r="BC687" s="40"/>
      <c r="BD687" s="40"/>
      <c r="BE687" s="40"/>
      <c r="BF687" s="40"/>
      <c r="BG687" s="40"/>
      <c r="BH687" s="40"/>
      <c r="BI687" s="40"/>
      <c r="BJ687" s="40"/>
      <c r="BK687" s="40"/>
      <c r="BL687" s="40"/>
      <c r="BM687" s="45"/>
      <c r="BN687" s="40"/>
      <c r="BO687" s="45"/>
      <c r="BP687" s="45"/>
      <c r="BQ687" s="45"/>
      <c r="BR687" s="40"/>
      <c r="BS687" s="40"/>
      <c r="BT687" s="40"/>
      <c r="BU687" s="40"/>
      <c r="BV687" s="40"/>
      <c r="BW687" s="40"/>
      <c r="BX687" s="45"/>
      <c r="BY687" s="45"/>
      <c r="BZ687" s="45"/>
      <c r="CA687" s="45"/>
      <c r="CB687" s="45"/>
      <c r="CC687" s="45"/>
      <c r="CD687" s="45"/>
      <c r="CE687" s="45"/>
    </row>
    <row r="688" spans="1:83" ht="15.75" thickBot="1" x14ac:dyDescent="0.3">
      <c r="A688" s="42">
        <v>42365</v>
      </c>
      <c r="B688" s="43">
        <v>0</v>
      </c>
      <c r="C688" s="40"/>
      <c r="D688" s="40"/>
      <c r="E688" s="40"/>
      <c r="F688" s="40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0"/>
      <c r="U688" s="40"/>
      <c r="V688" s="40"/>
      <c r="W688" s="40"/>
      <c r="X688" s="40"/>
      <c r="Y688" s="43">
        <v>0</v>
      </c>
      <c r="Z688" s="43">
        <v>0</v>
      </c>
      <c r="AA688" s="40"/>
      <c r="AB688" s="45"/>
      <c r="AC688" s="45"/>
      <c r="AD688" s="43">
        <v>0</v>
      </c>
      <c r="AE688" s="40"/>
      <c r="AF688" s="40"/>
      <c r="AG688" s="45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3">
        <v>0</v>
      </c>
      <c r="AU688" s="43">
        <v>0</v>
      </c>
      <c r="AV688" s="43">
        <v>0</v>
      </c>
      <c r="AW688" s="40"/>
      <c r="AX688" s="43">
        <v>0</v>
      </c>
      <c r="AY688" s="40"/>
      <c r="AZ688" s="40"/>
      <c r="BA688" s="40"/>
      <c r="BB688" s="40"/>
      <c r="BC688" s="40"/>
      <c r="BD688" s="40"/>
      <c r="BE688" s="40"/>
      <c r="BF688" s="40"/>
      <c r="BG688" s="40"/>
      <c r="BH688" s="40"/>
      <c r="BI688" s="40"/>
      <c r="BJ688" s="40"/>
      <c r="BK688" s="40"/>
      <c r="BL688" s="40"/>
      <c r="BM688" s="45"/>
      <c r="BN688" s="40"/>
      <c r="BO688" s="45"/>
      <c r="BP688" s="45"/>
      <c r="BQ688" s="45"/>
      <c r="BR688" s="40"/>
      <c r="BS688" s="40"/>
      <c r="BT688" s="40"/>
      <c r="BU688" s="40"/>
      <c r="BV688" s="40"/>
      <c r="BW688" s="40"/>
      <c r="BX688" s="45"/>
      <c r="BY688" s="45"/>
      <c r="BZ688" s="45"/>
      <c r="CA688" s="45"/>
      <c r="CB688" s="45"/>
      <c r="CC688" s="45"/>
      <c r="CD688" s="45"/>
      <c r="CE688" s="45"/>
    </row>
    <row r="689" spans="1:83" ht="15.75" thickBot="1" x14ac:dyDescent="0.3">
      <c r="A689" s="42">
        <v>42366</v>
      </c>
      <c r="B689" s="43">
        <v>0</v>
      </c>
      <c r="C689" s="40"/>
      <c r="D689" s="40"/>
      <c r="E689" s="40"/>
      <c r="F689" s="40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0"/>
      <c r="U689" s="40"/>
      <c r="V689" s="40"/>
      <c r="W689" s="40"/>
      <c r="X689" s="40"/>
      <c r="Y689" s="43">
        <v>0</v>
      </c>
      <c r="Z689" s="43">
        <v>0</v>
      </c>
      <c r="AA689" s="40"/>
      <c r="AB689" s="45"/>
      <c r="AC689" s="45"/>
      <c r="AD689" s="43">
        <v>0</v>
      </c>
      <c r="AE689" s="40"/>
      <c r="AF689" s="40"/>
      <c r="AG689" s="45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3">
        <v>0</v>
      </c>
      <c r="AU689" s="43">
        <v>0</v>
      </c>
      <c r="AV689" s="43">
        <v>0</v>
      </c>
      <c r="AW689" s="40"/>
      <c r="AX689" s="43">
        <v>0</v>
      </c>
      <c r="AY689" s="40"/>
      <c r="AZ689" s="40"/>
      <c r="BA689" s="40"/>
      <c r="BB689" s="40"/>
      <c r="BC689" s="40"/>
      <c r="BD689" s="40"/>
      <c r="BE689" s="40"/>
      <c r="BF689" s="40"/>
      <c r="BG689" s="40"/>
      <c r="BH689" s="40"/>
      <c r="BI689" s="40"/>
      <c r="BJ689" s="40"/>
      <c r="BK689" s="40"/>
      <c r="BL689" s="40"/>
      <c r="BM689" s="45"/>
      <c r="BN689" s="40"/>
      <c r="BO689" s="45"/>
      <c r="BP689" s="45"/>
      <c r="BQ689" s="45"/>
      <c r="BR689" s="40"/>
      <c r="BS689" s="40"/>
      <c r="BT689" s="40"/>
      <c r="BU689" s="40"/>
      <c r="BV689" s="40"/>
      <c r="BW689" s="40"/>
      <c r="BX689" s="45"/>
      <c r="BY689" s="45"/>
      <c r="BZ689" s="45"/>
      <c r="CA689" s="45"/>
      <c r="CB689" s="45"/>
      <c r="CC689" s="45"/>
      <c r="CD689" s="45"/>
      <c r="CE689" s="45"/>
    </row>
    <row r="690" spans="1:83" ht="15.75" thickBot="1" x14ac:dyDescent="0.3">
      <c r="A690" s="42">
        <v>42367</v>
      </c>
      <c r="B690" s="43">
        <v>0</v>
      </c>
      <c r="C690" s="40"/>
      <c r="D690" s="40"/>
      <c r="E690" s="40"/>
      <c r="F690" s="40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0"/>
      <c r="U690" s="40"/>
      <c r="V690" s="40"/>
      <c r="W690" s="40"/>
      <c r="X690" s="40"/>
      <c r="Y690" s="43">
        <v>0</v>
      </c>
      <c r="Z690" s="43">
        <v>0</v>
      </c>
      <c r="AA690" s="40"/>
      <c r="AB690" s="45"/>
      <c r="AC690" s="45"/>
      <c r="AD690" s="43">
        <v>0</v>
      </c>
      <c r="AE690" s="40"/>
      <c r="AF690" s="40"/>
      <c r="AG690" s="45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3">
        <v>0</v>
      </c>
      <c r="AU690" s="43">
        <v>0</v>
      </c>
      <c r="AV690" s="43">
        <v>0</v>
      </c>
      <c r="AW690" s="40"/>
      <c r="AX690" s="43">
        <v>0</v>
      </c>
      <c r="AY690" s="40"/>
      <c r="AZ690" s="40"/>
      <c r="BA690" s="40"/>
      <c r="BB690" s="40"/>
      <c r="BC690" s="40"/>
      <c r="BD690" s="40"/>
      <c r="BE690" s="40"/>
      <c r="BF690" s="40"/>
      <c r="BG690" s="40"/>
      <c r="BH690" s="40"/>
      <c r="BI690" s="40"/>
      <c r="BJ690" s="40"/>
      <c r="BK690" s="40"/>
      <c r="BL690" s="40"/>
      <c r="BM690" s="45"/>
      <c r="BN690" s="40"/>
      <c r="BO690" s="45"/>
      <c r="BP690" s="45"/>
      <c r="BQ690" s="45"/>
      <c r="BR690" s="40"/>
      <c r="BS690" s="40"/>
      <c r="BT690" s="40"/>
      <c r="BU690" s="40"/>
      <c r="BV690" s="40"/>
      <c r="BW690" s="40"/>
      <c r="BX690" s="45"/>
      <c r="BY690" s="45"/>
      <c r="BZ690" s="45"/>
      <c r="CA690" s="45"/>
      <c r="CB690" s="45"/>
      <c r="CC690" s="45"/>
      <c r="CD690" s="45"/>
      <c r="CE690" s="45"/>
    </row>
    <row r="691" spans="1:83" ht="15.75" thickBot="1" x14ac:dyDescent="0.3">
      <c r="A691" s="42">
        <v>42368</v>
      </c>
      <c r="B691" s="43">
        <v>0</v>
      </c>
      <c r="C691" s="40"/>
      <c r="D691" s="40"/>
      <c r="E691" s="40"/>
      <c r="F691" s="40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0"/>
      <c r="U691" s="40"/>
      <c r="V691" s="40"/>
      <c r="W691" s="40"/>
      <c r="X691" s="40"/>
      <c r="Y691" s="43">
        <v>0</v>
      </c>
      <c r="Z691" s="43">
        <v>0</v>
      </c>
      <c r="AA691" s="40"/>
      <c r="AB691" s="45"/>
      <c r="AC691" s="45"/>
      <c r="AD691" s="43">
        <v>0</v>
      </c>
      <c r="AE691" s="40"/>
      <c r="AF691" s="40"/>
      <c r="AG691" s="45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3">
        <v>0</v>
      </c>
      <c r="AU691" s="43">
        <v>0</v>
      </c>
      <c r="AV691" s="43">
        <v>0</v>
      </c>
      <c r="AW691" s="40"/>
      <c r="AX691" s="43">
        <v>0</v>
      </c>
      <c r="AY691" s="40"/>
      <c r="AZ691" s="40"/>
      <c r="BA691" s="40"/>
      <c r="BB691" s="40"/>
      <c r="BC691" s="40"/>
      <c r="BD691" s="40"/>
      <c r="BE691" s="40"/>
      <c r="BF691" s="40"/>
      <c r="BG691" s="40"/>
      <c r="BH691" s="40"/>
      <c r="BI691" s="40"/>
      <c r="BJ691" s="40"/>
      <c r="BK691" s="40"/>
      <c r="BL691" s="40"/>
      <c r="BM691" s="45"/>
      <c r="BN691" s="40"/>
      <c r="BO691" s="45"/>
      <c r="BP691" s="45"/>
      <c r="BQ691" s="45"/>
      <c r="BR691" s="40"/>
      <c r="BS691" s="40"/>
      <c r="BT691" s="40"/>
      <c r="BU691" s="40"/>
      <c r="BV691" s="40"/>
      <c r="BW691" s="40"/>
      <c r="BX691" s="45"/>
      <c r="BY691" s="45"/>
      <c r="BZ691" s="45"/>
      <c r="CA691" s="45"/>
      <c r="CB691" s="45"/>
      <c r="CC691" s="45"/>
      <c r="CD691" s="45"/>
      <c r="CE691" s="45"/>
    </row>
    <row r="692" spans="1:83" ht="15.75" thickBot="1" x14ac:dyDescent="0.3">
      <c r="A692" s="42">
        <v>42369</v>
      </c>
      <c r="B692" s="43">
        <v>0</v>
      </c>
      <c r="C692" s="40"/>
      <c r="D692" s="40"/>
      <c r="E692" s="40"/>
      <c r="F692" s="40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0"/>
      <c r="U692" s="40"/>
      <c r="V692" s="40"/>
      <c r="W692" s="40"/>
      <c r="X692" s="40"/>
      <c r="Y692" s="43">
        <v>0</v>
      </c>
      <c r="Z692" s="43">
        <v>0</v>
      </c>
      <c r="AA692" s="40"/>
      <c r="AB692" s="45"/>
      <c r="AC692" s="45"/>
      <c r="AD692" s="43">
        <v>0</v>
      </c>
      <c r="AE692" s="40"/>
      <c r="AF692" s="40"/>
      <c r="AG692" s="45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3">
        <v>0</v>
      </c>
      <c r="AU692" s="43">
        <v>0</v>
      </c>
      <c r="AV692" s="43">
        <v>0</v>
      </c>
      <c r="AW692" s="40"/>
      <c r="AX692" s="43">
        <v>0</v>
      </c>
      <c r="AY692" s="40"/>
      <c r="AZ692" s="40"/>
      <c r="BA692" s="40"/>
      <c r="BB692" s="40"/>
      <c r="BC692" s="40"/>
      <c r="BD692" s="40"/>
      <c r="BE692" s="40"/>
      <c r="BF692" s="40"/>
      <c r="BG692" s="40"/>
      <c r="BH692" s="40"/>
      <c r="BI692" s="40"/>
      <c r="BJ692" s="40"/>
      <c r="BK692" s="40"/>
      <c r="BL692" s="40"/>
      <c r="BM692" s="45"/>
      <c r="BN692" s="40"/>
      <c r="BO692" s="45"/>
      <c r="BP692" s="45"/>
      <c r="BQ692" s="45"/>
      <c r="BR692" s="40"/>
      <c r="BS692" s="40"/>
      <c r="BT692" s="40"/>
      <c r="BU692" s="40"/>
      <c r="BV692" s="40"/>
      <c r="BW692" s="40"/>
      <c r="BX692" s="45"/>
      <c r="BY692" s="45"/>
      <c r="BZ692" s="45"/>
      <c r="CA692" s="45"/>
      <c r="CB692" s="45"/>
      <c r="CC692" s="45"/>
      <c r="CD692" s="45"/>
      <c r="CE692" s="45"/>
    </row>
    <row r="693" spans="1:83" ht="15.75" thickBot="1" x14ac:dyDescent="0.3">
      <c r="A693" s="42">
        <v>42370</v>
      </c>
      <c r="B693" s="43">
        <v>0</v>
      </c>
      <c r="C693" s="40"/>
      <c r="D693" s="40"/>
      <c r="E693" s="40"/>
      <c r="F693" s="40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0"/>
      <c r="U693" s="40"/>
      <c r="V693" s="40"/>
      <c r="W693" s="40"/>
      <c r="X693" s="40"/>
      <c r="Y693" s="43">
        <v>0</v>
      </c>
      <c r="Z693" s="43">
        <v>0</v>
      </c>
      <c r="AA693" s="40"/>
      <c r="AB693" s="45"/>
      <c r="AC693" s="45"/>
      <c r="AD693" s="43">
        <v>0</v>
      </c>
      <c r="AE693" s="40"/>
      <c r="AF693" s="40"/>
      <c r="AG693" s="45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3">
        <v>0</v>
      </c>
      <c r="AU693" s="43">
        <v>0</v>
      </c>
      <c r="AV693" s="43">
        <v>0</v>
      </c>
      <c r="AW693" s="40"/>
      <c r="AX693" s="43">
        <v>0</v>
      </c>
      <c r="AY693" s="40"/>
      <c r="AZ693" s="40"/>
      <c r="BA693" s="40"/>
      <c r="BB693" s="40"/>
      <c r="BC693" s="40"/>
      <c r="BD693" s="40"/>
      <c r="BE693" s="40"/>
      <c r="BF693" s="40"/>
      <c r="BG693" s="40"/>
      <c r="BH693" s="40"/>
      <c r="BI693" s="40"/>
      <c r="BJ693" s="40"/>
      <c r="BK693" s="40"/>
      <c r="BL693" s="40"/>
      <c r="BM693" s="45"/>
      <c r="BN693" s="40"/>
      <c r="BO693" s="45"/>
      <c r="BP693" s="45"/>
      <c r="BQ693" s="45"/>
      <c r="BR693" s="40"/>
      <c r="BS693" s="40"/>
      <c r="BT693" s="40"/>
      <c r="BU693" s="40"/>
      <c r="BV693" s="40"/>
      <c r="BW693" s="40"/>
      <c r="BX693" s="45"/>
      <c r="BY693" s="45"/>
      <c r="BZ693" s="45"/>
      <c r="CA693" s="45"/>
      <c r="CB693" s="45"/>
      <c r="CC693" s="45"/>
      <c r="CD693" s="45"/>
      <c r="CE693" s="45"/>
    </row>
    <row r="694" spans="1:83" ht="15.75" thickBot="1" x14ac:dyDescent="0.3">
      <c r="A694" s="42">
        <v>42371</v>
      </c>
      <c r="B694" s="43">
        <v>0</v>
      </c>
      <c r="C694" s="40"/>
      <c r="D694" s="40"/>
      <c r="E694" s="40"/>
      <c r="F694" s="40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0"/>
      <c r="U694" s="40"/>
      <c r="V694" s="40"/>
      <c r="W694" s="40"/>
      <c r="X694" s="40"/>
      <c r="Y694" s="43">
        <v>0</v>
      </c>
      <c r="Z694" s="43">
        <v>0</v>
      </c>
      <c r="AA694" s="40"/>
      <c r="AB694" s="45"/>
      <c r="AC694" s="45"/>
      <c r="AD694" s="43">
        <v>0</v>
      </c>
      <c r="AE694" s="40"/>
      <c r="AF694" s="40"/>
      <c r="AG694" s="45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3">
        <v>0</v>
      </c>
      <c r="AU694" s="43">
        <v>0</v>
      </c>
      <c r="AV694" s="43">
        <v>0</v>
      </c>
      <c r="AW694" s="40"/>
      <c r="AX694" s="43">
        <v>0</v>
      </c>
      <c r="AY694" s="40"/>
      <c r="AZ694" s="40"/>
      <c r="BA694" s="40"/>
      <c r="BB694" s="40"/>
      <c r="BC694" s="40"/>
      <c r="BD694" s="40"/>
      <c r="BE694" s="40"/>
      <c r="BF694" s="40"/>
      <c r="BG694" s="40"/>
      <c r="BH694" s="40"/>
      <c r="BI694" s="40"/>
      <c r="BJ694" s="40"/>
      <c r="BK694" s="40"/>
      <c r="BL694" s="40"/>
      <c r="BM694" s="45"/>
      <c r="BN694" s="40"/>
      <c r="BO694" s="45"/>
      <c r="BP694" s="45"/>
      <c r="BQ694" s="45"/>
      <c r="BR694" s="40"/>
      <c r="BS694" s="40"/>
      <c r="BT694" s="40"/>
      <c r="BU694" s="40"/>
      <c r="BV694" s="40"/>
      <c r="BW694" s="40"/>
      <c r="BX694" s="45"/>
      <c r="BY694" s="45"/>
      <c r="BZ694" s="45"/>
      <c r="CA694" s="45"/>
      <c r="CB694" s="45"/>
      <c r="CC694" s="45"/>
      <c r="CD694" s="45"/>
      <c r="CE694" s="45"/>
    </row>
    <row r="695" spans="1:83" ht="15.75" thickBot="1" x14ac:dyDescent="0.3">
      <c r="A695" s="42">
        <v>42372</v>
      </c>
      <c r="B695" s="43">
        <v>0</v>
      </c>
      <c r="C695" s="40"/>
      <c r="D695" s="40"/>
      <c r="E695" s="40"/>
      <c r="F695" s="40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0"/>
      <c r="U695" s="40"/>
      <c r="V695" s="40"/>
      <c r="W695" s="40"/>
      <c r="X695" s="40"/>
      <c r="Y695" s="43">
        <v>0</v>
      </c>
      <c r="Z695" s="43">
        <v>0</v>
      </c>
      <c r="AA695" s="40"/>
      <c r="AB695" s="45"/>
      <c r="AC695" s="45"/>
      <c r="AD695" s="43">
        <v>0</v>
      </c>
      <c r="AE695" s="40"/>
      <c r="AF695" s="40"/>
      <c r="AG695" s="45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3">
        <v>0</v>
      </c>
      <c r="AU695" s="43">
        <v>0</v>
      </c>
      <c r="AV695" s="43">
        <v>0</v>
      </c>
      <c r="AW695" s="40"/>
      <c r="AX695" s="43">
        <v>0</v>
      </c>
      <c r="AY695" s="40"/>
      <c r="AZ695" s="40"/>
      <c r="BA695" s="40"/>
      <c r="BB695" s="40"/>
      <c r="BC695" s="40"/>
      <c r="BD695" s="40"/>
      <c r="BE695" s="40"/>
      <c r="BF695" s="40"/>
      <c r="BG695" s="40"/>
      <c r="BH695" s="40"/>
      <c r="BI695" s="40"/>
      <c r="BJ695" s="40"/>
      <c r="BK695" s="40"/>
      <c r="BL695" s="40"/>
      <c r="BM695" s="45"/>
      <c r="BN695" s="40"/>
      <c r="BO695" s="45"/>
      <c r="BP695" s="45"/>
      <c r="BQ695" s="45"/>
      <c r="BR695" s="40"/>
      <c r="BS695" s="40"/>
      <c r="BT695" s="40"/>
      <c r="BU695" s="40"/>
      <c r="BV695" s="40"/>
      <c r="BW695" s="40"/>
      <c r="BX695" s="45"/>
      <c r="BY695" s="45"/>
      <c r="BZ695" s="45"/>
      <c r="CA695" s="45"/>
      <c r="CB695" s="45"/>
      <c r="CC695" s="45"/>
      <c r="CD695" s="45"/>
      <c r="CE695" s="45"/>
    </row>
    <row r="696" spans="1:83" ht="15.75" thickBot="1" x14ac:dyDescent="0.3">
      <c r="A696" s="42">
        <v>42373</v>
      </c>
      <c r="B696" s="43">
        <v>0</v>
      </c>
      <c r="C696" s="40"/>
      <c r="D696" s="40"/>
      <c r="E696" s="40"/>
      <c r="F696" s="40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0"/>
      <c r="U696" s="40"/>
      <c r="V696" s="40"/>
      <c r="W696" s="40"/>
      <c r="X696" s="40"/>
      <c r="Y696" s="43">
        <v>0</v>
      </c>
      <c r="Z696" s="43">
        <v>0</v>
      </c>
      <c r="AA696" s="40"/>
      <c r="AB696" s="45"/>
      <c r="AC696" s="45"/>
      <c r="AD696" s="43">
        <v>0</v>
      </c>
      <c r="AE696" s="40"/>
      <c r="AF696" s="40"/>
      <c r="AG696" s="45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3">
        <v>0</v>
      </c>
      <c r="AU696" s="43">
        <v>0</v>
      </c>
      <c r="AV696" s="43">
        <v>0</v>
      </c>
      <c r="AW696" s="40"/>
      <c r="AX696" s="43">
        <v>0</v>
      </c>
      <c r="AY696" s="40"/>
      <c r="AZ696" s="40"/>
      <c r="BA696" s="40"/>
      <c r="BB696" s="40"/>
      <c r="BC696" s="40"/>
      <c r="BD696" s="40"/>
      <c r="BE696" s="40"/>
      <c r="BF696" s="40"/>
      <c r="BG696" s="40"/>
      <c r="BH696" s="40"/>
      <c r="BI696" s="40"/>
      <c r="BJ696" s="40"/>
      <c r="BK696" s="40"/>
      <c r="BL696" s="40"/>
      <c r="BM696" s="45"/>
      <c r="BN696" s="40"/>
      <c r="BO696" s="45"/>
      <c r="BP696" s="45"/>
      <c r="BQ696" s="45"/>
      <c r="BR696" s="40"/>
      <c r="BS696" s="40"/>
      <c r="BT696" s="40"/>
      <c r="BU696" s="40"/>
      <c r="BV696" s="40"/>
      <c r="BW696" s="40"/>
      <c r="BX696" s="45"/>
      <c r="BY696" s="45"/>
      <c r="BZ696" s="45"/>
      <c r="CA696" s="45"/>
      <c r="CB696" s="45"/>
      <c r="CC696" s="45"/>
      <c r="CD696" s="45"/>
      <c r="CE696" s="45"/>
    </row>
    <row r="697" spans="1:83" ht="15.75" thickBot="1" x14ac:dyDescent="0.3">
      <c r="A697" s="42">
        <v>42374</v>
      </c>
      <c r="B697" s="43">
        <v>0</v>
      </c>
      <c r="C697" s="40"/>
      <c r="D697" s="40"/>
      <c r="E697" s="40"/>
      <c r="F697" s="40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0"/>
      <c r="U697" s="40"/>
      <c r="V697" s="40"/>
      <c r="W697" s="40"/>
      <c r="X697" s="40"/>
      <c r="Y697" s="43">
        <v>0</v>
      </c>
      <c r="Z697" s="43">
        <v>0</v>
      </c>
      <c r="AA697" s="40"/>
      <c r="AB697" s="45"/>
      <c r="AC697" s="45"/>
      <c r="AD697" s="43">
        <v>0</v>
      </c>
      <c r="AE697" s="40"/>
      <c r="AF697" s="40"/>
      <c r="AG697" s="45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3">
        <v>0</v>
      </c>
      <c r="AU697" s="43">
        <v>0</v>
      </c>
      <c r="AV697" s="43">
        <v>0</v>
      </c>
      <c r="AW697" s="40"/>
      <c r="AX697" s="43">
        <v>0</v>
      </c>
      <c r="AY697" s="40"/>
      <c r="AZ697" s="40"/>
      <c r="BA697" s="40"/>
      <c r="BB697" s="40"/>
      <c r="BC697" s="40"/>
      <c r="BD697" s="40"/>
      <c r="BE697" s="40"/>
      <c r="BF697" s="45"/>
      <c r="BG697" s="45"/>
      <c r="BH697" s="45"/>
      <c r="BI697" s="45"/>
      <c r="BJ697" s="40"/>
      <c r="BK697" s="45"/>
      <c r="BL697" s="45"/>
      <c r="BM697" s="45"/>
      <c r="BN697" s="40"/>
      <c r="BO697" s="45"/>
      <c r="BP697" s="45"/>
      <c r="BQ697" s="45"/>
      <c r="BR697" s="40"/>
      <c r="BS697" s="40"/>
      <c r="BT697" s="40"/>
      <c r="BU697" s="40"/>
      <c r="BV697" s="40"/>
      <c r="BW697" s="40"/>
      <c r="BX697" s="45"/>
      <c r="BY697" s="45"/>
      <c r="BZ697" s="45"/>
      <c r="CA697" s="45"/>
      <c r="CB697" s="45"/>
      <c r="CC697" s="45"/>
      <c r="CD697" s="45"/>
      <c r="CE697" s="45"/>
    </row>
    <row r="698" spans="1:83" ht="15.75" thickBot="1" x14ac:dyDescent="0.3">
      <c r="A698" s="42">
        <v>42375</v>
      </c>
      <c r="B698" s="43">
        <v>0</v>
      </c>
      <c r="C698" s="40"/>
      <c r="D698" s="40"/>
      <c r="E698" s="40"/>
      <c r="F698" s="40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0"/>
      <c r="U698" s="40"/>
      <c r="V698" s="40"/>
      <c r="W698" s="40"/>
      <c r="X698" s="40"/>
      <c r="Y698" s="43">
        <v>0</v>
      </c>
      <c r="Z698" s="43">
        <v>0</v>
      </c>
      <c r="AA698" s="40"/>
      <c r="AB698" s="45"/>
      <c r="AC698" s="45"/>
      <c r="AD698" s="43">
        <v>0</v>
      </c>
      <c r="AE698" s="40"/>
      <c r="AF698" s="40"/>
      <c r="AG698" s="45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3">
        <v>0</v>
      </c>
      <c r="AU698" s="43">
        <v>0</v>
      </c>
      <c r="AV698" s="43">
        <v>0</v>
      </c>
      <c r="AW698" s="40"/>
      <c r="AX698" s="43">
        <v>0</v>
      </c>
      <c r="AY698" s="40"/>
      <c r="AZ698" s="40"/>
      <c r="BA698" s="40"/>
      <c r="BB698" s="40"/>
      <c r="BC698" s="40"/>
      <c r="BD698" s="40"/>
      <c r="BE698" s="40"/>
      <c r="BF698" s="45"/>
      <c r="BG698" s="45"/>
      <c r="BH698" s="45"/>
      <c r="BI698" s="45"/>
      <c r="BJ698" s="40"/>
      <c r="BK698" s="45"/>
      <c r="BL698" s="45"/>
      <c r="BM698" s="45"/>
      <c r="BN698" s="40"/>
      <c r="BO698" s="45"/>
      <c r="BP698" s="45"/>
      <c r="BQ698" s="45"/>
      <c r="BR698" s="40"/>
      <c r="BS698" s="40"/>
      <c r="BT698" s="40"/>
      <c r="BU698" s="40"/>
      <c r="BV698" s="40"/>
      <c r="BW698" s="40"/>
      <c r="BX698" s="45"/>
      <c r="BY698" s="45"/>
      <c r="BZ698" s="45"/>
      <c r="CA698" s="45"/>
      <c r="CB698" s="45"/>
      <c r="CC698" s="45"/>
      <c r="CD698" s="45"/>
      <c r="CE698" s="45"/>
    </row>
    <row r="699" spans="1:83" ht="15.75" thickBot="1" x14ac:dyDescent="0.3">
      <c r="A699" s="42">
        <v>42376</v>
      </c>
      <c r="B699" s="43">
        <v>0</v>
      </c>
      <c r="C699" s="40"/>
      <c r="D699" s="40"/>
      <c r="E699" s="40"/>
      <c r="F699" s="40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0"/>
      <c r="U699" s="40"/>
      <c r="V699" s="40"/>
      <c r="W699" s="40"/>
      <c r="X699" s="40"/>
      <c r="Y699" s="43">
        <v>0</v>
      </c>
      <c r="Z699" s="43">
        <v>0</v>
      </c>
      <c r="AA699" s="40"/>
      <c r="AB699" s="45"/>
      <c r="AC699" s="45"/>
      <c r="AD699" s="43">
        <v>0</v>
      </c>
      <c r="AE699" s="40"/>
      <c r="AF699" s="40"/>
      <c r="AG699" s="45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3">
        <v>0</v>
      </c>
      <c r="AU699" s="43">
        <v>0</v>
      </c>
      <c r="AV699" s="43">
        <v>0</v>
      </c>
      <c r="AW699" s="40"/>
      <c r="AX699" s="43">
        <v>0</v>
      </c>
      <c r="AY699" s="40"/>
      <c r="AZ699" s="40"/>
      <c r="BA699" s="40"/>
      <c r="BB699" s="40"/>
      <c r="BC699" s="40"/>
      <c r="BD699" s="40"/>
      <c r="BE699" s="40"/>
      <c r="BF699" s="45"/>
      <c r="BG699" s="45"/>
      <c r="BH699" s="45"/>
      <c r="BI699" s="45"/>
      <c r="BJ699" s="40"/>
      <c r="BK699" s="45"/>
      <c r="BL699" s="45"/>
      <c r="BM699" s="45"/>
      <c r="BN699" s="40"/>
      <c r="BO699" s="45"/>
      <c r="BP699" s="45"/>
      <c r="BQ699" s="45"/>
      <c r="BR699" s="40"/>
      <c r="BS699" s="40"/>
      <c r="BT699" s="40"/>
      <c r="BU699" s="40"/>
      <c r="BV699" s="40"/>
      <c r="BW699" s="40"/>
      <c r="BX699" s="45"/>
      <c r="BY699" s="45"/>
      <c r="BZ699" s="45"/>
      <c r="CA699" s="45"/>
      <c r="CB699" s="45"/>
      <c r="CC699" s="45"/>
      <c r="CD699" s="45"/>
      <c r="CE699" s="45"/>
    </row>
    <row r="700" spans="1:83" ht="15.75" thickBot="1" x14ac:dyDescent="0.3">
      <c r="A700" s="42">
        <v>42377</v>
      </c>
      <c r="B700" s="43">
        <v>0</v>
      </c>
      <c r="C700" s="40"/>
      <c r="D700" s="40"/>
      <c r="E700" s="40"/>
      <c r="F700" s="40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0"/>
      <c r="U700" s="40"/>
      <c r="V700" s="40"/>
      <c r="W700" s="40"/>
      <c r="X700" s="40"/>
      <c r="Y700" s="43">
        <v>0</v>
      </c>
      <c r="Z700" s="43">
        <v>0</v>
      </c>
      <c r="AA700" s="40"/>
      <c r="AB700" s="45"/>
      <c r="AC700" s="45"/>
      <c r="AD700" s="43">
        <v>0</v>
      </c>
      <c r="AE700" s="40"/>
      <c r="AF700" s="40"/>
      <c r="AG700" s="45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3">
        <v>0</v>
      </c>
      <c r="AU700" s="43">
        <v>0</v>
      </c>
      <c r="AV700" s="43">
        <v>0</v>
      </c>
      <c r="AW700" s="40"/>
      <c r="AX700" s="43">
        <v>0</v>
      </c>
      <c r="AY700" s="40"/>
      <c r="AZ700" s="40"/>
      <c r="BA700" s="40"/>
      <c r="BB700" s="45"/>
      <c r="BC700" s="45"/>
      <c r="BD700" s="45"/>
      <c r="BE700" s="40"/>
      <c r="BF700" s="45"/>
      <c r="BG700" s="45"/>
      <c r="BH700" s="45"/>
      <c r="BI700" s="45"/>
      <c r="BJ700" s="40"/>
      <c r="BK700" s="45"/>
      <c r="BL700" s="45"/>
      <c r="BM700" s="45"/>
      <c r="BN700" s="40"/>
      <c r="BO700" s="45"/>
      <c r="BP700" s="45"/>
      <c r="BQ700" s="45"/>
      <c r="BR700" s="40"/>
      <c r="BS700" s="40"/>
      <c r="BT700" s="40"/>
      <c r="BU700" s="40"/>
      <c r="BV700" s="40"/>
      <c r="BW700" s="40"/>
      <c r="BX700" s="45"/>
      <c r="BY700" s="45"/>
      <c r="BZ700" s="45"/>
      <c r="CA700" s="45"/>
      <c r="CB700" s="45"/>
      <c r="CC700" s="45"/>
      <c r="CD700" s="45"/>
      <c r="CE700" s="45"/>
    </row>
    <row r="701" spans="1:83" ht="15.75" thickBot="1" x14ac:dyDescent="0.3">
      <c r="A701" s="42">
        <v>42378</v>
      </c>
      <c r="B701" s="43">
        <v>0</v>
      </c>
      <c r="C701" s="40"/>
      <c r="D701" s="40"/>
      <c r="E701" s="40"/>
      <c r="F701" s="40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0"/>
      <c r="U701" s="40"/>
      <c r="V701" s="40"/>
      <c r="W701" s="40"/>
      <c r="X701" s="40"/>
      <c r="Y701" s="43">
        <v>0</v>
      </c>
      <c r="Z701" s="43">
        <v>0</v>
      </c>
      <c r="AA701" s="40"/>
      <c r="AB701" s="45"/>
      <c r="AC701" s="45"/>
      <c r="AD701" s="43">
        <v>0</v>
      </c>
      <c r="AE701" s="40"/>
      <c r="AF701" s="40"/>
      <c r="AG701" s="45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3">
        <v>0</v>
      </c>
      <c r="AU701" s="43">
        <v>0</v>
      </c>
      <c r="AV701" s="43">
        <v>0</v>
      </c>
      <c r="AW701" s="40"/>
      <c r="AX701" s="43">
        <v>0</v>
      </c>
      <c r="AY701" s="40"/>
      <c r="AZ701" s="40"/>
      <c r="BA701" s="40"/>
      <c r="BB701" s="45"/>
      <c r="BC701" s="45"/>
      <c r="BD701" s="45"/>
      <c r="BE701" s="40"/>
      <c r="BF701" s="45"/>
      <c r="BG701" s="45"/>
      <c r="BH701" s="45"/>
      <c r="BI701" s="45"/>
      <c r="BJ701" s="40"/>
      <c r="BK701" s="45"/>
      <c r="BL701" s="45"/>
      <c r="BM701" s="45"/>
      <c r="BN701" s="40"/>
      <c r="BO701" s="45"/>
      <c r="BP701" s="45"/>
      <c r="BQ701" s="45"/>
      <c r="BR701" s="40"/>
      <c r="BS701" s="40"/>
      <c r="BT701" s="40"/>
      <c r="BU701" s="40"/>
      <c r="BV701" s="40"/>
      <c r="BW701" s="40"/>
      <c r="BX701" s="45"/>
      <c r="BY701" s="45"/>
      <c r="BZ701" s="45"/>
      <c r="CA701" s="45"/>
      <c r="CB701" s="45"/>
      <c r="CC701" s="45"/>
      <c r="CD701" s="45"/>
      <c r="CE701" s="45"/>
    </row>
    <row r="702" spans="1:83" ht="15.75" thickBot="1" x14ac:dyDescent="0.3">
      <c r="A702" s="42">
        <v>42379</v>
      </c>
      <c r="B702" s="43">
        <v>0</v>
      </c>
      <c r="C702" s="40"/>
      <c r="D702" s="40"/>
      <c r="E702" s="40"/>
      <c r="F702" s="40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0"/>
      <c r="U702" s="40"/>
      <c r="V702" s="40"/>
      <c r="W702" s="40"/>
      <c r="X702" s="40"/>
      <c r="Y702" s="43">
        <v>0</v>
      </c>
      <c r="Z702" s="43">
        <v>0</v>
      </c>
      <c r="AA702" s="40"/>
      <c r="AB702" s="45"/>
      <c r="AC702" s="45"/>
      <c r="AD702" s="43">
        <v>0</v>
      </c>
      <c r="AE702" s="40"/>
      <c r="AF702" s="40"/>
      <c r="AG702" s="45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3">
        <v>0</v>
      </c>
      <c r="AU702" s="43">
        <v>0</v>
      </c>
      <c r="AV702" s="43">
        <v>0</v>
      </c>
      <c r="AW702" s="40"/>
      <c r="AX702" s="43">
        <v>0</v>
      </c>
      <c r="AY702" s="40"/>
      <c r="AZ702" s="40"/>
      <c r="BA702" s="40"/>
      <c r="BB702" s="45"/>
      <c r="BC702" s="45"/>
      <c r="BD702" s="45"/>
      <c r="BE702" s="40"/>
      <c r="BF702" s="45"/>
      <c r="BG702" s="45"/>
      <c r="BH702" s="45"/>
      <c r="BI702" s="45"/>
      <c r="BJ702" s="40"/>
      <c r="BK702" s="45"/>
      <c r="BL702" s="45"/>
      <c r="BM702" s="45"/>
      <c r="BN702" s="40"/>
      <c r="BO702" s="45"/>
      <c r="BP702" s="45"/>
      <c r="BQ702" s="45"/>
      <c r="BR702" s="40"/>
      <c r="BS702" s="40"/>
      <c r="BT702" s="40"/>
      <c r="BU702" s="40"/>
      <c r="BV702" s="40"/>
      <c r="BW702" s="40"/>
      <c r="BX702" s="45"/>
      <c r="BY702" s="45"/>
      <c r="BZ702" s="45"/>
      <c r="CA702" s="45"/>
      <c r="CB702" s="45"/>
      <c r="CC702" s="45"/>
      <c r="CD702" s="45"/>
      <c r="CE702" s="45"/>
    </row>
    <row r="703" spans="1:83" ht="15.75" thickBot="1" x14ac:dyDescent="0.3">
      <c r="A703" s="42">
        <v>42380</v>
      </c>
      <c r="B703" s="43">
        <v>0</v>
      </c>
      <c r="C703" s="40"/>
      <c r="D703" s="40"/>
      <c r="E703" s="40"/>
      <c r="F703" s="40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0"/>
      <c r="U703" s="40"/>
      <c r="V703" s="40"/>
      <c r="W703" s="40"/>
      <c r="X703" s="40"/>
      <c r="Y703" s="43">
        <v>0</v>
      </c>
      <c r="Z703" s="43">
        <v>0</v>
      </c>
      <c r="AA703" s="40"/>
      <c r="AB703" s="45"/>
      <c r="AC703" s="45"/>
      <c r="AD703" s="43">
        <v>0</v>
      </c>
      <c r="AE703" s="40"/>
      <c r="AF703" s="40"/>
      <c r="AG703" s="45"/>
      <c r="AH703" s="40"/>
      <c r="AI703" s="40"/>
      <c r="AJ703" s="40"/>
      <c r="AK703" s="40"/>
      <c r="AL703" s="40"/>
      <c r="AM703" s="40"/>
      <c r="AN703" s="40"/>
      <c r="AO703" s="40"/>
      <c r="AP703" s="45"/>
      <c r="AQ703" s="45"/>
      <c r="AR703" s="45"/>
      <c r="AS703" s="45"/>
      <c r="AT703" s="45"/>
      <c r="AU703" s="43">
        <v>0</v>
      </c>
      <c r="AV703" s="45"/>
      <c r="AW703" s="45"/>
      <c r="AX703" s="45"/>
      <c r="AY703" s="45"/>
      <c r="AZ703" s="45"/>
      <c r="BA703" s="40"/>
      <c r="BB703" s="45"/>
      <c r="BC703" s="45"/>
      <c r="BD703" s="45"/>
      <c r="BE703" s="40"/>
      <c r="BF703" s="45"/>
      <c r="BG703" s="45"/>
      <c r="BH703" s="45"/>
      <c r="BI703" s="45"/>
      <c r="BJ703" s="40"/>
      <c r="BK703" s="45"/>
      <c r="BL703" s="45"/>
      <c r="BM703" s="45"/>
      <c r="BN703" s="40"/>
      <c r="BO703" s="45"/>
      <c r="BP703" s="45"/>
      <c r="BQ703" s="45"/>
      <c r="BR703" s="40"/>
      <c r="BS703" s="40"/>
      <c r="BT703" s="40"/>
      <c r="BU703" s="40"/>
      <c r="BV703" s="40"/>
      <c r="BW703" s="40"/>
      <c r="BX703" s="45"/>
      <c r="BY703" s="45"/>
      <c r="BZ703" s="45"/>
      <c r="CA703" s="45"/>
      <c r="CB703" s="45"/>
      <c r="CC703" s="45"/>
      <c r="CD703" s="45"/>
      <c r="CE703" s="45"/>
    </row>
    <row r="704" spans="1:83" ht="15.75" thickBot="1" x14ac:dyDescent="0.3">
      <c r="A704" s="42">
        <v>42381</v>
      </c>
      <c r="B704" s="43">
        <v>0</v>
      </c>
      <c r="C704" s="40"/>
      <c r="D704" s="40"/>
      <c r="E704" s="40"/>
      <c r="F704" s="40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0"/>
      <c r="U704" s="40"/>
      <c r="V704" s="40"/>
      <c r="W704" s="40"/>
      <c r="X704" s="40"/>
      <c r="Y704" s="43">
        <v>0</v>
      </c>
      <c r="Z704" s="43">
        <v>0</v>
      </c>
      <c r="AA704" s="40"/>
      <c r="AB704" s="45"/>
      <c r="AC704" s="45"/>
      <c r="AD704" s="43">
        <v>0</v>
      </c>
      <c r="AE704" s="40"/>
      <c r="AF704" s="40"/>
      <c r="AG704" s="45"/>
      <c r="AH704" s="40"/>
      <c r="AI704" s="40"/>
      <c r="AJ704" s="40"/>
      <c r="AK704" s="40"/>
      <c r="AL704" s="40"/>
      <c r="AM704" s="40"/>
      <c r="AN704" s="40"/>
      <c r="AO704" s="40"/>
      <c r="AP704" s="45"/>
      <c r="AQ704" s="45"/>
      <c r="AR704" s="45"/>
      <c r="AS704" s="45"/>
      <c r="AT704" s="45"/>
      <c r="AU704" s="43">
        <v>0</v>
      </c>
      <c r="AV704" s="45"/>
      <c r="AW704" s="45"/>
      <c r="AX704" s="45"/>
      <c r="AY704" s="45"/>
      <c r="AZ704" s="45"/>
      <c r="BA704" s="40"/>
      <c r="BB704" s="45"/>
      <c r="BC704" s="45"/>
      <c r="BD704" s="45"/>
      <c r="BE704" s="40"/>
      <c r="BF704" s="45"/>
      <c r="BG704" s="45"/>
      <c r="BH704" s="45"/>
      <c r="BI704" s="45"/>
      <c r="BJ704" s="40"/>
      <c r="BK704" s="45"/>
      <c r="BL704" s="45"/>
      <c r="BM704" s="45"/>
      <c r="BN704" s="40"/>
      <c r="BO704" s="45"/>
      <c r="BP704" s="45"/>
      <c r="BQ704" s="45"/>
      <c r="BR704" s="40"/>
      <c r="BS704" s="40"/>
      <c r="BT704" s="40"/>
      <c r="BU704" s="40"/>
      <c r="BV704" s="40"/>
      <c r="BW704" s="40"/>
      <c r="BX704" s="45"/>
      <c r="BY704" s="45"/>
      <c r="BZ704" s="45"/>
      <c r="CA704" s="45"/>
      <c r="CB704" s="45"/>
      <c r="CC704" s="45"/>
      <c r="CD704" s="45"/>
      <c r="CE704" s="45"/>
    </row>
    <row r="705" spans="1:83" ht="15.75" thickBot="1" x14ac:dyDescent="0.3">
      <c r="A705" s="42">
        <v>42382</v>
      </c>
      <c r="B705" s="43">
        <v>0</v>
      </c>
      <c r="C705" s="40"/>
      <c r="D705" s="40"/>
      <c r="E705" s="40"/>
      <c r="F705" s="40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0"/>
      <c r="U705" s="40"/>
      <c r="V705" s="40"/>
      <c r="W705" s="40"/>
      <c r="X705" s="40"/>
      <c r="Y705" s="43">
        <v>0</v>
      </c>
      <c r="Z705" s="43">
        <v>0</v>
      </c>
      <c r="AA705" s="40"/>
      <c r="AB705" s="45"/>
      <c r="AC705" s="45"/>
      <c r="AD705" s="43">
        <v>0</v>
      </c>
      <c r="AE705" s="40"/>
      <c r="AF705" s="40"/>
      <c r="AG705" s="45"/>
      <c r="AH705" s="40"/>
      <c r="AI705" s="40"/>
      <c r="AJ705" s="40"/>
      <c r="AK705" s="40"/>
      <c r="AL705" s="40"/>
      <c r="AM705" s="40"/>
      <c r="AN705" s="40"/>
      <c r="AO705" s="40"/>
      <c r="AP705" s="45"/>
      <c r="AQ705" s="45"/>
      <c r="AR705" s="45"/>
      <c r="AS705" s="45"/>
      <c r="AT705" s="45"/>
      <c r="AU705" s="43">
        <v>0</v>
      </c>
      <c r="AV705" s="45"/>
      <c r="AW705" s="45"/>
      <c r="AX705" s="45"/>
      <c r="AY705" s="45"/>
      <c r="AZ705" s="45"/>
      <c r="BA705" s="40"/>
      <c r="BB705" s="45"/>
      <c r="BC705" s="45"/>
      <c r="BD705" s="45"/>
      <c r="BE705" s="40"/>
      <c r="BF705" s="45"/>
      <c r="BG705" s="45"/>
      <c r="BH705" s="45"/>
      <c r="BI705" s="45"/>
      <c r="BJ705" s="40"/>
      <c r="BK705" s="45"/>
      <c r="BL705" s="45"/>
      <c r="BM705" s="45"/>
      <c r="BN705" s="45"/>
      <c r="BO705" s="45"/>
      <c r="BP705" s="45"/>
      <c r="BQ705" s="45"/>
      <c r="BR705" s="40"/>
      <c r="BS705" s="40"/>
      <c r="BT705" s="40"/>
      <c r="BU705" s="40"/>
      <c r="BV705" s="40"/>
      <c r="BW705" s="40"/>
      <c r="BX705" s="45"/>
      <c r="BY705" s="45"/>
      <c r="BZ705" s="45"/>
      <c r="CA705" s="45"/>
      <c r="CB705" s="45"/>
      <c r="CC705" s="45"/>
      <c r="CD705" s="45"/>
      <c r="CE705" s="45"/>
    </row>
    <row r="706" spans="1:83" ht="15.75" thickBot="1" x14ac:dyDescent="0.3">
      <c r="A706" s="42">
        <v>42383</v>
      </c>
      <c r="B706" s="43">
        <v>0</v>
      </c>
      <c r="C706" s="40"/>
      <c r="D706" s="40"/>
      <c r="E706" s="40"/>
      <c r="F706" s="40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0"/>
      <c r="U706" s="40"/>
      <c r="V706" s="40"/>
      <c r="W706" s="40"/>
      <c r="X706" s="40"/>
      <c r="Y706" s="43">
        <v>0</v>
      </c>
      <c r="Z706" s="43">
        <v>0</v>
      </c>
      <c r="AA706" s="40"/>
      <c r="AB706" s="45"/>
      <c r="AC706" s="45"/>
      <c r="AD706" s="43">
        <v>0</v>
      </c>
      <c r="AE706" s="40"/>
      <c r="AF706" s="40"/>
      <c r="AG706" s="45"/>
      <c r="AH706" s="40"/>
      <c r="AI706" s="40"/>
      <c r="AJ706" s="40"/>
      <c r="AK706" s="40"/>
      <c r="AL706" s="40"/>
      <c r="AM706" s="40"/>
      <c r="AN706" s="40"/>
      <c r="AO706" s="40"/>
      <c r="AP706" s="45"/>
      <c r="AQ706" s="45"/>
      <c r="AR706" s="45"/>
      <c r="AS706" s="45"/>
      <c r="AT706" s="45"/>
      <c r="AU706" s="43">
        <v>0</v>
      </c>
      <c r="AV706" s="45"/>
      <c r="AW706" s="45"/>
      <c r="AX706" s="45"/>
      <c r="AY706" s="45"/>
      <c r="AZ706" s="45"/>
      <c r="BA706" s="40"/>
      <c r="BB706" s="45"/>
      <c r="BC706" s="45"/>
      <c r="BD706" s="45"/>
      <c r="BE706" s="40"/>
      <c r="BF706" s="45"/>
      <c r="BG706" s="45"/>
      <c r="BH706" s="45"/>
      <c r="BI706" s="45"/>
      <c r="BJ706" s="40"/>
      <c r="BK706" s="45"/>
      <c r="BL706" s="45"/>
      <c r="BM706" s="45"/>
      <c r="BN706" s="45"/>
      <c r="BO706" s="45"/>
      <c r="BP706" s="45"/>
      <c r="BQ706" s="45"/>
      <c r="BR706" s="40"/>
      <c r="BS706" s="40"/>
      <c r="BT706" s="40"/>
      <c r="BU706" s="40"/>
      <c r="BV706" s="40"/>
      <c r="BW706" s="40"/>
      <c r="BX706" s="45"/>
      <c r="BY706" s="45"/>
      <c r="BZ706" s="45"/>
      <c r="CA706" s="45"/>
      <c r="CB706" s="45"/>
      <c r="CC706" s="45"/>
      <c r="CD706" s="45"/>
      <c r="CE706" s="45"/>
    </row>
    <row r="707" spans="1:83" ht="15.75" thickBot="1" x14ac:dyDescent="0.3">
      <c r="A707" s="42">
        <v>42384</v>
      </c>
      <c r="B707" s="43">
        <v>0</v>
      </c>
      <c r="C707" s="40"/>
      <c r="D707" s="40"/>
      <c r="E707" s="40"/>
      <c r="F707" s="40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0"/>
      <c r="U707" s="40"/>
      <c r="V707" s="40"/>
      <c r="W707" s="40"/>
      <c r="X707" s="40"/>
      <c r="Y707" s="43">
        <v>0</v>
      </c>
      <c r="Z707" s="43">
        <v>0</v>
      </c>
      <c r="AA707" s="40"/>
      <c r="AB707" s="45"/>
      <c r="AC707" s="45"/>
      <c r="AD707" s="43">
        <v>0</v>
      </c>
      <c r="AE707" s="40"/>
      <c r="AF707" s="40"/>
      <c r="AG707" s="45"/>
      <c r="AH707" s="40"/>
      <c r="AI707" s="40"/>
      <c r="AJ707" s="40"/>
      <c r="AK707" s="40"/>
      <c r="AL707" s="40"/>
      <c r="AM707" s="40"/>
      <c r="AN707" s="40"/>
      <c r="AO707" s="40"/>
      <c r="AP707" s="45"/>
      <c r="AQ707" s="45"/>
      <c r="AR707" s="45"/>
      <c r="AS707" s="45"/>
      <c r="AT707" s="45"/>
      <c r="AU707" s="43">
        <v>0</v>
      </c>
      <c r="AV707" s="45"/>
      <c r="AW707" s="45"/>
      <c r="AX707" s="45"/>
      <c r="AY707" s="45"/>
      <c r="AZ707" s="45"/>
      <c r="BA707" s="40"/>
      <c r="BB707" s="45"/>
      <c r="BC707" s="45"/>
      <c r="BD707" s="45"/>
      <c r="BE707" s="40"/>
      <c r="BF707" s="45"/>
      <c r="BG707" s="45"/>
      <c r="BH707" s="45"/>
      <c r="BI707" s="45"/>
      <c r="BJ707" s="40"/>
      <c r="BK707" s="45"/>
      <c r="BL707" s="45"/>
      <c r="BM707" s="45"/>
      <c r="BN707" s="45"/>
      <c r="BO707" s="45"/>
      <c r="BP707" s="45"/>
      <c r="BQ707" s="45"/>
      <c r="BR707" s="40"/>
      <c r="BS707" s="40"/>
      <c r="BT707" s="40"/>
      <c r="BU707" s="40"/>
      <c r="BV707" s="40"/>
      <c r="BW707" s="40"/>
      <c r="BX707" s="45"/>
      <c r="BY707" s="45"/>
      <c r="BZ707" s="45"/>
      <c r="CA707" s="45"/>
      <c r="CB707" s="45"/>
      <c r="CC707" s="45"/>
      <c r="CD707" s="45"/>
      <c r="CE707" s="45"/>
    </row>
    <row r="708" spans="1:83" ht="15.75" thickBot="1" x14ac:dyDescent="0.3">
      <c r="A708" s="42">
        <v>42385</v>
      </c>
      <c r="B708" s="43">
        <v>0</v>
      </c>
      <c r="C708" s="40"/>
      <c r="D708" s="40"/>
      <c r="E708" s="40"/>
      <c r="F708" s="40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0"/>
      <c r="U708" s="40"/>
      <c r="V708" s="40"/>
      <c r="W708" s="40"/>
      <c r="X708" s="40"/>
      <c r="Y708" s="43">
        <v>0</v>
      </c>
      <c r="Z708" s="43">
        <v>0</v>
      </c>
      <c r="AA708" s="40"/>
      <c r="AB708" s="45"/>
      <c r="AC708" s="45"/>
      <c r="AD708" s="43">
        <v>0</v>
      </c>
      <c r="AE708" s="40"/>
      <c r="AF708" s="40"/>
      <c r="AG708" s="45"/>
      <c r="AH708" s="40"/>
      <c r="AI708" s="40"/>
      <c r="AJ708" s="40"/>
      <c r="AK708" s="40"/>
      <c r="AL708" s="40"/>
      <c r="AM708" s="40"/>
      <c r="AN708" s="40"/>
      <c r="AO708" s="40"/>
      <c r="AP708" s="45"/>
      <c r="AQ708" s="45"/>
      <c r="AR708" s="45"/>
      <c r="AS708" s="45"/>
      <c r="AT708" s="45"/>
      <c r="AU708" s="43">
        <v>0</v>
      </c>
      <c r="AV708" s="45"/>
      <c r="AW708" s="45"/>
      <c r="AX708" s="45"/>
      <c r="AY708" s="45"/>
      <c r="AZ708" s="45"/>
      <c r="BA708" s="40"/>
      <c r="BB708" s="45"/>
      <c r="BC708" s="45"/>
      <c r="BD708" s="45"/>
      <c r="BE708" s="40"/>
      <c r="BF708" s="45"/>
      <c r="BG708" s="45"/>
      <c r="BH708" s="45"/>
      <c r="BI708" s="45"/>
      <c r="BJ708" s="40"/>
      <c r="BK708" s="45"/>
      <c r="BL708" s="45"/>
      <c r="BM708" s="45"/>
      <c r="BN708" s="45"/>
      <c r="BO708" s="45"/>
      <c r="BP708" s="45"/>
      <c r="BQ708" s="45"/>
      <c r="BR708" s="40"/>
      <c r="BS708" s="40"/>
      <c r="BT708" s="40"/>
      <c r="BU708" s="40"/>
      <c r="BV708" s="40"/>
      <c r="BW708" s="40"/>
      <c r="BX708" s="45"/>
      <c r="BY708" s="45"/>
      <c r="BZ708" s="45"/>
      <c r="CA708" s="45"/>
      <c r="CB708" s="45"/>
      <c r="CC708" s="45"/>
      <c r="CD708" s="45"/>
      <c r="CE708" s="45"/>
    </row>
    <row r="709" spans="1:83" ht="15.75" thickBot="1" x14ac:dyDescent="0.3">
      <c r="A709" s="42">
        <v>42386</v>
      </c>
      <c r="B709" s="43">
        <v>0</v>
      </c>
      <c r="C709" s="40"/>
      <c r="D709" s="40"/>
      <c r="E709" s="40"/>
      <c r="F709" s="40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0"/>
      <c r="U709" s="40"/>
      <c r="V709" s="40"/>
      <c r="W709" s="40"/>
      <c r="X709" s="40"/>
      <c r="Y709" s="43">
        <v>0</v>
      </c>
      <c r="Z709" s="43">
        <v>0</v>
      </c>
      <c r="AA709" s="40"/>
      <c r="AB709" s="45"/>
      <c r="AC709" s="45"/>
      <c r="AD709" s="43">
        <v>0</v>
      </c>
      <c r="AE709" s="40"/>
      <c r="AF709" s="40"/>
      <c r="AG709" s="45"/>
      <c r="AH709" s="40"/>
      <c r="AI709" s="40"/>
      <c r="AJ709" s="40"/>
      <c r="AK709" s="40"/>
      <c r="AL709" s="40"/>
      <c r="AM709" s="40"/>
      <c r="AN709" s="40"/>
      <c r="AO709" s="40"/>
      <c r="AP709" s="45"/>
      <c r="AQ709" s="45"/>
      <c r="AR709" s="45"/>
      <c r="AS709" s="45"/>
      <c r="AT709" s="45"/>
      <c r="AU709" s="43">
        <v>0</v>
      </c>
      <c r="AV709" s="45"/>
      <c r="AW709" s="45"/>
      <c r="AX709" s="45"/>
      <c r="AY709" s="45"/>
      <c r="AZ709" s="45"/>
      <c r="BA709" s="40"/>
      <c r="BB709" s="45"/>
      <c r="BC709" s="45"/>
      <c r="BD709" s="45"/>
      <c r="BE709" s="40"/>
      <c r="BF709" s="45"/>
      <c r="BG709" s="45"/>
      <c r="BH709" s="45"/>
      <c r="BI709" s="45"/>
      <c r="BJ709" s="40"/>
      <c r="BK709" s="45"/>
      <c r="BL709" s="45"/>
      <c r="BM709" s="45"/>
      <c r="BN709" s="45"/>
      <c r="BO709" s="45"/>
      <c r="BP709" s="45"/>
      <c r="BQ709" s="45"/>
      <c r="BR709" s="40"/>
      <c r="BS709" s="40"/>
      <c r="BT709" s="40"/>
      <c r="BU709" s="40"/>
      <c r="BV709" s="40"/>
      <c r="BW709" s="40"/>
      <c r="BX709" s="45"/>
      <c r="BY709" s="45"/>
      <c r="BZ709" s="45"/>
      <c r="CA709" s="45"/>
      <c r="CB709" s="45"/>
      <c r="CC709" s="45"/>
      <c r="CD709" s="45"/>
      <c r="CE709" s="45"/>
    </row>
    <row r="710" spans="1:83" ht="15.75" thickBot="1" x14ac:dyDescent="0.3">
      <c r="A710" s="42">
        <v>42387</v>
      </c>
      <c r="B710" s="43">
        <v>0</v>
      </c>
      <c r="C710" s="40"/>
      <c r="D710" s="40"/>
      <c r="E710" s="40"/>
      <c r="F710" s="40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0"/>
      <c r="U710" s="40"/>
      <c r="V710" s="40"/>
      <c r="W710" s="40"/>
      <c r="X710" s="40"/>
      <c r="Y710" s="43">
        <v>0</v>
      </c>
      <c r="Z710" s="43">
        <v>0</v>
      </c>
      <c r="AA710" s="40"/>
      <c r="AB710" s="45"/>
      <c r="AC710" s="45"/>
      <c r="AD710" s="43">
        <v>0</v>
      </c>
      <c r="AE710" s="40"/>
      <c r="AF710" s="40"/>
      <c r="AG710" s="45"/>
      <c r="AH710" s="40"/>
      <c r="AI710" s="40"/>
      <c r="AJ710" s="40"/>
      <c r="AK710" s="40"/>
      <c r="AL710" s="40"/>
      <c r="AM710" s="40"/>
      <c r="AN710" s="40"/>
      <c r="AO710" s="40"/>
      <c r="AP710" s="45"/>
      <c r="AQ710" s="45"/>
      <c r="AR710" s="45"/>
      <c r="AS710" s="45"/>
      <c r="AT710" s="45"/>
      <c r="AU710" s="43">
        <v>0</v>
      </c>
      <c r="AV710" s="45"/>
      <c r="AW710" s="45"/>
      <c r="AX710" s="45"/>
      <c r="AY710" s="45"/>
      <c r="AZ710" s="45"/>
      <c r="BA710" s="40"/>
      <c r="BB710" s="45"/>
      <c r="BC710" s="45"/>
      <c r="BD710" s="45"/>
      <c r="BE710" s="40"/>
      <c r="BF710" s="45"/>
      <c r="BG710" s="45"/>
      <c r="BH710" s="45"/>
      <c r="BI710" s="45"/>
      <c r="BJ710" s="40"/>
      <c r="BK710" s="45"/>
      <c r="BL710" s="45"/>
      <c r="BM710" s="45"/>
      <c r="BN710" s="45"/>
      <c r="BO710" s="45"/>
      <c r="BP710" s="45"/>
      <c r="BQ710" s="45"/>
      <c r="BR710" s="40"/>
      <c r="BS710" s="40"/>
      <c r="BT710" s="40"/>
      <c r="BU710" s="40"/>
      <c r="BV710" s="40"/>
      <c r="BW710" s="40"/>
      <c r="BX710" s="45"/>
      <c r="BY710" s="45"/>
      <c r="BZ710" s="45"/>
      <c r="CA710" s="45"/>
      <c r="CB710" s="45"/>
      <c r="CC710" s="45"/>
      <c r="CD710" s="45"/>
      <c r="CE710" s="45"/>
    </row>
    <row r="711" spans="1:83" ht="15.75" thickBot="1" x14ac:dyDescent="0.3">
      <c r="A711" s="42">
        <v>42388</v>
      </c>
      <c r="B711" s="43">
        <v>0</v>
      </c>
      <c r="C711" s="40"/>
      <c r="D711" s="40"/>
      <c r="E711" s="40"/>
      <c r="F711" s="40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0"/>
      <c r="U711" s="40"/>
      <c r="V711" s="40"/>
      <c r="W711" s="40"/>
      <c r="X711" s="40"/>
      <c r="Y711" s="43">
        <v>0</v>
      </c>
      <c r="Z711" s="43">
        <v>0</v>
      </c>
      <c r="AA711" s="40"/>
      <c r="AB711" s="45"/>
      <c r="AC711" s="45"/>
      <c r="AD711" s="43">
        <v>0</v>
      </c>
      <c r="AE711" s="40"/>
      <c r="AF711" s="40"/>
      <c r="AG711" s="45"/>
      <c r="AH711" s="40"/>
      <c r="AI711" s="40"/>
      <c r="AJ711" s="40"/>
      <c r="AK711" s="40"/>
      <c r="AL711" s="40"/>
      <c r="AM711" s="40"/>
      <c r="AN711" s="40"/>
      <c r="AO711" s="40"/>
      <c r="AP711" s="45"/>
      <c r="AQ711" s="45"/>
      <c r="AR711" s="45"/>
      <c r="AS711" s="45"/>
      <c r="AT711" s="45"/>
      <c r="AU711" s="43">
        <v>0</v>
      </c>
      <c r="AV711" s="45"/>
      <c r="AW711" s="45"/>
      <c r="AX711" s="45"/>
      <c r="AY711" s="45"/>
      <c r="AZ711" s="45"/>
      <c r="BA711" s="40"/>
      <c r="BB711" s="45"/>
      <c r="BC711" s="45"/>
      <c r="BD711" s="45"/>
      <c r="BE711" s="40"/>
      <c r="BF711" s="45"/>
      <c r="BG711" s="45"/>
      <c r="BH711" s="45"/>
      <c r="BI711" s="45"/>
      <c r="BJ711" s="40"/>
      <c r="BK711" s="45"/>
      <c r="BL711" s="45"/>
      <c r="BM711" s="45"/>
      <c r="BN711" s="45"/>
      <c r="BO711" s="45"/>
      <c r="BP711" s="45"/>
      <c r="BQ711" s="45"/>
      <c r="BR711" s="40"/>
      <c r="BS711" s="40"/>
      <c r="BT711" s="40"/>
      <c r="BU711" s="40"/>
      <c r="BV711" s="40"/>
      <c r="BW711" s="40"/>
      <c r="BX711" s="45"/>
      <c r="BY711" s="45"/>
      <c r="BZ711" s="45"/>
      <c r="CA711" s="45"/>
      <c r="CB711" s="45"/>
      <c r="CC711" s="45"/>
      <c r="CD711" s="45"/>
      <c r="CE711" s="45"/>
    </row>
    <row r="712" spans="1:83" ht="15.75" thickBot="1" x14ac:dyDescent="0.3">
      <c r="A712" s="42">
        <v>42389</v>
      </c>
      <c r="B712" s="43">
        <v>0</v>
      </c>
      <c r="C712" s="40"/>
      <c r="D712" s="40"/>
      <c r="E712" s="40"/>
      <c r="F712" s="40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0"/>
      <c r="U712" s="40"/>
      <c r="V712" s="40"/>
      <c r="W712" s="40"/>
      <c r="X712" s="40"/>
      <c r="Y712" s="43">
        <v>0</v>
      </c>
      <c r="Z712" s="43">
        <v>0</v>
      </c>
      <c r="AA712" s="40"/>
      <c r="AB712" s="45"/>
      <c r="AC712" s="45"/>
      <c r="AD712" s="43">
        <v>0</v>
      </c>
      <c r="AE712" s="40"/>
      <c r="AF712" s="40"/>
      <c r="AG712" s="45"/>
      <c r="AH712" s="40"/>
      <c r="AI712" s="40"/>
      <c r="AJ712" s="40"/>
      <c r="AK712" s="40"/>
      <c r="AL712" s="40"/>
      <c r="AM712" s="40"/>
      <c r="AN712" s="40"/>
      <c r="AO712" s="40"/>
      <c r="AP712" s="45"/>
      <c r="AQ712" s="45"/>
      <c r="AR712" s="45"/>
      <c r="AS712" s="45"/>
      <c r="AT712" s="45"/>
      <c r="AU712" s="43">
        <v>0</v>
      </c>
      <c r="AV712" s="45"/>
      <c r="AW712" s="45"/>
      <c r="AX712" s="45"/>
      <c r="AY712" s="45"/>
      <c r="AZ712" s="45"/>
      <c r="BA712" s="40"/>
      <c r="BB712" s="45"/>
      <c r="BC712" s="45"/>
      <c r="BD712" s="45"/>
      <c r="BE712" s="40"/>
      <c r="BF712" s="45"/>
      <c r="BG712" s="45"/>
      <c r="BH712" s="45"/>
      <c r="BI712" s="45"/>
      <c r="BJ712" s="40"/>
      <c r="BK712" s="45"/>
      <c r="BL712" s="45"/>
      <c r="BM712" s="45"/>
      <c r="BN712" s="45"/>
      <c r="BO712" s="45"/>
      <c r="BP712" s="45"/>
      <c r="BQ712" s="45"/>
      <c r="BR712" s="40"/>
      <c r="BS712" s="40"/>
      <c r="BT712" s="40"/>
      <c r="BU712" s="40"/>
      <c r="BV712" s="40"/>
      <c r="BW712" s="40"/>
      <c r="BX712" s="45"/>
      <c r="BY712" s="45"/>
      <c r="BZ712" s="45"/>
      <c r="CA712" s="45"/>
      <c r="CB712" s="45"/>
      <c r="CC712" s="45"/>
      <c r="CD712" s="45"/>
      <c r="CE712" s="45"/>
    </row>
    <row r="713" spans="1:83" ht="15.75" thickBot="1" x14ac:dyDescent="0.3">
      <c r="A713" s="42">
        <v>42390</v>
      </c>
      <c r="B713" s="43">
        <v>0</v>
      </c>
      <c r="C713" s="40"/>
      <c r="D713" s="40"/>
      <c r="E713" s="40"/>
      <c r="F713" s="40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0"/>
      <c r="U713" s="40"/>
      <c r="V713" s="40"/>
      <c r="W713" s="40"/>
      <c r="X713" s="40"/>
      <c r="Y713" s="43">
        <v>0</v>
      </c>
      <c r="Z713" s="43">
        <v>0</v>
      </c>
      <c r="AA713" s="40"/>
      <c r="AB713" s="45"/>
      <c r="AC713" s="45"/>
      <c r="AD713" s="43">
        <v>0</v>
      </c>
      <c r="AE713" s="40"/>
      <c r="AF713" s="40"/>
      <c r="AG713" s="45"/>
      <c r="AH713" s="40"/>
      <c r="AI713" s="40"/>
      <c r="AJ713" s="40"/>
      <c r="AK713" s="40"/>
      <c r="AL713" s="40"/>
      <c r="AM713" s="40"/>
      <c r="AN713" s="40"/>
      <c r="AO713" s="40"/>
      <c r="AP713" s="45"/>
      <c r="AQ713" s="45"/>
      <c r="AR713" s="45"/>
      <c r="AS713" s="45"/>
      <c r="AT713" s="45"/>
      <c r="AU713" s="43">
        <v>0</v>
      </c>
      <c r="AV713" s="45"/>
      <c r="AW713" s="45"/>
      <c r="AX713" s="45"/>
      <c r="AY713" s="45"/>
      <c r="AZ713" s="45"/>
      <c r="BA713" s="40"/>
      <c r="BB713" s="45"/>
      <c r="BC713" s="45"/>
      <c r="BD713" s="45"/>
      <c r="BE713" s="40"/>
      <c r="BF713" s="45"/>
      <c r="BG713" s="45"/>
      <c r="BH713" s="45"/>
      <c r="BI713" s="45"/>
      <c r="BJ713" s="40"/>
      <c r="BK713" s="45"/>
      <c r="BL713" s="45"/>
      <c r="BM713" s="45"/>
      <c r="BN713" s="45"/>
      <c r="BO713" s="45"/>
      <c r="BP713" s="45"/>
      <c r="BQ713" s="45"/>
      <c r="BR713" s="40"/>
      <c r="BS713" s="40"/>
      <c r="BT713" s="40"/>
      <c r="BU713" s="40"/>
      <c r="BV713" s="40"/>
      <c r="BW713" s="40"/>
      <c r="BX713" s="45"/>
      <c r="BY713" s="45"/>
      <c r="BZ713" s="45"/>
      <c r="CA713" s="45"/>
      <c r="CB713" s="45"/>
      <c r="CC713" s="45"/>
      <c r="CD713" s="45"/>
      <c r="CE713" s="45"/>
    </row>
    <row r="714" spans="1:83" ht="15.75" thickBot="1" x14ac:dyDescent="0.3">
      <c r="A714" s="42">
        <v>42391</v>
      </c>
      <c r="B714" s="43">
        <v>0</v>
      </c>
      <c r="C714" s="40"/>
      <c r="D714" s="40"/>
      <c r="E714" s="40"/>
      <c r="F714" s="40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0"/>
      <c r="U714" s="40"/>
      <c r="V714" s="40"/>
      <c r="W714" s="40"/>
      <c r="X714" s="40"/>
      <c r="Y714" s="43">
        <v>0</v>
      </c>
      <c r="Z714" s="43">
        <v>0</v>
      </c>
      <c r="AA714" s="40"/>
      <c r="AB714" s="45"/>
      <c r="AC714" s="45"/>
      <c r="AD714" s="43">
        <v>0</v>
      </c>
      <c r="AE714" s="40"/>
      <c r="AF714" s="40"/>
      <c r="AG714" s="45"/>
      <c r="AH714" s="40"/>
      <c r="AI714" s="40"/>
      <c r="AJ714" s="40"/>
      <c r="AK714" s="40"/>
      <c r="AL714" s="40"/>
      <c r="AM714" s="40"/>
      <c r="AN714" s="40"/>
      <c r="AO714" s="40"/>
      <c r="AP714" s="45"/>
      <c r="AQ714" s="45"/>
      <c r="AR714" s="45"/>
      <c r="AS714" s="45"/>
      <c r="AT714" s="45"/>
      <c r="AU714" s="43">
        <v>0</v>
      </c>
      <c r="AV714" s="45"/>
      <c r="AW714" s="45"/>
      <c r="AX714" s="45"/>
      <c r="AY714" s="45"/>
      <c r="AZ714" s="45"/>
      <c r="BA714" s="40"/>
      <c r="BB714" s="45"/>
      <c r="BC714" s="45"/>
      <c r="BD714" s="45"/>
      <c r="BE714" s="40"/>
      <c r="BF714" s="45"/>
      <c r="BG714" s="45"/>
      <c r="BH714" s="45"/>
      <c r="BI714" s="45"/>
      <c r="BJ714" s="40"/>
      <c r="BK714" s="45"/>
      <c r="BL714" s="45"/>
      <c r="BM714" s="45"/>
      <c r="BN714" s="45"/>
      <c r="BO714" s="45"/>
      <c r="BP714" s="45"/>
      <c r="BQ714" s="45"/>
      <c r="BR714" s="40"/>
      <c r="BS714" s="40"/>
      <c r="BT714" s="40"/>
      <c r="BU714" s="40"/>
      <c r="BV714" s="40"/>
      <c r="BW714" s="40"/>
      <c r="BX714" s="45"/>
      <c r="BY714" s="45"/>
      <c r="BZ714" s="45"/>
      <c r="CA714" s="45"/>
      <c r="CB714" s="45"/>
      <c r="CC714" s="45"/>
      <c r="CD714" s="45"/>
      <c r="CE714" s="45"/>
    </row>
    <row r="715" spans="1:83" ht="15.75" thickBot="1" x14ac:dyDescent="0.3">
      <c r="A715" s="42">
        <v>42392</v>
      </c>
      <c r="B715" s="43">
        <v>0</v>
      </c>
      <c r="C715" s="40"/>
      <c r="D715" s="40"/>
      <c r="E715" s="40"/>
      <c r="F715" s="40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0"/>
      <c r="U715" s="40"/>
      <c r="V715" s="40"/>
      <c r="W715" s="40"/>
      <c r="X715" s="40"/>
      <c r="Y715" s="43">
        <v>0</v>
      </c>
      <c r="Z715" s="43">
        <v>0</v>
      </c>
      <c r="AA715" s="40"/>
      <c r="AB715" s="45"/>
      <c r="AC715" s="45"/>
      <c r="AD715" s="43">
        <v>0</v>
      </c>
      <c r="AE715" s="40"/>
      <c r="AF715" s="40"/>
      <c r="AG715" s="45"/>
      <c r="AH715" s="40"/>
      <c r="AI715" s="40"/>
      <c r="AJ715" s="40"/>
      <c r="AK715" s="40"/>
      <c r="AL715" s="40"/>
      <c r="AM715" s="40"/>
      <c r="AN715" s="40"/>
      <c r="AO715" s="40"/>
      <c r="AP715" s="45"/>
      <c r="AQ715" s="45"/>
      <c r="AR715" s="45"/>
      <c r="AS715" s="45"/>
      <c r="AT715" s="45"/>
      <c r="AU715" s="43">
        <v>0</v>
      </c>
      <c r="AV715" s="45"/>
      <c r="AW715" s="45"/>
      <c r="AX715" s="45"/>
      <c r="AY715" s="45"/>
      <c r="AZ715" s="45"/>
      <c r="BA715" s="40"/>
      <c r="BB715" s="45"/>
      <c r="BC715" s="45"/>
      <c r="BD715" s="45"/>
      <c r="BE715" s="40"/>
      <c r="BF715" s="45"/>
      <c r="BG715" s="45"/>
      <c r="BH715" s="45"/>
      <c r="BI715" s="45"/>
      <c r="BJ715" s="40"/>
      <c r="BK715" s="45"/>
      <c r="BL715" s="45"/>
      <c r="BM715" s="45"/>
      <c r="BN715" s="45"/>
      <c r="BO715" s="45"/>
      <c r="BP715" s="45"/>
      <c r="BQ715" s="45"/>
      <c r="BR715" s="40"/>
      <c r="BS715" s="40"/>
      <c r="BT715" s="40"/>
      <c r="BU715" s="40"/>
      <c r="BV715" s="40"/>
      <c r="BW715" s="40"/>
      <c r="BX715" s="45"/>
      <c r="BY715" s="45"/>
      <c r="BZ715" s="45"/>
      <c r="CA715" s="45"/>
      <c r="CB715" s="45"/>
      <c r="CC715" s="45"/>
      <c r="CD715" s="45"/>
      <c r="CE715" s="45"/>
    </row>
    <row r="716" spans="1:83" ht="15.75" thickBot="1" x14ac:dyDescent="0.3">
      <c r="A716" s="42">
        <v>42393</v>
      </c>
      <c r="B716" s="43">
        <v>0</v>
      </c>
      <c r="C716" s="40"/>
      <c r="D716" s="40"/>
      <c r="E716" s="40"/>
      <c r="F716" s="40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0"/>
      <c r="U716" s="40"/>
      <c r="V716" s="40"/>
      <c r="W716" s="40"/>
      <c r="X716" s="40"/>
      <c r="Y716" s="43">
        <v>0</v>
      </c>
      <c r="Z716" s="43">
        <v>0</v>
      </c>
      <c r="AA716" s="40"/>
      <c r="AB716" s="45"/>
      <c r="AC716" s="45"/>
      <c r="AD716" s="43">
        <v>0</v>
      </c>
      <c r="AE716" s="40"/>
      <c r="AF716" s="40"/>
      <c r="AG716" s="45"/>
      <c r="AH716" s="40"/>
      <c r="AI716" s="40"/>
      <c r="AJ716" s="40"/>
      <c r="AK716" s="40"/>
      <c r="AL716" s="40"/>
      <c r="AM716" s="40"/>
      <c r="AN716" s="40"/>
      <c r="AO716" s="40"/>
      <c r="AP716" s="45"/>
      <c r="AQ716" s="45"/>
      <c r="AR716" s="45"/>
      <c r="AS716" s="45"/>
      <c r="AT716" s="45"/>
      <c r="AU716" s="43">
        <v>0</v>
      </c>
      <c r="AV716" s="45"/>
      <c r="AW716" s="45"/>
      <c r="AX716" s="45"/>
      <c r="AY716" s="45"/>
      <c r="AZ716" s="45"/>
      <c r="BA716" s="40"/>
      <c r="BB716" s="45"/>
      <c r="BC716" s="45"/>
      <c r="BD716" s="45"/>
      <c r="BE716" s="40"/>
      <c r="BF716" s="45"/>
      <c r="BG716" s="45"/>
      <c r="BH716" s="45"/>
      <c r="BI716" s="45"/>
      <c r="BJ716" s="40"/>
      <c r="BK716" s="45"/>
      <c r="BL716" s="45"/>
      <c r="BM716" s="45"/>
      <c r="BN716" s="45"/>
      <c r="BO716" s="45"/>
      <c r="BP716" s="45"/>
      <c r="BQ716" s="45"/>
      <c r="BR716" s="40"/>
      <c r="BS716" s="40"/>
      <c r="BT716" s="40"/>
      <c r="BU716" s="40"/>
      <c r="BV716" s="40"/>
      <c r="BW716" s="40"/>
      <c r="BX716" s="45"/>
      <c r="BY716" s="45"/>
      <c r="BZ716" s="45"/>
      <c r="CA716" s="45"/>
      <c r="CB716" s="45"/>
      <c r="CC716" s="45"/>
      <c r="CD716" s="45"/>
      <c r="CE716" s="45"/>
    </row>
    <row r="717" spans="1:83" ht="15.75" thickBot="1" x14ac:dyDescent="0.3">
      <c r="A717" s="42">
        <v>42394</v>
      </c>
      <c r="B717" s="43">
        <v>0</v>
      </c>
      <c r="C717" s="40"/>
      <c r="D717" s="40"/>
      <c r="E717" s="40"/>
      <c r="F717" s="40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0"/>
      <c r="U717" s="40"/>
      <c r="V717" s="40"/>
      <c r="W717" s="40"/>
      <c r="X717" s="40"/>
      <c r="Y717" s="43">
        <v>0</v>
      </c>
      <c r="Z717" s="43">
        <v>0</v>
      </c>
      <c r="AA717" s="40"/>
      <c r="AB717" s="45"/>
      <c r="AC717" s="45"/>
      <c r="AD717" s="43">
        <v>0</v>
      </c>
      <c r="AE717" s="40"/>
      <c r="AF717" s="40"/>
      <c r="AG717" s="45"/>
      <c r="AH717" s="40"/>
      <c r="AI717" s="40"/>
      <c r="AJ717" s="40"/>
      <c r="AK717" s="40"/>
      <c r="AL717" s="40"/>
      <c r="AM717" s="40"/>
      <c r="AN717" s="40"/>
      <c r="AO717" s="40"/>
      <c r="AP717" s="45"/>
      <c r="AQ717" s="45"/>
      <c r="AR717" s="45"/>
      <c r="AS717" s="45"/>
      <c r="AT717" s="45"/>
      <c r="AU717" s="43">
        <v>0</v>
      </c>
      <c r="AV717" s="45"/>
      <c r="AW717" s="45"/>
      <c r="AX717" s="45"/>
      <c r="AY717" s="45"/>
      <c r="AZ717" s="45"/>
      <c r="BA717" s="40"/>
      <c r="BB717" s="45"/>
      <c r="BC717" s="45"/>
      <c r="BD717" s="45"/>
      <c r="BE717" s="40"/>
      <c r="BF717" s="45"/>
      <c r="BG717" s="45"/>
      <c r="BH717" s="45"/>
      <c r="BI717" s="45"/>
      <c r="BJ717" s="40"/>
      <c r="BK717" s="45"/>
      <c r="BL717" s="45"/>
      <c r="BM717" s="45"/>
      <c r="BN717" s="45"/>
      <c r="BO717" s="45"/>
      <c r="BP717" s="45"/>
      <c r="BQ717" s="45"/>
      <c r="BR717" s="40"/>
      <c r="BS717" s="40"/>
      <c r="BT717" s="40"/>
      <c r="BU717" s="40"/>
      <c r="BV717" s="40"/>
      <c r="BW717" s="40"/>
      <c r="BX717" s="45"/>
      <c r="BY717" s="45"/>
      <c r="BZ717" s="45"/>
      <c r="CA717" s="45"/>
      <c r="CB717" s="45"/>
      <c r="CC717" s="45"/>
      <c r="CD717" s="45"/>
      <c r="CE717" s="45"/>
    </row>
    <row r="718" spans="1:83" ht="15.75" thickBot="1" x14ac:dyDescent="0.3">
      <c r="A718" s="42">
        <v>42395</v>
      </c>
      <c r="B718" s="43">
        <v>0</v>
      </c>
      <c r="C718" s="40"/>
      <c r="D718" s="40"/>
      <c r="E718" s="40"/>
      <c r="F718" s="40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0"/>
      <c r="U718" s="40"/>
      <c r="V718" s="40"/>
      <c r="W718" s="40"/>
      <c r="X718" s="40"/>
      <c r="Y718" s="43">
        <v>0</v>
      </c>
      <c r="Z718" s="43">
        <v>0</v>
      </c>
      <c r="AA718" s="40"/>
      <c r="AB718" s="45"/>
      <c r="AC718" s="45"/>
      <c r="AD718" s="43">
        <v>0</v>
      </c>
      <c r="AE718" s="40"/>
      <c r="AF718" s="40"/>
      <c r="AG718" s="45"/>
      <c r="AH718" s="40"/>
      <c r="AI718" s="40"/>
      <c r="AJ718" s="40"/>
      <c r="AK718" s="40"/>
      <c r="AL718" s="40"/>
      <c r="AM718" s="40"/>
      <c r="AN718" s="40"/>
      <c r="AO718" s="40"/>
      <c r="AP718" s="45"/>
      <c r="AQ718" s="45"/>
      <c r="AR718" s="45"/>
      <c r="AS718" s="45"/>
      <c r="AT718" s="45"/>
      <c r="AU718" s="43">
        <v>0</v>
      </c>
      <c r="AV718" s="45"/>
      <c r="AW718" s="45"/>
      <c r="AX718" s="45"/>
      <c r="AY718" s="45"/>
      <c r="AZ718" s="45"/>
      <c r="BA718" s="40"/>
      <c r="BB718" s="45"/>
      <c r="BC718" s="45"/>
      <c r="BD718" s="45"/>
      <c r="BE718" s="40"/>
      <c r="BF718" s="45"/>
      <c r="BG718" s="45"/>
      <c r="BH718" s="45"/>
      <c r="BI718" s="45"/>
      <c r="BJ718" s="40"/>
      <c r="BK718" s="45"/>
      <c r="BL718" s="45"/>
      <c r="BM718" s="45"/>
      <c r="BN718" s="45"/>
      <c r="BO718" s="45"/>
      <c r="BP718" s="45"/>
      <c r="BQ718" s="45"/>
      <c r="BR718" s="40"/>
      <c r="BS718" s="40"/>
      <c r="BT718" s="40"/>
      <c r="BU718" s="40"/>
      <c r="BV718" s="40"/>
      <c r="BW718" s="40"/>
      <c r="BX718" s="45"/>
      <c r="BY718" s="45"/>
      <c r="BZ718" s="45"/>
      <c r="CA718" s="45"/>
      <c r="CB718" s="45"/>
      <c r="CC718" s="45"/>
      <c r="CD718" s="45"/>
      <c r="CE718" s="45"/>
    </row>
    <row r="719" spans="1:83" ht="15.75" thickBot="1" x14ac:dyDescent="0.3">
      <c r="A719" s="42">
        <v>42396</v>
      </c>
      <c r="B719" s="43">
        <v>0</v>
      </c>
      <c r="C719" s="40"/>
      <c r="D719" s="40"/>
      <c r="E719" s="40"/>
      <c r="F719" s="40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0"/>
      <c r="U719" s="40"/>
      <c r="V719" s="40"/>
      <c r="W719" s="40"/>
      <c r="X719" s="40"/>
      <c r="Y719" s="43">
        <v>0</v>
      </c>
      <c r="Z719" s="43">
        <v>0</v>
      </c>
      <c r="AA719" s="40"/>
      <c r="AB719" s="45"/>
      <c r="AC719" s="45"/>
      <c r="AD719" s="43">
        <v>0</v>
      </c>
      <c r="AE719" s="40"/>
      <c r="AF719" s="40"/>
      <c r="AG719" s="45"/>
      <c r="AH719" s="40"/>
      <c r="AI719" s="40"/>
      <c r="AJ719" s="40"/>
      <c r="AK719" s="40"/>
      <c r="AL719" s="40"/>
      <c r="AM719" s="40"/>
      <c r="AN719" s="40"/>
      <c r="AO719" s="40"/>
      <c r="AP719" s="45"/>
      <c r="AQ719" s="45"/>
      <c r="AR719" s="45"/>
      <c r="AS719" s="45"/>
      <c r="AT719" s="45"/>
      <c r="AU719" s="43">
        <v>0</v>
      </c>
      <c r="AV719" s="45"/>
      <c r="AW719" s="45"/>
      <c r="AX719" s="45"/>
      <c r="AY719" s="45"/>
      <c r="AZ719" s="45"/>
      <c r="BA719" s="40"/>
      <c r="BB719" s="45"/>
      <c r="BC719" s="45"/>
      <c r="BD719" s="45"/>
      <c r="BE719" s="40"/>
      <c r="BF719" s="45"/>
      <c r="BG719" s="45"/>
      <c r="BH719" s="45"/>
      <c r="BI719" s="45"/>
      <c r="BJ719" s="40"/>
      <c r="BK719" s="45"/>
      <c r="BL719" s="45"/>
      <c r="BM719" s="45"/>
      <c r="BN719" s="45"/>
      <c r="BO719" s="45"/>
      <c r="BP719" s="45"/>
      <c r="BQ719" s="45"/>
      <c r="BR719" s="40"/>
      <c r="BS719" s="40"/>
      <c r="BT719" s="40"/>
      <c r="BU719" s="40"/>
      <c r="BV719" s="40"/>
      <c r="BW719" s="40"/>
      <c r="BX719" s="45"/>
      <c r="BY719" s="45"/>
      <c r="BZ719" s="45"/>
      <c r="CA719" s="45"/>
      <c r="CB719" s="45"/>
      <c r="CC719" s="45"/>
      <c r="CD719" s="45"/>
      <c r="CE719" s="45"/>
    </row>
    <row r="720" spans="1:83" ht="15.75" thickBot="1" x14ac:dyDescent="0.3">
      <c r="A720" s="42">
        <v>42397</v>
      </c>
      <c r="B720" s="43">
        <v>0</v>
      </c>
      <c r="C720" s="40"/>
      <c r="D720" s="40"/>
      <c r="E720" s="40"/>
      <c r="F720" s="40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0"/>
      <c r="U720" s="40"/>
      <c r="V720" s="40"/>
      <c r="W720" s="40"/>
      <c r="X720" s="40"/>
      <c r="Y720" s="43">
        <v>0</v>
      </c>
      <c r="Z720" s="43">
        <v>0</v>
      </c>
      <c r="AA720" s="40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0"/>
      <c r="AP720" s="45"/>
      <c r="AQ720" s="45"/>
      <c r="AR720" s="45"/>
      <c r="AS720" s="45"/>
      <c r="AT720" s="45"/>
      <c r="AU720" s="43">
        <v>0</v>
      </c>
      <c r="AV720" s="45"/>
      <c r="AW720" s="45"/>
      <c r="AX720" s="45"/>
      <c r="AY720" s="45"/>
      <c r="AZ720" s="45"/>
      <c r="BA720" s="40"/>
      <c r="BB720" s="45"/>
      <c r="BC720" s="45"/>
      <c r="BD720" s="45"/>
      <c r="BE720" s="40"/>
      <c r="BF720" s="45"/>
      <c r="BG720" s="45"/>
      <c r="BH720" s="45"/>
      <c r="BI720" s="45"/>
      <c r="BJ720" s="40"/>
      <c r="BK720" s="45"/>
      <c r="BL720" s="45"/>
      <c r="BM720" s="45"/>
      <c r="BN720" s="45"/>
      <c r="BO720" s="45"/>
      <c r="BP720" s="45"/>
      <c r="BQ720" s="45"/>
      <c r="BR720" s="40"/>
      <c r="BS720" s="40"/>
      <c r="BT720" s="40"/>
      <c r="BU720" s="40"/>
      <c r="BV720" s="40"/>
      <c r="BW720" s="40"/>
      <c r="BX720" s="45"/>
      <c r="BY720" s="45"/>
      <c r="BZ720" s="45"/>
      <c r="CA720" s="45"/>
      <c r="CB720" s="45"/>
      <c r="CC720" s="45"/>
      <c r="CD720" s="45"/>
      <c r="CE720" s="45"/>
    </row>
    <row r="721" spans="1:83" ht="15.75" thickBot="1" x14ac:dyDescent="0.3">
      <c r="A721" s="42">
        <v>42398</v>
      </c>
      <c r="B721" s="43">
        <v>0</v>
      </c>
      <c r="C721" s="40"/>
      <c r="D721" s="40"/>
      <c r="E721" s="40"/>
      <c r="F721" s="40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0"/>
      <c r="U721" s="40"/>
      <c r="V721" s="40"/>
      <c r="W721" s="40"/>
      <c r="X721" s="40"/>
      <c r="Y721" s="43">
        <v>0</v>
      </c>
      <c r="Z721" s="43">
        <v>0</v>
      </c>
      <c r="AA721" s="40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0"/>
      <c r="AP721" s="45"/>
      <c r="AQ721" s="45"/>
      <c r="AR721" s="45"/>
      <c r="AS721" s="45"/>
      <c r="AT721" s="45"/>
      <c r="AU721" s="43">
        <v>0</v>
      </c>
      <c r="AV721" s="45"/>
      <c r="AW721" s="45"/>
      <c r="AX721" s="45"/>
      <c r="AY721" s="45"/>
      <c r="AZ721" s="45"/>
      <c r="BA721" s="40"/>
      <c r="BB721" s="45"/>
      <c r="BC721" s="45"/>
      <c r="BD721" s="45"/>
      <c r="BE721" s="40"/>
      <c r="BF721" s="45"/>
      <c r="BG721" s="45"/>
      <c r="BH721" s="45"/>
      <c r="BI721" s="45"/>
      <c r="BJ721" s="40"/>
      <c r="BK721" s="45"/>
      <c r="BL721" s="45"/>
      <c r="BM721" s="45"/>
      <c r="BN721" s="45"/>
      <c r="BO721" s="45"/>
      <c r="BP721" s="45"/>
      <c r="BQ721" s="45"/>
      <c r="BR721" s="40"/>
      <c r="BS721" s="40"/>
      <c r="BT721" s="40"/>
      <c r="BU721" s="40"/>
      <c r="BV721" s="40"/>
      <c r="BW721" s="40"/>
      <c r="BX721" s="45"/>
      <c r="BY721" s="45"/>
      <c r="BZ721" s="45"/>
      <c r="CA721" s="45"/>
      <c r="CB721" s="45"/>
      <c r="CC721" s="45"/>
      <c r="CD721" s="45"/>
      <c r="CE721" s="45"/>
    </row>
    <row r="722" spans="1:83" ht="15.75" thickBot="1" x14ac:dyDescent="0.3">
      <c r="A722" s="42">
        <v>42399</v>
      </c>
      <c r="B722" s="43">
        <v>0</v>
      </c>
      <c r="C722" s="40"/>
      <c r="D722" s="40"/>
      <c r="E722" s="40"/>
      <c r="F722" s="40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0"/>
      <c r="U722" s="40"/>
      <c r="V722" s="40"/>
      <c r="W722" s="40"/>
      <c r="X722" s="40"/>
      <c r="Y722" s="43">
        <v>0</v>
      </c>
      <c r="Z722" s="43">
        <v>0</v>
      </c>
      <c r="AA722" s="40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0"/>
      <c r="AP722" s="45"/>
      <c r="AQ722" s="45"/>
      <c r="AR722" s="45"/>
      <c r="AS722" s="45"/>
      <c r="AT722" s="45"/>
      <c r="AU722" s="43">
        <v>0</v>
      </c>
      <c r="AV722" s="45"/>
      <c r="AW722" s="45"/>
      <c r="AX722" s="45"/>
      <c r="AY722" s="45"/>
      <c r="AZ722" s="45"/>
      <c r="BA722" s="40"/>
      <c r="BB722" s="45"/>
      <c r="BC722" s="45"/>
      <c r="BD722" s="45"/>
      <c r="BE722" s="40"/>
      <c r="BF722" s="45"/>
      <c r="BG722" s="45"/>
      <c r="BH722" s="45"/>
      <c r="BI722" s="45"/>
      <c r="BJ722" s="40"/>
      <c r="BK722" s="45"/>
      <c r="BL722" s="45"/>
      <c r="BM722" s="45"/>
      <c r="BN722" s="45"/>
      <c r="BO722" s="45"/>
      <c r="BP722" s="45"/>
      <c r="BQ722" s="45"/>
      <c r="BR722" s="40"/>
      <c r="BS722" s="40"/>
      <c r="BT722" s="40"/>
      <c r="BU722" s="40"/>
      <c r="BV722" s="40"/>
      <c r="BW722" s="40"/>
      <c r="BX722" s="45"/>
      <c r="BY722" s="45"/>
      <c r="BZ722" s="45"/>
      <c r="CA722" s="45"/>
      <c r="CB722" s="45"/>
      <c r="CC722" s="45"/>
      <c r="CD722" s="45"/>
      <c r="CE722" s="45"/>
    </row>
    <row r="723" spans="1:83" ht="15.75" thickBot="1" x14ac:dyDescent="0.3">
      <c r="A723" s="42">
        <v>42400</v>
      </c>
      <c r="B723" s="43">
        <v>0</v>
      </c>
      <c r="C723" s="40"/>
      <c r="D723" s="40"/>
      <c r="E723" s="40"/>
      <c r="F723" s="40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0"/>
      <c r="U723" s="40"/>
      <c r="V723" s="40"/>
      <c r="W723" s="40"/>
      <c r="X723" s="40"/>
      <c r="Y723" s="43">
        <v>0</v>
      </c>
      <c r="Z723" s="43">
        <v>0</v>
      </c>
      <c r="AA723" s="40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0"/>
      <c r="AP723" s="45"/>
      <c r="AQ723" s="45"/>
      <c r="AR723" s="45"/>
      <c r="AS723" s="45"/>
      <c r="AT723" s="45"/>
      <c r="AU723" s="43">
        <v>0</v>
      </c>
      <c r="AV723" s="45"/>
      <c r="AW723" s="45"/>
      <c r="AX723" s="45"/>
      <c r="AY723" s="45"/>
      <c r="AZ723" s="45"/>
      <c r="BA723" s="40"/>
      <c r="BB723" s="45"/>
      <c r="BC723" s="45"/>
      <c r="BD723" s="45"/>
      <c r="BE723" s="40"/>
      <c r="BF723" s="45"/>
      <c r="BG723" s="45"/>
      <c r="BH723" s="45"/>
      <c r="BI723" s="45"/>
      <c r="BJ723" s="40"/>
      <c r="BK723" s="45"/>
      <c r="BL723" s="45"/>
      <c r="BM723" s="45"/>
      <c r="BN723" s="45"/>
      <c r="BO723" s="45"/>
      <c r="BP723" s="45"/>
      <c r="BQ723" s="45"/>
      <c r="BR723" s="40"/>
      <c r="BS723" s="40"/>
      <c r="BT723" s="40"/>
      <c r="BU723" s="40"/>
      <c r="BV723" s="40"/>
      <c r="BW723" s="40"/>
      <c r="BX723" s="45"/>
      <c r="BY723" s="45"/>
      <c r="BZ723" s="45"/>
      <c r="CA723" s="45"/>
      <c r="CB723" s="45"/>
      <c r="CC723" s="45"/>
      <c r="CD723" s="45"/>
      <c r="CE723" s="45"/>
    </row>
    <row r="724" spans="1:83" ht="15.75" thickBot="1" x14ac:dyDescent="0.3">
      <c r="A724" s="40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0"/>
      <c r="X724" s="40"/>
      <c r="Y724" s="43">
        <v>0</v>
      </c>
      <c r="Z724" s="43">
        <v>0</v>
      </c>
      <c r="AA724" s="40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3">
        <v>0</v>
      </c>
      <c r="AV724" s="45"/>
      <c r="AW724" s="45"/>
      <c r="AX724" s="45"/>
      <c r="AY724" s="45"/>
      <c r="AZ724" s="45"/>
      <c r="BA724" s="45"/>
      <c r="BB724" s="45"/>
      <c r="BC724" s="45"/>
      <c r="BD724" s="45"/>
      <c r="BE724" s="40"/>
      <c r="BF724" s="45"/>
      <c r="BG724" s="45"/>
      <c r="BH724" s="45"/>
      <c r="BI724" s="45"/>
      <c r="BJ724" s="40"/>
      <c r="BK724" s="45"/>
      <c r="BL724" s="45"/>
      <c r="BM724" s="45"/>
      <c r="BN724" s="45"/>
      <c r="BO724" s="45"/>
      <c r="BP724" s="45"/>
      <c r="BQ724" s="45"/>
      <c r="BR724" s="40"/>
      <c r="BS724" s="40"/>
      <c r="BT724" s="40"/>
      <c r="BU724" s="40"/>
      <c r="BV724" s="40"/>
      <c r="BW724" s="40"/>
      <c r="BX724" s="45"/>
      <c r="BY724" s="45"/>
      <c r="BZ724" s="45"/>
      <c r="CA724" s="45"/>
      <c r="CB724" s="45"/>
      <c r="CC724" s="45"/>
      <c r="CD724" s="45"/>
      <c r="CE724" s="45"/>
    </row>
    <row r="725" spans="1:83" ht="15.75" thickBot="1" x14ac:dyDescent="0.3">
      <c r="A725" s="40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3">
        <v>0</v>
      </c>
      <c r="AV725" s="45"/>
      <c r="AW725" s="45"/>
      <c r="AX725" s="45"/>
      <c r="AY725" s="45"/>
      <c r="AZ725" s="45"/>
      <c r="BA725" s="45"/>
      <c r="BB725" s="45"/>
      <c r="BC725" s="45"/>
      <c r="BD725" s="45"/>
      <c r="BE725" s="45"/>
      <c r="BF725" s="45"/>
      <c r="BG725" s="45"/>
      <c r="BH725" s="45"/>
      <c r="BI725" s="45"/>
      <c r="BJ725" s="40"/>
      <c r="BK725" s="45"/>
      <c r="BL725" s="45"/>
      <c r="BM725" s="45"/>
      <c r="BN725" s="45"/>
      <c r="BO725" s="45"/>
      <c r="BP725" s="45"/>
      <c r="BQ725" s="45"/>
      <c r="BR725" s="40"/>
      <c r="BS725" s="40"/>
      <c r="BT725" s="40"/>
      <c r="BU725" s="40"/>
      <c r="BV725" s="40"/>
      <c r="BW725" s="40"/>
      <c r="BX725" s="45"/>
      <c r="BY725" s="45"/>
      <c r="BZ725" s="45"/>
      <c r="CA725" s="45"/>
      <c r="CB725" s="45"/>
      <c r="CC725" s="45"/>
      <c r="CD725" s="45"/>
      <c r="CE725" s="45"/>
    </row>
    <row r="726" spans="1:83" ht="15.75" thickBot="1" x14ac:dyDescent="0.3">
      <c r="A726" s="40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3">
        <v>0</v>
      </c>
      <c r="AV726" s="45"/>
      <c r="AW726" s="45"/>
      <c r="AX726" s="45"/>
      <c r="AY726" s="45"/>
      <c r="AZ726" s="45"/>
      <c r="BA726" s="45"/>
      <c r="BB726" s="45"/>
      <c r="BC726" s="45"/>
      <c r="BD726" s="45"/>
      <c r="BE726" s="45"/>
      <c r="BF726" s="45"/>
      <c r="BG726" s="45"/>
      <c r="BH726" s="45"/>
      <c r="BI726" s="45"/>
      <c r="BJ726" s="40"/>
      <c r="BK726" s="45"/>
      <c r="BL726" s="45"/>
      <c r="BM726" s="45"/>
      <c r="BN726" s="45"/>
      <c r="BO726" s="45"/>
      <c r="BP726" s="45"/>
      <c r="BQ726" s="45"/>
      <c r="BR726" s="40"/>
      <c r="BS726" s="40"/>
      <c r="BT726" s="40"/>
      <c r="BU726" s="40"/>
      <c r="BV726" s="40"/>
      <c r="BW726" s="40"/>
      <c r="BX726" s="45"/>
      <c r="BY726" s="45"/>
      <c r="BZ726" s="45"/>
      <c r="CA726" s="45"/>
      <c r="CB726" s="45"/>
      <c r="CC726" s="45"/>
      <c r="CD726" s="45"/>
      <c r="CE726" s="45"/>
    </row>
    <row r="727" spans="1:83" ht="15.75" thickBot="1" x14ac:dyDescent="0.3">
      <c r="A727" s="40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3">
        <v>0</v>
      </c>
      <c r="AV727" s="45"/>
      <c r="AW727" s="45"/>
      <c r="AX727" s="45"/>
      <c r="AY727" s="45"/>
      <c r="AZ727" s="45"/>
      <c r="BA727" s="45"/>
      <c r="BB727" s="45"/>
      <c r="BC727" s="45"/>
      <c r="BD727" s="45"/>
      <c r="BE727" s="45"/>
      <c r="BF727" s="45"/>
      <c r="BG727" s="45"/>
      <c r="BH727" s="45"/>
      <c r="BI727" s="45"/>
      <c r="BJ727" s="40"/>
      <c r="BK727" s="45"/>
      <c r="BL727" s="45"/>
      <c r="BM727" s="45"/>
      <c r="BN727" s="45"/>
      <c r="BO727" s="45"/>
      <c r="BP727" s="45"/>
      <c r="BQ727" s="45"/>
      <c r="BR727" s="40"/>
      <c r="BS727" s="40"/>
      <c r="BT727" s="40"/>
      <c r="BU727" s="40"/>
      <c r="BV727" s="40"/>
      <c r="BW727" s="40"/>
      <c r="BX727" s="45"/>
      <c r="BY727" s="45"/>
      <c r="BZ727" s="45"/>
      <c r="CA727" s="45"/>
      <c r="CB727" s="45"/>
      <c r="CC727" s="45"/>
      <c r="CD727" s="45"/>
      <c r="CE727" s="45"/>
    </row>
    <row r="728" spans="1:83" ht="15.75" thickBot="1" x14ac:dyDescent="0.3">
      <c r="A728" s="40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3">
        <v>0</v>
      </c>
      <c r="AV728" s="45"/>
      <c r="AW728" s="45"/>
      <c r="AX728" s="45"/>
      <c r="AY728" s="45"/>
      <c r="AZ728" s="45"/>
      <c r="BA728" s="45"/>
      <c r="BB728" s="45"/>
      <c r="BC728" s="45"/>
      <c r="BD728" s="45"/>
      <c r="BE728" s="45"/>
      <c r="BF728" s="45"/>
      <c r="BG728" s="45"/>
      <c r="BH728" s="45"/>
      <c r="BI728" s="45"/>
      <c r="BJ728" s="40"/>
      <c r="BK728" s="45"/>
      <c r="BL728" s="45"/>
      <c r="BM728" s="45"/>
      <c r="BN728" s="45"/>
      <c r="BO728" s="45"/>
      <c r="BP728" s="45"/>
      <c r="BQ728" s="45"/>
      <c r="BR728" s="40"/>
      <c r="BS728" s="40"/>
      <c r="BT728" s="40"/>
      <c r="BU728" s="40"/>
      <c r="BV728" s="40"/>
      <c r="BW728" s="40"/>
      <c r="BX728" s="45"/>
      <c r="BY728" s="45"/>
      <c r="BZ728" s="45"/>
      <c r="CA728" s="45"/>
      <c r="CB728" s="45"/>
      <c r="CC728" s="45"/>
      <c r="CD728" s="45"/>
      <c r="CE728" s="45"/>
    </row>
    <row r="729" spans="1:83" ht="15.75" thickBot="1" x14ac:dyDescent="0.3">
      <c r="A729" s="40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  <c r="BD729" s="45"/>
      <c r="BE729" s="45"/>
      <c r="BF729" s="45"/>
      <c r="BG729" s="45"/>
      <c r="BH729" s="45"/>
      <c r="BI729" s="45"/>
      <c r="BJ729" s="45"/>
      <c r="BK729" s="45"/>
      <c r="BL729" s="45"/>
      <c r="BM729" s="45"/>
      <c r="BN729" s="45"/>
      <c r="BO729" s="45"/>
      <c r="BP729" s="45"/>
      <c r="BQ729" s="45"/>
      <c r="BR729" s="45"/>
      <c r="BS729" s="45"/>
      <c r="BT729" s="45"/>
      <c r="BU729" s="45"/>
      <c r="BV729" s="45"/>
      <c r="BW729" s="45"/>
      <c r="BX729" s="45"/>
      <c r="BY729" s="45"/>
      <c r="BZ729" s="45"/>
      <c r="CA729" s="45"/>
      <c r="CB729" s="45"/>
      <c r="CC729" s="45"/>
      <c r="CD729" s="45"/>
      <c r="CE729" s="45"/>
    </row>
    <row r="730" spans="1:83" ht="15.75" thickBot="1" x14ac:dyDescent="0.3">
      <c r="A730" s="40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3">
        <v>0</v>
      </c>
      <c r="AV730" s="45"/>
      <c r="AW730" s="45"/>
      <c r="AX730" s="45"/>
      <c r="AY730" s="45"/>
      <c r="AZ730" s="45"/>
      <c r="BA730" s="45"/>
      <c r="BB730" s="45"/>
      <c r="BC730" s="45"/>
      <c r="BD730" s="45"/>
      <c r="BE730" s="45"/>
      <c r="BF730" s="45"/>
      <c r="BG730" s="45"/>
      <c r="BH730" s="45"/>
      <c r="BI730" s="45"/>
      <c r="BJ730" s="40"/>
      <c r="BK730" s="45"/>
      <c r="BL730" s="45"/>
      <c r="BM730" s="45"/>
      <c r="BN730" s="45"/>
      <c r="BO730" s="45"/>
      <c r="BP730" s="45"/>
      <c r="BQ730" s="45"/>
      <c r="BR730" s="40"/>
      <c r="BS730" s="40"/>
      <c r="BT730" s="40"/>
      <c r="BU730" s="40"/>
      <c r="BV730" s="40"/>
      <c r="BW730" s="40"/>
      <c r="BX730" s="45"/>
      <c r="BY730" s="45"/>
      <c r="BZ730" s="45"/>
      <c r="CA730" s="45"/>
      <c r="CB730" s="45"/>
      <c r="CC730" s="45"/>
      <c r="CD730" s="45"/>
      <c r="CE730" s="45"/>
    </row>
    <row r="731" spans="1:83" ht="15.75" thickBot="1" x14ac:dyDescent="0.3">
      <c r="A731" s="40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3">
        <v>0</v>
      </c>
      <c r="AV731" s="45"/>
      <c r="AW731" s="45"/>
      <c r="AX731" s="45"/>
      <c r="AY731" s="45"/>
      <c r="AZ731" s="45"/>
      <c r="BA731" s="45"/>
      <c r="BB731" s="45"/>
      <c r="BC731" s="45"/>
      <c r="BD731" s="45"/>
      <c r="BE731" s="45"/>
      <c r="BF731" s="45"/>
      <c r="BG731" s="45"/>
      <c r="BH731" s="45"/>
      <c r="BI731" s="45"/>
      <c r="BJ731" s="40"/>
      <c r="BK731" s="45"/>
      <c r="BL731" s="45"/>
      <c r="BM731" s="45"/>
      <c r="BN731" s="45"/>
      <c r="BO731" s="45"/>
      <c r="BP731" s="45"/>
      <c r="BQ731" s="45"/>
      <c r="BR731" s="40"/>
      <c r="BS731" s="40"/>
      <c r="BT731" s="40"/>
      <c r="BU731" s="40"/>
      <c r="BV731" s="40"/>
      <c r="BW731" s="40"/>
      <c r="BX731" s="45"/>
      <c r="BY731" s="45"/>
      <c r="BZ731" s="45"/>
      <c r="CA731" s="45"/>
      <c r="CB731" s="45"/>
      <c r="CC731" s="45"/>
      <c r="CD731" s="45"/>
      <c r="CE731" s="45"/>
    </row>
    <row r="732" spans="1:83" ht="15.75" thickBot="1" x14ac:dyDescent="0.3">
      <c r="A732" s="40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3">
        <v>0</v>
      </c>
      <c r="AV732" s="45"/>
      <c r="AW732" s="45"/>
      <c r="AX732" s="45"/>
      <c r="AY732" s="45"/>
      <c r="AZ732" s="45"/>
      <c r="BA732" s="45"/>
      <c r="BB732" s="45"/>
      <c r="BC732" s="45"/>
      <c r="BD732" s="45"/>
      <c r="BE732" s="45"/>
      <c r="BF732" s="45"/>
      <c r="BG732" s="45"/>
      <c r="BH732" s="45"/>
      <c r="BI732" s="45"/>
      <c r="BJ732" s="40"/>
      <c r="BK732" s="45"/>
      <c r="BL732" s="45"/>
      <c r="BM732" s="45"/>
      <c r="BN732" s="45"/>
      <c r="BO732" s="45"/>
      <c r="BP732" s="45"/>
      <c r="BQ732" s="45"/>
      <c r="BR732" s="40"/>
      <c r="BS732" s="40"/>
      <c r="BT732" s="40"/>
      <c r="BU732" s="40"/>
      <c r="BV732" s="40"/>
      <c r="BW732" s="40"/>
      <c r="BX732" s="45"/>
      <c r="BY732" s="45"/>
      <c r="BZ732" s="45"/>
      <c r="CA732" s="45"/>
      <c r="CB732" s="45"/>
      <c r="CC732" s="45"/>
      <c r="CD732" s="45"/>
      <c r="CE732" s="45"/>
    </row>
    <row r="733" spans="1:83" ht="15.75" thickBot="1" x14ac:dyDescent="0.3">
      <c r="A733" s="40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3">
        <v>0</v>
      </c>
      <c r="AV733" s="45"/>
      <c r="AW733" s="45"/>
      <c r="AX733" s="45"/>
      <c r="AY733" s="45"/>
      <c r="AZ733" s="45"/>
      <c r="BA733" s="45"/>
      <c r="BB733" s="45"/>
      <c r="BC733" s="45"/>
      <c r="BD733" s="45"/>
      <c r="BE733" s="45"/>
      <c r="BF733" s="45"/>
      <c r="BG733" s="45"/>
      <c r="BH733" s="45"/>
      <c r="BI733" s="45"/>
      <c r="BJ733" s="40"/>
      <c r="BK733" s="45"/>
      <c r="BL733" s="45"/>
      <c r="BM733" s="45"/>
      <c r="BN733" s="45"/>
      <c r="BO733" s="45"/>
      <c r="BP733" s="45"/>
      <c r="BQ733" s="45"/>
      <c r="BR733" s="40"/>
      <c r="BS733" s="40"/>
      <c r="BT733" s="40"/>
      <c r="BU733" s="40"/>
      <c r="BV733" s="40"/>
      <c r="BW733" s="40"/>
      <c r="BX733" s="45"/>
      <c r="BY733" s="45"/>
      <c r="BZ733" s="45"/>
      <c r="CA733" s="45"/>
      <c r="CB733" s="45"/>
      <c r="CC733" s="45"/>
      <c r="CD733" s="45"/>
      <c r="CE733" s="45"/>
    </row>
    <row r="734" spans="1:83" ht="15.75" thickBot="1" x14ac:dyDescent="0.3">
      <c r="A734" s="40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3">
        <v>0</v>
      </c>
      <c r="AV734" s="45"/>
      <c r="AW734" s="45"/>
      <c r="AX734" s="45"/>
      <c r="AY734" s="45"/>
      <c r="AZ734" s="45"/>
      <c r="BA734" s="45"/>
      <c r="BB734" s="45"/>
      <c r="BC734" s="45"/>
      <c r="BD734" s="45"/>
      <c r="BE734" s="45"/>
      <c r="BF734" s="45"/>
      <c r="BG734" s="45"/>
      <c r="BH734" s="45"/>
      <c r="BI734" s="45"/>
      <c r="BJ734" s="40"/>
      <c r="BK734" s="45"/>
      <c r="BL734" s="45"/>
      <c r="BM734" s="45"/>
      <c r="BN734" s="45"/>
      <c r="BO734" s="45"/>
      <c r="BP734" s="45"/>
      <c r="BQ734" s="45"/>
      <c r="BR734" s="40"/>
      <c r="BS734" s="40"/>
      <c r="BT734" s="40"/>
      <c r="BU734" s="40"/>
      <c r="BV734" s="40"/>
      <c r="BW734" s="40"/>
      <c r="BX734" s="45"/>
      <c r="BY734" s="45"/>
      <c r="BZ734" s="45"/>
      <c r="CA734" s="45"/>
      <c r="CB734" s="45"/>
      <c r="CC734" s="45"/>
      <c r="CD734" s="45"/>
      <c r="CE734" s="45"/>
    </row>
    <row r="735" spans="1:83" ht="15.75" thickBot="1" x14ac:dyDescent="0.3">
      <c r="A735" s="40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3">
        <v>0</v>
      </c>
      <c r="AV735" s="45"/>
      <c r="AW735" s="45"/>
      <c r="AX735" s="45"/>
      <c r="AY735" s="45"/>
      <c r="AZ735" s="45"/>
      <c r="BA735" s="45"/>
      <c r="BB735" s="45"/>
      <c r="BC735" s="45"/>
      <c r="BD735" s="45"/>
      <c r="BE735" s="45"/>
      <c r="BF735" s="45"/>
      <c r="BG735" s="45"/>
      <c r="BH735" s="45"/>
      <c r="BI735" s="45"/>
      <c r="BJ735" s="40"/>
      <c r="BK735" s="45"/>
      <c r="BL735" s="45"/>
      <c r="BM735" s="45"/>
      <c r="BN735" s="45"/>
      <c r="BO735" s="45"/>
      <c r="BP735" s="45"/>
      <c r="BQ735" s="45"/>
      <c r="BR735" s="40"/>
      <c r="BS735" s="40"/>
      <c r="BT735" s="40"/>
      <c r="BU735" s="40"/>
      <c r="BV735" s="40"/>
      <c r="BW735" s="40"/>
      <c r="BX735" s="45"/>
      <c r="BY735" s="45"/>
      <c r="BZ735" s="45"/>
      <c r="CA735" s="45"/>
      <c r="CB735" s="45"/>
      <c r="CC735" s="45"/>
      <c r="CD735" s="45"/>
      <c r="CE735" s="45"/>
    </row>
    <row r="736" spans="1:83" ht="15.75" thickBot="1" x14ac:dyDescent="0.3">
      <c r="A736" s="40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3">
        <v>0</v>
      </c>
      <c r="AV736" s="45"/>
      <c r="AW736" s="45"/>
      <c r="AX736" s="45"/>
      <c r="AY736" s="45"/>
      <c r="AZ736" s="45"/>
      <c r="BA736" s="45"/>
      <c r="BB736" s="45"/>
      <c r="BC736" s="45"/>
      <c r="BD736" s="45"/>
      <c r="BE736" s="45"/>
      <c r="BF736" s="45"/>
      <c r="BG736" s="45"/>
      <c r="BH736" s="45"/>
      <c r="BI736" s="45"/>
      <c r="BJ736" s="40"/>
      <c r="BK736" s="45"/>
      <c r="BL736" s="45"/>
      <c r="BM736" s="45"/>
      <c r="BN736" s="45"/>
      <c r="BO736" s="45"/>
      <c r="BP736" s="45"/>
      <c r="BQ736" s="45"/>
      <c r="BR736" s="40"/>
      <c r="BS736" s="40"/>
      <c r="BT736" s="40"/>
      <c r="BU736" s="40"/>
      <c r="BV736" s="40"/>
      <c r="BW736" s="40"/>
      <c r="BX736" s="45"/>
      <c r="BY736" s="45"/>
      <c r="BZ736" s="45"/>
      <c r="CA736" s="45"/>
      <c r="CB736" s="45"/>
      <c r="CC736" s="45"/>
      <c r="CD736" s="45"/>
      <c r="CE736" s="45"/>
    </row>
    <row r="737" spans="1:83" ht="15.75" thickBot="1" x14ac:dyDescent="0.3">
      <c r="A737" s="40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3">
        <v>0</v>
      </c>
      <c r="AV737" s="45"/>
      <c r="AW737" s="45"/>
      <c r="AX737" s="45"/>
      <c r="AY737" s="45"/>
      <c r="AZ737" s="45"/>
      <c r="BA737" s="45"/>
      <c r="BB737" s="45"/>
      <c r="BC737" s="45"/>
      <c r="BD737" s="45"/>
      <c r="BE737" s="45"/>
      <c r="BF737" s="45"/>
      <c r="BG737" s="45"/>
      <c r="BH737" s="45"/>
      <c r="BI737" s="45"/>
      <c r="BJ737" s="40"/>
      <c r="BK737" s="45"/>
      <c r="BL737" s="45"/>
      <c r="BM737" s="45"/>
      <c r="BN737" s="45"/>
      <c r="BO737" s="45"/>
      <c r="BP737" s="45"/>
      <c r="BQ737" s="45"/>
      <c r="BR737" s="40"/>
      <c r="BS737" s="40"/>
      <c r="BT737" s="40"/>
      <c r="BU737" s="40"/>
      <c r="BV737" s="40"/>
      <c r="BW737" s="40"/>
      <c r="BX737" s="45"/>
      <c r="BY737" s="45"/>
      <c r="BZ737" s="45"/>
      <c r="CA737" s="45"/>
      <c r="CB737" s="45"/>
      <c r="CC737" s="45"/>
      <c r="CD737" s="45"/>
      <c r="CE737" s="45"/>
    </row>
    <row r="738" spans="1:83" ht="15.75" thickBot="1" x14ac:dyDescent="0.3">
      <c r="A738" s="40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3">
        <v>0</v>
      </c>
      <c r="AV738" s="45"/>
      <c r="AW738" s="45"/>
      <c r="AX738" s="45"/>
      <c r="AY738" s="45"/>
      <c r="AZ738" s="45"/>
      <c r="BA738" s="45"/>
      <c r="BB738" s="45"/>
      <c r="BC738" s="45"/>
      <c r="BD738" s="45"/>
      <c r="BE738" s="45"/>
      <c r="BF738" s="45"/>
      <c r="BG738" s="45"/>
      <c r="BH738" s="45"/>
      <c r="BI738" s="45"/>
      <c r="BJ738" s="40"/>
      <c r="BK738" s="45"/>
      <c r="BL738" s="45"/>
      <c r="BM738" s="45"/>
      <c r="BN738" s="45"/>
      <c r="BO738" s="45"/>
      <c r="BP738" s="45"/>
      <c r="BQ738" s="45"/>
      <c r="BR738" s="40"/>
      <c r="BS738" s="40"/>
      <c r="BT738" s="40"/>
      <c r="BU738" s="40"/>
      <c r="BV738" s="40"/>
      <c r="BW738" s="40"/>
      <c r="BX738" s="45"/>
      <c r="BY738" s="45"/>
      <c r="BZ738" s="45"/>
      <c r="CA738" s="45"/>
      <c r="CB738" s="45"/>
      <c r="CC738" s="45"/>
      <c r="CD738" s="45"/>
      <c r="CE738" s="45"/>
    </row>
    <row r="739" spans="1:83" ht="15.75" thickBot="1" x14ac:dyDescent="0.3">
      <c r="A739" s="40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3">
        <v>0</v>
      </c>
      <c r="AV739" s="45"/>
      <c r="AW739" s="45"/>
      <c r="AX739" s="45"/>
      <c r="AY739" s="45"/>
      <c r="AZ739" s="45"/>
      <c r="BA739" s="45"/>
      <c r="BB739" s="45"/>
      <c r="BC739" s="45"/>
      <c r="BD739" s="45"/>
      <c r="BE739" s="45"/>
      <c r="BF739" s="45"/>
      <c r="BG739" s="45"/>
      <c r="BH739" s="45"/>
      <c r="BI739" s="45"/>
      <c r="BJ739" s="40"/>
      <c r="BK739" s="45"/>
      <c r="BL739" s="45"/>
      <c r="BM739" s="45"/>
      <c r="BN739" s="45"/>
      <c r="BO739" s="45"/>
      <c r="BP739" s="45"/>
      <c r="BQ739" s="45"/>
      <c r="BR739" s="40"/>
      <c r="BS739" s="40"/>
      <c r="BT739" s="40"/>
      <c r="BU739" s="40"/>
      <c r="BV739" s="40"/>
      <c r="BW739" s="40"/>
      <c r="BX739" s="45"/>
      <c r="BY739" s="45"/>
      <c r="BZ739" s="45"/>
      <c r="CA739" s="45"/>
      <c r="CB739" s="45"/>
      <c r="CC739" s="45"/>
      <c r="CD739" s="45"/>
      <c r="CE739" s="45"/>
    </row>
    <row r="740" spans="1:83" ht="15.75" thickBot="1" x14ac:dyDescent="0.3">
      <c r="A740" s="40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3">
        <v>0</v>
      </c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  <c r="BF740" s="45"/>
      <c r="BG740" s="45"/>
      <c r="BH740" s="45"/>
      <c r="BI740" s="45"/>
      <c r="BJ740" s="40"/>
      <c r="BK740" s="45"/>
      <c r="BL740" s="45"/>
      <c r="BM740" s="45"/>
      <c r="BN740" s="45"/>
      <c r="BO740" s="45"/>
      <c r="BP740" s="45"/>
      <c r="BQ740" s="45"/>
      <c r="BR740" s="40"/>
      <c r="BS740" s="40"/>
      <c r="BT740" s="40"/>
      <c r="BU740" s="40"/>
      <c r="BV740" s="40"/>
      <c r="BW740" s="40"/>
      <c r="BX740" s="45"/>
      <c r="BY740" s="45"/>
      <c r="BZ740" s="45"/>
      <c r="CA740" s="45"/>
      <c r="CB740" s="45"/>
      <c r="CC740" s="45"/>
      <c r="CD740" s="45"/>
      <c r="CE740" s="45"/>
    </row>
    <row r="741" spans="1:83" ht="15.75" thickBot="1" x14ac:dyDescent="0.3">
      <c r="A741" s="40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3">
        <v>0</v>
      </c>
      <c r="AV741" s="45"/>
      <c r="AW741" s="45"/>
      <c r="AX741" s="45"/>
      <c r="AY741" s="45"/>
      <c r="AZ741" s="45"/>
      <c r="BA741" s="45"/>
      <c r="BB741" s="45"/>
      <c r="BC741" s="45"/>
      <c r="BD741" s="45"/>
      <c r="BE741" s="45"/>
      <c r="BF741" s="45"/>
      <c r="BG741" s="45"/>
      <c r="BH741" s="45"/>
      <c r="BI741" s="45"/>
      <c r="BJ741" s="40"/>
      <c r="BK741" s="45"/>
      <c r="BL741" s="45"/>
      <c r="BM741" s="45"/>
      <c r="BN741" s="45"/>
      <c r="BO741" s="45"/>
      <c r="BP741" s="45"/>
      <c r="BQ741" s="45"/>
      <c r="BR741" s="40"/>
      <c r="BS741" s="40"/>
      <c r="BT741" s="40"/>
      <c r="BU741" s="40"/>
      <c r="BV741" s="40"/>
      <c r="BW741" s="40"/>
      <c r="BX741" s="45"/>
      <c r="BY741" s="45"/>
      <c r="BZ741" s="45"/>
      <c r="CA741" s="45"/>
      <c r="CB741" s="45"/>
      <c r="CC741" s="45"/>
      <c r="CD741" s="45"/>
      <c r="CE741" s="45"/>
    </row>
    <row r="742" spans="1:83" ht="15.75" thickBot="1" x14ac:dyDescent="0.3">
      <c r="A742" s="40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3">
        <v>0</v>
      </c>
      <c r="AV742" s="45"/>
      <c r="AW742" s="45"/>
      <c r="AX742" s="45"/>
      <c r="AY742" s="45"/>
      <c r="AZ742" s="45"/>
      <c r="BA742" s="45"/>
      <c r="BB742" s="45"/>
      <c r="BC742" s="45"/>
      <c r="BD742" s="45"/>
      <c r="BE742" s="45"/>
      <c r="BF742" s="45"/>
      <c r="BG742" s="45"/>
      <c r="BH742" s="45"/>
      <c r="BI742" s="45"/>
      <c r="BJ742" s="40"/>
      <c r="BK742" s="45"/>
      <c r="BL742" s="45"/>
      <c r="BM742" s="45"/>
      <c r="BN742" s="45"/>
      <c r="BO742" s="45"/>
      <c r="BP742" s="45"/>
      <c r="BQ742" s="45"/>
      <c r="BR742" s="40"/>
      <c r="BS742" s="40"/>
      <c r="BT742" s="40"/>
      <c r="BU742" s="40"/>
      <c r="BV742" s="40"/>
      <c r="BW742" s="40"/>
      <c r="BX742" s="45"/>
      <c r="BY742" s="45"/>
      <c r="BZ742" s="45"/>
      <c r="CA742" s="45"/>
      <c r="CB742" s="45"/>
      <c r="CC742" s="45"/>
      <c r="CD742" s="45"/>
      <c r="CE742" s="45"/>
    </row>
    <row r="743" spans="1:83" ht="15.75" thickBot="1" x14ac:dyDescent="0.3">
      <c r="A743" s="40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3">
        <v>0</v>
      </c>
      <c r="AV743" s="45"/>
      <c r="AW743" s="45"/>
      <c r="AX743" s="45"/>
      <c r="AY743" s="45"/>
      <c r="AZ743" s="45"/>
      <c r="BA743" s="45"/>
      <c r="BB743" s="45"/>
      <c r="BC743" s="45"/>
      <c r="BD743" s="45"/>
      <c r="BE743" s="45"/>
      <c r="BF743" s="45"/>
      <c r="BG743" s="45"/>
      <c r="BH743" s="45"/>
      <c r="BI743" s="45"/>
      <c r="BJ743" s="40"/>
      <c r="BK743" s="45"/>
      <c r="BL743" s="45"/>
      <c r="BM743" s="45"/>
      <c r="BN743" s="45"/>
      <c r="BO743" s="45"/>
      <c r="BP743" s="45"/>
      <c r="BQ743" s="45"/>
      <c r="BR743" s="40"/>
      <c r="BS743" s="40"/>
      <c r="BT743" s="40"/>
      <c r="BU743" s="40"/>
      <c r="BV743" s="40"/>
      <c r="BW743" s="40"/>
      <c r="BX743" s="45"/>
      <c r="BY743" s="45"/>
      <c r="BZ743" s="45"/>
      <c r="CA743" s="45"/>
      <c r="CB743" s="45"/>
      <c r="CC743" s="45"/>
      <c r="CD743" s="45"/>
      <c r="CE743" s="45"/>
    </row>
    <row r="744" spans="1:83" ht="15.75" thickBot="1" x14ac:dyDescent="0.3">
      <c r="A744" s="40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3">
        <v>0</v>
      </c>
      <c r="AV744" s="45"/>
      <c r="AW744" s="45"/>
      <c r="AX744" s="45"/>
      <c r="AY744" s="45"/>
      <c r="AZ744" s="45"/>
      <c r="BA744" s="45"/>
      <c r="BB744" s="45"/>
      <c r="BC744" s="45"/>
      <c r="BD744" s="45"/>
      <c r="BE744" s="45"/>
      <c r="BF744" s="45"/>
      <c r="BG744" s="45"/>
      <c r="BH744" s="45"/>
      <c r="BI744" s="45"/>
      <c r="BJ744" s="40"/>
      <c r="BK744" s="45"/>
      <c r="BL744" s="45"/>
      <c r="BM744" s="45"/>
      <c r="BN744" s="45"/>
      <c r="BO744" s="45"/>
      <c r="BP744" s="45"/>
      <c r="BQ744" s="45"/>
      <c r="BR744" s="40"/>
      <c r="BS744" s="40"/>
      <c r="BT744" s="40"/>
      <c r="BU744" s="40"/>
      <c r="BV744" s="40"/>
      <c r="BW744" s="40"/>
      <c r="BX744" s="45"/>
      <c r="BY744" s="45"/>
      <c r="BZ744" s="45"/>
      <c r="CA744" s="45"/>
      <c r="CB744" s="45"/>
      <c r="CC744" s="45"/>
      <c r="CD744" s="45"/>
      <c r="CE744" s="45"/>
    </row>
    <row r="745" spans="1:83" ht="15.75" thickBot="1" x14ac:dyDescent="0.3">
      <c r="A745" s="40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3">
        <v>0</v>
      </c>
      <c r="AV745" s="45"/>
      <c r="AW745" s="45"/>
      <c r="AX745" s="45"/>
      <c r="AY745" s="45"/>
      <c r="AZ745" s="45"/>
      <c r="BA745" s="45"/>
      <c r="BB745" s="45"/>
      <c r="BC745" s="45"/>
      <c r="BD745" s="45"/>
      <c r="BE745" s="45"/>
      <c r="BF745" s="45"/>
      <c r="BG745" s="45"/>
      <c r="BH745" s="45"/>
      <c r="BI745" s="45"/>
      <c r="BJ745" s="40"/>
      <c r="BK745" s="45"/>
      <c r="BL745" s="45"/>
      <c r="BM745" s="45"/>
      <c r="BN745" s="45"/>
      <c r="BO745" s="45"/>
      <c r="BP745" s="45"/>
      <c r="BQ745" s="45"/>
      <c r="BR745" s="40"/>
      <c r="BS745" s="40"/>
      <c r="BT745" s="40"/>
      <c r="BU745" s="40"/>
      <c r="BV745" s="40"/>
      <c r="BW745" s="40"/>
      <c r="BX745" s="45"/>
      <c r="BY745" s="45"/>
      <c r="BZ745" s="45"/>
      <c r="CA745" s="45"/>
      <c r="CB745" s="45"/>
      <c r="CC745" s="45"/>
      <c r="CD745" s="45"/>
      <c r="CE745" s="45"/>
    </row>
    <row r="746" spans="1:83" ht="15.75" thickBot="1" x14ac:dyDescent="0.3">
      <c r="A746" s="40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3">
        <v>0</v>
      </c>
      <c r="AV746" s="45"/>
      <c r="AW746" s="45"/>
      <c r="AX746" s="45"/>
      <c r="AY746" s="45"/>
      <c r="AZ746" s="45"/>
      <c r="BA746" s="45"/>
      <c r="BB746" s="45"/>
      <c r="BC746" s="45"/>
      <c r="BD746" s="45"/>
      <c r="BE746" s="45"/>
      <c r="BF746" s="45"/>
      <c r="BG746" s="45"/>
      <c r="BH746" s="45"/>
      <c r="BI746" s="45"/>
      <c r="BJ746" s="40"/>
      <c r="BK746" s="45"/>
      <c r="BL746" s="45"/>
      <c r="BM746" s="45"/>
      <c r="BN746" s="45"/>
      <c r="BO746" s="45"/>
      <c r="BP746" s="45"/>
      <c r="BQ746" s="45"/>
      <c r="BR746" s="40"/>
      <c r="BS746" s="40"/>
      <c r="BT746" s="40"/>
      <c r="BU746" s="40"/>
      <c r="BV746" s="40"/>
      <c r="BW746" s="40"/>
      <c r="BX746" s="45"/>
      <c r="BY746" s="45"/>
      <c r="BZ746" s="45"/>
      <c r="CA746" s="45"/>
      <c r="CB746" s="45"/>
      <c r="CC746" s="45"/>
      <c r="CD746" s="45"/>
      <c r="CE746" s="45"/>
    </row>
    <row r="747" spans="1:83" ht="15.75" thickBot="1" x14ac:dyDescent="0.3">
      <c r="A747" s="40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3">
        <v>0</v>
      </c>
      <c r="AV747" s="45"/>
      <c r="AW747" s="45"/>
      <c r="AX747" s="45"/>
      <c r="AY747" s="45"/>
      <c r="AZ747" s="45"/>
      <c r="BA747" s="45"/>
      <c r="BB747" s="45"/>
      <c r="BC747" s="45"/>
      <c r="BD747" s="45"/>
      <c r="BE747" s="45"/>
      <c r="BF747" s="45"/>
      <c r="BG747" s="45"/>
      <c r="BH747" s="45"/>
      <c r="BI747" s="45"/>
      <c r="BJ747" s="40"/>
      <c r="BK747" s="45"/>
      <c r="BL747" s="45"/>
      <c r="BM747" s="45"/>
      <c r="BN747" s="45"/>
      <c r="BO747" s="45"/>
      <c r="BP747" s="45"/>
      <c r="BQ747" s="45"/>
      <c r="BR747" s="40"/>
      <c r="BS747" s="40"/>
      <c r="BT747" s="40"/>
      <c r="BU747" s="40"/>
      <c r="BV747" s="40"/>
      <c r="BW747" s="40"/>
      <c r="BX747" s="45"/>
      <c r="BY747" s="45"/>
      <c r="BZ747" s="45"/>
      <c r="CA747" s="45"/>
      <c r="CB747" s="45"/>
      <c r="CC747" s="45"/>
      <c r="CD747" s="45"/>
      <c r="CE747" s="45"/>
    </row>
    <row r="748" spans="1:83" ht="15.75" thickBot="1" x14ac:dyDescent="0.3">
      <c r="A748" s="40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3">
        <v>0</v>
      </c>
      <c r="AV748" s="45"/>
      <c r="AW748" s="45"/>
      <c r="AX748" s="45"/>
      <c r="AY748" s="45"/>
      <c r="AZ748" s="45"/>
      <c r="BA748" s="45"/>
      <c r="BB748" s="45"/>
      <c r="BC748" s="45"/>
      <c r="BD748" s="45"/>
      <c r="BE748" s="45"/>
      <c r="BF748" s="45"/>
      <c r="BG748" s="45"/>
      <c r="BH748" s="45"/>
      <c r="BI748" s="45"/>
      <c r="BJ748" s="40"/>
      <c r="BK748" s="45"/>
      <c r="BL748" s="45"/>
      <c r="BM748" s="45"/>
      <c r="BN748" s="45"/>
      <c r="BO748" s="45"/>
      <c r="BP748" s="45"/>
      <c r="BQ748" s="45"/>
      <c r="BR748" s="40"/>
      <c r="BS748" s="40"/>
      <c r="BT748" s="40"/>
      <c r="BU748" s="40"/>
      <c r="BV748" s="40"/>
      <c r="BW748" s="40"/>
      <c r="BX748" s="45"/>
      <c r="BY748" s="45"/>
      <c r="BZ748" s="45"/>
      <c r="CA748" s="45"/>
      <c r="CB748" s="45"/>
      <c r="CC748" s="45"/>
      <c r="CD748" s="45"/>
      <c r="CE748" s="45"/>
    </row>
    <row r="749" spans="1:83" ht="15.75" thickBot="1" x14ac:dyDescent="0.3">
      <c r="A749" s="40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3">
        <v>0</v>
      </c>
      <c r="AV749" s="45"/>
      <c r="AW749" s="45"/>
      <c r="AX749" s="45"/>
      <c r="AY749" s="45"/>
      <c r="AZ749" s="45"/>
      <c r="BA749" s="45"/>
      <c r="BB749" s="45"/>
      <c r="BC749" s="45"/>
      <c r="BD749" s="45"/>
      <c r="BE749" s="45"/>
      <c r="BF749" s="45"/>
      <c r="BG749" s="45"/>
      <c r="BH749" s="45"/>
      <c r="BI749" s="45"/>
      <c r="BJ749" s="45"/>
      <c r="BK749" s="45"/>
      <c r="BL749" s="45"/>
      <c r="BM749" s="45"/>
      <c r="BN749" s="45"/>
      <c r="BO749" s="45"/>
      <c r="BP749" s="45"/>
      <c r="BQ749" s="45"/>
      <c r="BR749" s="40"/>
      <c r="BS749" s="40"/>
      <c r="BT749" s="40"/>
      <c r="BU749" s="40"/>
      <c r="BV749" s="40"/>
      <c r="BW749" s="40"/>
      <c r="BX749" s="45"/>
      <c r="BY749" s="45"/>
      <c r="BZ749" s="45"/>
      <c r="CA749" s="45"/>
      <c r="CB749" s="45"/>
      <c r="CC749" s="45"/>
      <c r="CD749" s="45"/>
      <c r="CE749" s="45"/>
    </row>
    <row r="750" spans="1:83" ht="15.75" thickBot="1" x14ac:dyDescent="0.3">
      <c r="A750" s="40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3">
        <v>0</v>
      </c>
      <c r="AV750" s="45"/>
      <c r="AW750" s="45"/>
      <c r="AX750" s="45"/>
      <c r="AY750" s="45"/>
      <c r="AZ750" s="45"/>
      <c r="BA750" s="45"/>
      <c r="BB750" s="45"/>
      <c r="BC750" s="45"/>
      <c r="BD750" s="45"/>
      <c r="BE750" s="45"/>
      <c r="BF750" s="45"/>
      <c r="BG750" s="45"/>
      <c r="BH750" s="45"/>
      <c r="BI750" s="45"/>
      <c r="BJ750" s="45"/>
      <c r="BK750" s="45"/>
      <c r="BL750" s="45"/>
      <c r="BM750" s="45"/>
      <c r="BN750" s="45"/>
      <c r="BO750" s="45"/>
      <c r="BP750" s="45"/>
      <c r="BQ750" s="45"/>
      <c r="BR750" s="40"/>
      <c r="BS750" s="40"/>
      <c r="BT750" s="40"/>
      <c r="BU750" s="40"/>
      <c r="BV750" s="40"/>
      <c r="BW750" s="40"/>
      <c r="BX750" s="45"/>
      <c r="BY750" s="45"/>
      <c r="BZ750" s="45"/>
      <c r="CA750" s="45"/>
      <c r="CB750" s="45"/>
      <c r="CC750" s="45"/>
      <c r="CD750" s="45"/>
      <c r="CE750" s="45"/>
    </row>
    <row r="751" spans="1:83" ht="15.75" thickBot="1" x14ac:dyDescent="0.3">
      <c r="A751" s="40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3">
        <v>0</v>
      </c>
      <c r="AV751" s="45"/>
      <c r="AW751" s="45"/>
      <c r="AX751" s="45"/>
      <c r="AY751" s="45"/>
      <c r="AZ751" s="45"/>
      <c r="BA751" s="45"/>
      <c r="BB751" s="45"/>
      <c r="BC751" s="45"/>
      <c r="BD751" s="45"/>
      <c r="BE751" s="45"/>
      <c r="BF751" s="45"/>
      <c r="BG751" s="45"/>
      <c r="BH751" s="45"/>
      <c r="BI751" s="45"/>
      <c r="BJ751" s="45"/>
      <c r="BK751" s="45"/>
      <c r="BL751" s="45"/>
      <c r="BM751" s="45"/>
      <c r="BN751" s="45"/>
      <c r="BO751" s="45"/>
      <c r="BP751" s="45"/>
      <c r="BQ751" s="45"/>
      <c r="BR751" s="40"/>
      <c r="BS751" s="40"/>
      <c r="BT751" s="40"/>
      <c r="BU751" s="40"/>
      <c r="BV751" s="40"/>
      <c r="BW751" s="40"/>
      <c r="BX751" s="45"/>
      <c r="BY751" s="45"/>
      <c r="BZ751" s="45"/>
      <c r="CA751" s="45"/>
      <c r="CB751" s="45"/>
      <c r="CC751" s="45"/>
      <c r="CD751" s="45"/>
      <c r="CE751" s="45"/>
    </row>
    <row r="752" spans="1:83" ht="15.75" thickBot="1" x14ac:dyDescent="0.3">
      <c r="A752" s="40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3">
        <v>0</v>
      </c>
      <c r="AV752" s="45"/>
      <c r="AW752" s="45"/>
      <c r="AX752" s="45"/>
      <c r="AY752" s="45"/>
      <c r="AZ752" s="45"/>
      <c r="BA752" s="45"/>
      <c r="BB752" s="45"/>
      <c r="BC752" s="45"/>
      <c r="BD752" s="45"/>
      <c r="BE752" s="45"/>
      <c r="BF752" s="45"/>
      <c r="BG752" s="45"/>
      <c r="BH752" s="45"/>
      <c r="BI752" s="45"/>
      <c r="BJ752" s="45"/>
      <c r="BK752" s="45"/>
      <c r="BL752" s="45"/>
      <c r="BM752" s="45"/>
      <c r="BN752" s="45"/>
      <c r="BO752" s="45"/>
      <c r="BP752" s="45"/>
      <c r="BQ752" s="45"/>
      <c r="BR752" s="45"/>
      <c r="BS752" s="45"/>
      <c r="BT752" s="45"/>
      <c r="BU752" s="45"/>
      <c r="BV752" s="45"/>
      <c r="BW752" s="45"/>
      <c r="BX752" s="45"/>
      <c r="BY752" s="45"/>
      <c r="BZ752" s="45"/>
      <c r="CA752" s="45"/>
      <c r="CB752" s="45"/>
      <c r="CC752" s="45"/>
      <c r="CD752" s="45"/>
      <c r="CE752" s="45"/>
    </row>
    <row r="753" spans="1:83" ht="15.75" thickBot="1" x14ac:dyDescent="0.3">
      <c r="A753" s="40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3">
        <v>0</v>
      </c>
      <c r="AV753" s="45"/>
      <c r="AW753" s="45"/>
      <c r="AX753" s="45"/>
      <c r="AY753" s="45"/>
      <c r="AZ753" s="45"/>
      <c r="BA753" s="45"/>
      <c r="BB753" s="45"/>
      <c r="BC753" s="45"/>
      <c r="BD753" s="45"/>
      <c r="BE753" s="45"/>
      <c r="BF753" s="45"/>
      <c r="BG753" s="45"/>
      <c r="BH753" s="45"/>
      <c r="BI753" s="45"/>
      <c r="BJ753" s="45"/>
      <c r="BK753" s="45"/>
      <c r="BL753" s="45"/>
      <c r="BM753" s="45"/>
      <c r="BN753" s="45"/>
      <c r="BO753" s="45"/>
      <c r="BP753" s="45"/>
      <c r="BQ753" s="45"/>
      <c r="BR753" s="45"/>
      <c r="BS753" s="45"/>
      <c r="BT753" s="45"/>
      <c r="BU753" s="45"/>
      <c r="BV753" s="45"/>
      <c r="BW753" s="45"/>
      <c r="BX753" s="45"/>
      <c r="BY753" s="45"/>
      <c r="BZ753" s="45"/>
      <c r="CA753" s="45"/>
      <c r="CB753" s="45"/>
      <c r="CC753" s="45"/>
      <c r="CD753" s="45"/>
      <c r="CE753" s="45"/>
    </row>
    <row r="754" spans="1:83" ht="15.75" thickBot="1" x14ac:dyDescent="0.3">
      <c r="A754" s="40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3">
        <v>0</v>
      </c>
      <c r="AV754" s="45"/>
      <c r="AW754" s="45"/>
      <c r="AX754" s="45"/>
      <c r="AY754" s="45"/>
      <c r="AZ754" s="45"/>
      <c r="BA754" s="45"/>
      <c r="BB754" s="45"/>
      <c r="BC754" s="45"/>
      <c r="BD754" s="45"/>
      <c r="BE754" s="45"/>
      <c r="BF754" s="45"/>
      <c r="BG754" s="45"/>
      <c r="BH754" s="45"/>
      <c r="BI754" s="45"/>
      <c r="BJ754" s="45"/>
      <c r="BK754" s="45"/>
      <c r="BL754" s="45"/>
      <c r="BM754" s="45"/>
      <c r="BN754" s="45"/>
      <c r="BO754" s="45"/>
      <c r="BP754" s="45"/>
      <c r="BQ754" s="45"/>
      <c r="BR754" s="45"/>
      <c r="BS754" s="45"/>
      <c r="BT754" s="45"/>
      <c r="BU754" s="45"/>
      <c r="BV754" s="45"/>
      <c r="BW754" s="45"/>
      <c r="BX754" s="45"/>
      <c r="BY754" s="45"/>
      <c r="BZ754" s="45"/>
      <c r="CA754" s="45"/>
      <c r="CB754" s="45"/>
      <c r="CC754" s="45"/>
      <c r="CD754" s="45"/>
      <c r="CE754" s="45"/>
    </row>
    <row r="755" spans="1:83" ht="15.75" thickBot="1" x14ac:dyDescent="0.3">
      <c r="A755" s="40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3">
        <v>0</v>
      </c>
      <c r="AV755" s="45"/>
      <c r="AW755" s="45"/>
      <c r="AX755" s="45"/>
      <c r="AY755" s="45"/>
      <c r="AZ755" s="45"/>
      <c r="BA755" s="45"/>
      <c r="BB755" s="45"/>
      <c r="BC755" s="45"/>
      <c r="BD755" s="45"/>
      <c r="BE755" s="45"/>
      <c r="BF755" s="45"/>
      <c r="BG755" s="45"/>
      <c r="BH755" s="45"/>
      <c r="BI755" s="45"/>
      <c r="BJ755" s="45"/>
      <c r="BK755" s="45"/>
      <c r="BL755" s="45"/>
      <c r="BM755" s="45"/>
      <c r="BN755" s="45"/>
      <c r="BO755" s="45"/>
      <c r="BP755" s="45"/>
      <c r="BQ755" s="45"/>
      <c r="BR755" s="45"/>
      <c r="BS755" s="45"/>
      <c r="BT755" s="45"/>
      <c r="BU755" s="45"/>
      <c r="BV755" s="45"/>
      <c r="BW755" s="45"/>
      <c r="BX755" s="45"/>
      <c r="BY755" s="45"/>
      <c r="BZ755" s="45"/>
      <c r="CA755" s="45"/>
      <c r="CB755" s="45"/>
      <c r="CC755" s="45"/>
      <c r="CD755" s="45"/>
      <c r="CE755" s="45"/>
    </row>
    <row r="756" spans="1:83" ht="15.75" thickBot="1" x14ac:dyDescent="0.3">
      <c r="A756" s="40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3">
        <v>0</v>
      </c>
      <c r="AV756" s="45"/>
      <c r="AW756" s="45"/>
      <c r="AX756" s="45"/>
      <c r="AY756" s="45"/>
      <c r="AZ756" s="45"/>
      <c r="BA756" s="45"/>
      <c r="BB756" s="45"/>
      <c r="BC756" s="45"/>
      <c r="BD756" s="45"/>
      <c r="BE756" s="45"/>
      <c r="BF756" s="45"/>
      <c r="BG756" s="45"/>
      <c r="BH756" s="45"/>
      <c r="BI756" s="45"/>
      <c r="BJ756" s="45"/>
      <c r="BK756" s="45"/>
      <c r="BL756" s="45"/>
      <c r="BM756" s="45"/>
      <c r="BN756" s="45"/>
      <c r="BO756" s="45"/>
      <c r="BP756" s="45"/>
      <c r="BQ756" s="45"/>
      <c r="BR756" s="45"/>
      <c r="BS756" s="45"/>
      <c r="BT756" s="45"/>
      <c r="BU756" s="45"/>
      <c r="BV756" s="45"/>
      <c r="BW756" s="45"/>
      <c r="BX756" s="45"/>
      <c r="BY756" s="45"/>
      <c r="BZ756" s="45"/>
      <c r="CA756" s="45"/>
      <c r="CB756" s="45"/>
      <c r="CC756" s="45"/>
      <c r="CD756" s="45"/>
      <c r="CE756" s="45"/>
    </row>
    <row r="757" spans="1:83" ht="15.75" thickBot="1" x14ac:dyDescent="0.3">
      <c r="A757" s="40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3">
        <v>0</v>
      </c>
      <c r="AV757" s="45"/>
      <c r="AW757" s="45"/>
      <c r="AX757" s="45"/>
      <c r="AY757" s="45"/>
      <c r="AZ757" s="45"/>
      <c r="BA757" s="45"/>
      <c r="BB757" s="45"/>
      <c r="BC757" s="45"/>
      <c r="BD757" s="45"/>
      <c r="BE757" s="45"/>
      <c r="BF757" s="45"/>
      <c r="BG757" s="45"/>
      <c r="BH757" s="45"/>
      <c r="BI757" s="45"/>
      <c r="BJ757" s="45"/>
      <c r="BK757" s="45"/>
      <c r="BL757" s="45"/>
      <c r="BM757" s="45"/>
      <c r="BN757" s="45"/>
      <c r="BO757" s="45"/>
      <c r="BP757" s="45"/>
      <c r="BQ757" s="45"/>
      <c r="BR757" s="45"/>
      <c r="BS757" s="45"/>
      <c r="BT757" s="45"/>
      <c r="BU757" s="45"/>
      <c r="BV757" s="45"/>
      <c r="BW757" s="45"/>
      <c r="BX757" s="45"/>
      <c r="BY757" s="45"/>
      <c r="BZ757" s="45"/>
      <c r="CA757" s="45"/>
      <c r="CB757" s="45"/>
      <c r="CC757" s="45"/>
      <c r="CD757" s="45"/>
      <c r="CE757" s="45"/>
    </row>
    <row r="758" spans="1:83" ht="15.75" thickBot="1" x14ac:dyDescent="0.3">
      <c r="A758" s="40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3">
        <v>0</v>
      </c>
      <c r="AV758" s="45"/>
      <c r="AW758" s="45"/>
      <c r="AX758" s="45"/>
      <c r="AY758" s="45"/>
      <c r="AZ758" s="45"/>
      <c r="BA758" s="45"/>
      <c r="BB758" s="45"/>
      <c r="BC758" s="45"/>
      <c r="BD758" s="45"/>
      <c r="BE758" s="45"/>
      <c r="BF758" s="45"/>
      <c r="BG758" s="45"/>
      <c r="BH758" s="45"/>
      <c r="BI758" s="45"/>
      <c r="BJ758" s="45"/>
      <c r="BK758" s="45"/>
      <c r="BL758" s="45"/>
      <c r="BM758" s="45"/>
      <c r="BN758" s="45"/>
      <c r="BO758" s="45"/>
      <c r="BP758" s="45"/>
      <c r="BQ758" s="45"/>
      <c r="BR758" s="45"/>
      <c r="BS758" s="45"/>
      <c r="BT758" s="45"/>
      <c r="BU758" s="45"/>
      <c r="BV758" s="45"/>
      <c r="BW758" s="45"/>
      <c r="BX758" s="45"/>
      <c r="BY758" s="45"/>
      <c r="BZ758" s="45"/>
      <c r="CA758" s="45"/>
      <c r="CB758" s="45"/>
      <c r="CC758" s="45"/>
      <c r="CD758" s="45"/>
      <c r="CE758" s="45"/>
    </row>
    <row r="759" spans="1:83" ht="15.75" thickBot="1" x14ac:dyDescent="0.3">
      <c r="A759" s="40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3">
        <v>0</v>
      </c>
      <c r="AV759" s="45"/>
      <c r="AW759" s="45"/>
      <c r="AX759" s="45"/>
      <c r="AY759" s="45"/>
      <c r="AZ759" s="45"/>
      <c r="BA759" s="45"/>
      <c r="BB759" s="45"/>
      <c r="BC759" s="45"/>
      <c r="BD759" s="45"/>
      <c r="BE759" s="45"/>
      <c r="BF759" s="45"/>
      <c r="BG759" s="45"/>
      <c r="BH759" s="45"/>
      <c r="BI759" s="45"/>
      <c r="BJ759" s="45"/>
      <c r="BK759" s="45"/>
      <c r="BL759" s="45"/>
      <c r="BM759" s="45"/>
      <c r="BN759" s="45"/>
      <c r="BO759" s="45"/>
      <c r="BP759" s="45"/>
      <c r="BQ759" s="45"/>
      <c r="BR759" s="45"/>
      <c r="BS759" s="45"/>
      <c r="BT759" s="45"/>
      <c r="BU759" s="45"/>
      <c r="BV759" s="45"/>
      <c r="BW759" s="45"/>
      <c r="BX759" s="45"/>
      <c r="BY759" s="45"/>
      <c r="BZ759" s="45"/>
      <c r="CA759" s="45"/>
      <c r="CB759" s="45"/>
      <c r="CC759" s="45"/>
      <c r="CD759" s="45"/>
      <c r="CE759" s="45"/>
    </row>
    <row r="760" spans="1:83" ht="15.75" thickBot="1" x14ac:dyDescent="0.3">
      <c r="A760" s="40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3">
        <v>0</v>
      </c>
      <c r="AV760" s="45"/>
      <c r="AW760" s="45"/>
      <c r="AX760" s="45"/>
      <c r="AY760" s="45"/>
      <c r="AZ760" s="45"/>
      <c r="BA760" s="45"/>
      <c r="BB760" s="45"/>
      <c r="BC760" s="45"/>
      <c r="BD760" s="45"/>
      <c r="BE760" s="45"/>
      <c r="BF760" s="45"/>
      <c r="BG760" s="45"/>
      <c r="BH760" s="45"/>
      <c r="BI760" s="45"/>
      <c r="BJ760" s="45"/>
      <c r="BK760" s="45"/>
      <c r="BL760" s="45"/>
      <c r="BM760" s="45"/>
      <c r="BN760" s="45"/>
      <c r="BO760" s="45"/>
      <c r="BP760" s="45"/>
      <c r="BQ760" s="45"/>
      <c r="BR760" s="45"/>
      <c r="BS760" s="45"/>
      <c r="BT760" s="45"/>
      <c r="BU760" s="45"/>
      <c r="BV760" s="45"/>
      <c r="BW760" s="45"/>
      <c r="BX760" s="45"/>
      <c r="BY760" s="45"/>
      <c r="BZ760" s="45"/>
      <c r="CA760" s="45"/>
      <c r="CB760" s="45"/>
      <c r="CC760" s="45"/>
      <c r="CD760" s="45"/>
      <c r="CE760" s="45"/>
    </row>
    <row r="761" spans="1:83" ht="15.75" thickBot="1" x14ac:dyDescent="0.3">
      <c r="A761" s="40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3">
        <v>0</v>
      </c>
      <c r="AV761" s="45"/>
      <c r="AW761" s="45"/>
      <c r="AX761" s="45"/>
      <c r="AY761" s="45"/>
      <c r="AZ761" s="45"/>
      <c r="BA761" s="45"/>
      <c r="BB761" s="45"/>
      <c r="BC761" s="45"/>
      <c r="BD761" s="45"/>
      <c r="BE761" s="45"/>
      <c r="BF761" s="45"/>
      <c r="BG761" s="45"/>
      <c r="BH761" s="45"/>
      <c r="BI761" s="45"/>
      <c r="BJ761" s="45"/>
      <c r="BK761" s="45"/>
      <c r="BL761" s="45"/>
      <c r="BM761" s="45"/>
      <c r="BN761" s="45"/>
      <c r="BO761" s="45"/>
      <c r="BP761" s="45"/>
      <c r="BQ761" s="45"/>
      <c r="BR761" s="45"/>
      <c r="BS761" s="45"/>
      <c r="BT761" s="45"/>
      <c r="BU761" s="45"/>
      <c r="BV761" s="45"/>
      <c r="BW761" s="45"/>
      <c r="BX761" s="45"/>
      <c r="BY761" s="45"/>
      <c r="BZ761" s="45"/>
      <c r="CA761" s="45"/>
      <c r="CB761" s="45"/>
      <c r="CC761" s="45"/>
      <c r="CD761" s="45"/>
      <c r="CE761" s="45"/>
    </row>
    <row r="762" spans="1:83" ht="15.75" thickBot="1" x14ac:dyDescent="0.3">
      <c r="A762" s="40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3">
        <v>0</v>
      </c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  <c r="BF762" s="45"/>
      <c r="BG762" s="45"/>
      <c r="BH762" s="45"/>
      <c r="BI762" s="45"/>
      <c r="BJ762" s="45"/>
      <c r="BK762" s="45"/>
      <c r="BL762" s="45"/>
      <c r="BM762" s="45"/>
      <c r="BN762" s="45"/>
      <c r="BO762" s="45"/>
      <c r="BP762" s="45"/>
      <c r="BQ762" s="45"/>
      <c r="BR762" s="45"/>
      <c r="BS762" s="45"/>
      <c r="BT762" s="45"/>
      <c r="BU762" s="45"/>
      <c r="BV762" s="45"/>
      <c r="BW762" s="45"/>
      <c r="BX762" s="45"/>
      <c r="BY762" s="45"/>
      <c r="BZ762" s="45"/>
      <c r="CA762" s="45"/>
      <c r="CB762" s="45"/>
      <c r="CC762" s="45"/>
      <c r="CD762" s="45"/>
      <c r="CE762" s="45"/>
    </row>
    <row r="763" spans="1:83" ht="15.75" thickBot="1" x14ac:dyDescent="0.3">
      <c r="A763" s="40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3">
        <v>0</v>
      </c>
      <c r="AV763" s="45"/>
      <c r="AW763" s="45"/>
      <c r="AX763" s="45"/>
      <c r="AY763" s="45"/>
      <c r="AZ763" s="45"/>
      <c r="BA763" s="45"/>
      <c r="BB763" s="45"/>
      <c r="BC763" s="45"/>
      <c r="BD763" s="45"/>
      <c r="BE763" s="45"/>
      <c r="BF763" s="45"/>
      <c r="BG763" s="45"/>
      <c r="BH763" s="45"/>
      <c r="BI763" s="45"/>
      <c r="BJ763" s="45"/>
      <c r="BK763" s="45"/>
      <c r="BL763" s="45"/>
      <c r="BM763" s="45"/>
      <c r="BN763" s="45"/>
      <c r="BO763" s="45"/>
      <c r="BP763" s="45"/>
      <c r="BQ763" s="45"/>
      <c r="BR763" s="45"/>
      <c r="BS763" s="45"/>
      <c r="BT763" s="45"/>
      <c r="BU763" s="45"/>
      <c r="BV763" s="45"/>
      <c r="BW763" s="45"/>
      <c r="BX763" s="45"/>
      <c r="BY763" s="45"/>
      <c r="BZ763" s="45"/>
      <c r="CA763" s="45"/>
      <c r="CB763" s="45"/>
      <c r="CC763" s="45"/>
      <c r="CD763" s="45"/>
      <c r="CE763" s="45"/>
    </row>
    <row r="764" spans="1:83" ht="15.75" thickBot="1" x14ac:dyDescent="0.3">
      <c r="A764" s="40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3">
        <v>0</v>
      </c>
      <c r="AV764" s="45"/>
      <c r="AW764" s="45"/>
      <c r="AX764" s="45"/>
      <c r="AY764" s="45"/>
      <c r="AZ764" s="45"/>
      <c r="BA764" s="45"/>
      <c r="BB764" s="45"/>
      <c r="BC764" s="45"/>
      <c r="BD764" s="45"/>
      <c r="BE764" s="45"/>
      <c r="BF764" s="45"/>
      <c r="BG764" s="45"/>
      <c r="BH764" s="45"/>
      <c r="BI764" s="45"/>
      <c r="BJ764" s="45"/>
      <c r="BK764" s="45"/>
      <c r="BL764" s="45"/>
      <c r="BM764" s="45"/>
      <c r="BN764" s="45"/>
      <c r="BO764" s="45"/>
      <c r="BP764" s="45"/>
      <c r="BQ764" s="45"/>
      <c r="BR764" s="45"/>
      <c r="BS764" s="45"/>
      <c r="BT764" s="45"/>
      <c r="BU764" s="45"/>
      <c r="BV764" s="45"/>
      <c r="BW764" s="45"/>
      <c r="BX764" s="45"/>
      <c r="BY764" s="45"/>
      <c r="BZ764" s="45"/>
      <c r="CA764" s="45"/>
      <c r="CB764" s="45"/>
      <c r="CC764" s="45"/>
      <c r="CD764" s="45"/>
      <c r="CE764" s="45"/>
    </row>
    <row r="765" spans="1:83" ht="15.75" thickBot="1" x14ac:dyDescent="0.3">
      <c r="A765" s="40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3">
        <v>0</v>
      </c>
      <c r="AV765" s="45"/>
      <c r="AW765" s="45"/>
      <c r="AX765" s="45"/>
      <c r="AY765" s="45"/>
      <c r="AZ765" s="45"/>
      <c r="BA765" s="45"/>
      <c r="BB765" s="45"/>
      <c r="BC765" s="45"/>
      <c r="BD765" s="45"/>
      <c r="BE765" s="45"/>
      <c r="BF765" s="45"/>
      <c r="BG765" s="45"/>
      <c r="BH765" s="45"/>
      <c r="BI765" s="45"/>
      <c r="BJ765" s="45"/>
      <c r="BK765" s="45"/>
      <c r="BL765" s="45"/>
      <c r="BM765" s="45"/>
      <c r="BN765" s="45"/>
      <c r="BO765" s="45"/>
      <c r="BP765" s="45"/>
      <c r="BQ765" s="45"/>
      <c r="BR765" s="45"/>
      <c r="BS765" s="45"/>
      <c r="BT765" s="45"/>
      <c r="BU765" s="45"/>
      <c r="BV765" s="45"/>
      <c r="BW765" s="45"/>
      <c r="BX765" s="45"/>
      <c r="BY765" s="45"/>
      <c r="BZ765" s="45"/>
      <c r="CA765" s="45"/>
      <c r="CB765" s="45"/>
      <c r="CC765" s="45"/>
      <c r="CD765" s="45"/>
      <c r="CE765" s="45"/>
    </row>
    <row r="766" spans="1:83" ht="15.75" thickBot="1" x14ac:dyDescent="0.3">
      <c r="A766" s="40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3">
        <v>0</v>
      </c>
      <c r="AV766" s="45"/>
      <c r="AW766" s="45"/>
      <c r="AX766" s="45"/>
      <c r="AY766" s="45"/>
      <c r="AZ766" s="45"/>
      <c r="BA766" s="45"/>
      <c r="BB766" s="45"/>
      <c r="BC766" s="45"/>
      <c r="BD766" s="45"/>
      <c r="BE766" s="45"/>
      <c r="BF766" s="45"/>
      <c r="BG766" s="45"/>
      <c r="BH766" s="45"/>
      <c r="BI766" s="45"/>
      <c r="BJ766" s="45"/>
      <c r="BK766" s="45"/>
      <c r="BL766" s="45"/>
      <c r="BM766" s="45"/>
      <c r="BN766" s="45"/>
      <c r="BO766" s="45"/>
      <c r="BP766" s="45"/>
      <c r="BQ766" s="45"/>
      <c r="BR766" s="45"/>
      <c r="BS766" s="45"/>
      <c r="BT766" s="45"/>
      <c r="BU766" s="45"/>
      <c r="BV766" s="45"/>
      <c r="BW766" s="45"/>
      <c r="BX766" s="45"/>
      <c r="BY766" s="45"/>
      <c r="BZ766" s="45"/>
      <c r="CA766" s="45"/>
      <c r="CB766" s="45"/>
      <c r="CC766" s="45"/>
      <c r="CD766" s="45"/>
      <c r="CE766" s="45"/>
    </row>
    <row r="767" spans="1:83" ht="15.75" thickBot="1" x14ac:dyDescent="0.3">
      <c r="A767" s="40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3">
        <v>0</v>
      </c>
      <c r="AV767" s="45"/>
      <c r="AW767" s="45"/>
      <c r="AX767" s="45"/>
      <c r="AY767" s="45"/>
      <c r="AZ767" s="45"/>
      <c r="BA767" s="45"/>
      <c r="BB767" s="45"/>
      <c r="BC767" s="45"/>
      <c r="BD767" s="45"/>
      <c r="BE767" s="45"/>
      <c r="BF767" s="45"/>
      <c r="BG767" s="45"/>
      <c r="BH767" s="45"/>
      <c r="BI767" s="45"/>
      <c r="BJ767" s="45"/>
      <c r="BK767" s="45"/>
      <c r="BL767" s="45"/>
      <c r="BM767" s="45"/>
      <c r="BN767" s="45"/>
      <c r="BO767" s="45"/>
      <c r="BP767" s="45"/>
      <c r="BQ767" s="45"/>
      <c r="BR767" s="45"/>
      <c r="BS767" s="45"/>
      <c r="BT767" s="45"/>
      <c r="BU767" s="45"/>
      <c r="BV767" s="45"/>
      <c r="BW767" s="45"/>
      <c r="BX767" s="45"/>
      <c r="BY767" s="45"/>
      <c r="BZ767" s="45"/>
      <c r="CA767" s="45"/>
      <c r="CB767" s="45"/>
      <c r="CC767" s="45"/>
      <c r="CD767" s="45"/>
      <c r="CE767" s="45"/>
    </row>
    <row r="768" spans="1:83" ht="15.75" thickBot="1" x14ac:dyDescent="0.3">
      <c r="A768" s="40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3">
        <v>0</v>
      </c>
      <c r="AV768" s="45"/>
      <c r="AW768" s="45"/>
      <c r="AX768" s="45"/>
      <c r="AY768" s="45"/>
      <c r="AZ768" s="45"/>
      <c r="BA768" s="45"/>
      <c r="BB768" s="45"/>
      <c r="BC768" s="45"/>
      <c r="BD768" s="45"/>
      <c r="BE768" s="45"/>
      <c r="BF768" s="45"/>
      <c r="BG768" s="45"/>
      <c r="BH768" s="45"/>
      <c r="BI768" s="45"/>
      <c r="BJ768" s="45"/>
      <c r="BK768" s="45"/>
      <c r="BL768" s="45"/>
      <c r="BM768" s="45"/>
      <c r="BN768" s="45"/>
      <c r="BO768" s="45"/>
      <c r="BP768" s="45"/>
      <c r="BQ768" s="45"/>
      <c r="BR768" s="45"/>
      <c r="BS768" s="45"/>
      <c r="BT768" s="45"/>
      <c r="BU768" s="45"/>
      <c r="BV768" s="45"/>
      <c r="BW768" s="45"/>
      <c r="BX768" s="45"/>
      <c r="BY768" s="45"/>
      <c r="BZ768" s="45"/>
      <c r="CA768" s="45"/>
      <c r="CB768" s="45"/>
      <c r="CC768" s="45"/>
      <c r="CD768" s="45"/>
      <c r="CE768" s="45"/>
    </row>
    <row r="769" spans="1:83" ht="15.75" thickBot="1" x14ac:dyDescent="0.3">
      <c r="A769" s="40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3">
        <v>0</v>
      </c>
      <c r="AV769" s="45"/>
      <c r="AW769" s="45"/>
      <c r="AX769" s="45"/>
      <c r="AY769" s="45"/>
      <c r="AZ769" s="45"/>
      <c r="BA769" s="45"/>
      <c r="BB769" s="45"/>
      <c r="BC769" s="45"/>
      <c r="BD769" s="45"/>
      <c r="BE769" s="45"/>
      <c r="BF769" s="45"/>
      <c r="BG769" s="45"/>
      <c r="BH769" s="45"/>
      <c r="BI769" s="45"/>
      <c r="BJ769" s="45"/>
      <c r="BK769" s="45"/>
      <c r="BL769" s="45"/>
      <c r="BM769" s="45"/>
      <c r="BN769" s="45"/>
      <c r="BO769" s="45"/>
      <c r="BP769" s="45"/>
      <c r="BQ769" s="45"/>
      <c r="BR769" s="45"/>
      <c r="BS769" s="45"/>
      <c r="BT769" s="45"/>
      <c r="BU769" s="45"/>
      <c r="BV769" s="45"/>
      <c r="BW769" s="45"/>
      <c r="BX769" s="45"/>
      <c r="BY769" s="45"/>
      <c r="BZ769" s="45"/>
      <c r="CA769" s="45"/>
      <c r="CB769" s="45"/>
      <c r="CC769" s="45"/>
      <c r="CD769" s="45"/>
      <c r="CE769" s="45"/>
    </row>
    <row r="770" spans="1:83" ht="15.75" thickBot="1" x14ac:dyDescent="0.3">
      <c r="A770" s="40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3">
        <v>0</v>
      </c>
      <c r="AV770" s="45"/>
      <c r="AW770" s="45"/>
      <c r="AX770" s="45"/>
      <c r="AY770" s="45"/>
      <c r="AZ770" s="45"/>
      <c r="BA770" s="45"/>
      <c r="BB770" s="45"/>
      <c r="BC770" s="45"/>
      <c r="BD770" s="45"/>
      <c r="BE770" s="45"/>
      <c r="BF770" s="45"/>
      <c r="BG770" s="45"/>
      <c r="BH770" s="45"/>
      <c r="BI770" s="45"/>
      <c r="BJ770" s="45"/>
      <c r="BK770" s="45"/>
      <c r="BL770" s="45"/>
      <c r="BM770" s="45"/>
      <c r="BN770" s="45"/>
      <c r="BO770" s="45"/>
      <c r="BP770" s="45"/>
      <c r="BQ770" s="45"/>
      <c r="BR770" s="45"/>
      <c r="BS770" s="45"/>
      <c r="BT770" s="45"/>
      <c r="BU770" s="45"/>
      <c r="BV770" s="45"/>
      <c r="BW770" s="45"/>
      <c r="BX770" s="45"/>
      <c r="BY770" s="45"/>
      <c r="BZ770" s="45"/>
      <c r="CA770" s="45"/>
      <c r="CB770" s="45"/>
      <c r="CC770" s="45"/>
      <c r="CD770" s="45"/>
      <c r="CE770" s="45"/>
    </row>
    <row r="771" spans="1:83" ht="15.75" thickBot="1" x14ac:dyDescent="0.3">
      <c r="A771" s="40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3">
        <v>0</v>
      </c>
      <c r="AV771" s="45"/>
      <c r="AW771" s="45"/>
      <c r="AX771" s="45"/>
      <c r="AY771" s="45"/>
      <c r="AZ771" s="45"/>
      <c r="BA771" s="45"/>
      <c r="BB771" s="45"/>
      <c r="BC771" s="45"/>
      <c r="BD771" s="45"/>
      <c r="BE771" s="45"/>
      <c r="BF771" s="45"/>
      <c r="BG771" s="45"/>
      <c r="BH771" s="45"/>
      <c r="BI771" s="45"/>
      <c r="BJ771" s="45"/>
      <c r="BK771" s="45"/>
      <c r="BL771" s="45"/>
      <c r="BM771" s="45"/>
      <c r="BN771" s="45"/>
      <c r="BO771" s="45"/>
      <c r="BP771" s="45"/>
      <c r="BQ771" s="45"/>
      <c r="BR771" s="45"/>
      <c r="BS771" s="45"/>
      <c r="BT771" s="45"/>
      <c r="BU771" s="45"/>
      <c r="BV771" s="45"/>
      <c r="BW771" s="45"/>
      <c r="BX771" s="45"/>
      <c r="BY771" s="45"/>
      <c r="BZ771" s="45"/>
      <c r="CA771" s="45"/>
      <c r="CB771" s="45"/>
      <c r="CC771" s="45"/>
      <c r="CD771" s="45"/>
      <c r="CE771" s="45"/>
    </row>
    <row r="772" spans="1:83" ht="15.75" thickBot="1" x14ac:dyDescent="0.3">
      <c r="A772" s="40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3">
        <v>0</v>
      </c>
      <c r="AV772" s="45"/>
      <c r="AW772" s="45"/>
      <c r="AX772" s="45"/>
      <c r="AY772" s="45"/>
      <c r="AZ772" s="45"/>
      <c r="BA772" s="45"/>
      <c r="BB772" s="45"/>
      <c r="BC772" s="45"/>
      <c r="BD772" s="45"/>
      <c r="BE772" s="45"/>
      <c r="BF772" s="45"/>
      <c r="BG772" s="45"/>
      <c r="BH772" s="45"/>
      <c r="BI772" s="45"/>
      <c r="BJ772" s="45"/>
      <c r="BK772" s="45"/>
      <c r="BL772" s="45"/>
      <c r="BM772" s="45"/>
      <c r="BN772" s="45"/>
      <c r="BO772" s="45"/>
      <c r="BP772" s="45"/>
      <c r="BQ772" s="45"/>
      <c r="BR772" s="45"/>
      <c r="BS772" s="45"/>
      <c r="BT772" s="45"/>
      <c r="BU772" s="45"/>
      <c r="BV772" s="45"/>
      <c r="BW772" s="45"/>
      <c r="BX772" s="45"/>
      <c r="BY772" s="45"/>
      <c r="BZ772" s="45"/>
      <c r="CA772" s="45"/>
      <c r="CB772" s="45"/>
      <c r="CC772" s="45"/>
      <c r="CD772" s="45"/>
      <c r="CE772" s="45"/>
    </row>
    <row r="773" spans="1:83" ht="15.75" thickBot="1" x14ac:dyDescent="0.3">
      <c r="A773" s="40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3">
        <v>0</v>
      </c>
      <c r="AV773" s="45"/>
      <c r="AW773" s="45"/>
      <c r="AX773" s="45"/>
      <c r="AY773" s="45"/>
      <c r="AZ773" s="45"/>
      <c r="BA773" s="45"/>
      <c r="BB773" s="45"/>
      <c r="BC773" s="45"/>
      <c r="BD773" s="45"/>
      <c r="BE773" s="45"/>
      <c r="BF773" s="45"/>
      <c r="BG773" s="45"/>
      <c r="BH773" s="45"/>
      <c r="BI773" s="45"/>
      <c r="BJ773" s="45"/>
      <c r="BK773" s="45"/>
      <c r="BL773" s="45"/>
      <c r="BM773" s="45"/>
      <c r="BN773" s="45"/>
      <c r="BO773" s="45"/>
      <c r="BP773" s="45"/>
      <c r="BQ773" s="45"/>
      <c r="BR773" s="45"/>
      <c r="BS773" s="45"/>
      <c r="BT773" s="45"/>
      <c r="BU773" s="45"/>
      <c r="BV773" s="45"/>
      <c r="BW773" s="45"/>
      <c r="BX773" s="45"/>
      <c r="BY773" s="45"/>
      <c r="BZ773" s="45"/>
      <c r="CA773" s="45"/>
      <c r="CB773" s="45"/>
      <c r="CC773" s="45"/>
      <c r="CD773" s="45"/>
      <c r="CE773" s="45"/>
    </row>
    <row r="774" spans="1:83" ht="15.75" thickBot="1" x14ac:dyDescent="0.3">
      <c r="A774" s="40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3">
        <v>0</v>
      </c>
      <c r="AV774" s="45"/>
      <c r="AW774" s="45"/>
      <c r="AX774" s="45"/>
      <c r="AY774" s="45"/>
      <c r="AZ774" s="45"/>
      <c r="BA774" s="45"/>
      <c r="BB774" s="45"/>
      <c r="BC774" s="45"/>
      <c r="BD774" s="45"/>
      <c r="BE774" s="45"/>
      <c r="BF774" s="45"/>
      <c r="BG774" s="45"/>
      <c r="BH774" s="45"/>
      <c r="BI774" s="45"/>
      <c r="BJ774" s="45"/>
      <c r="BK774" s="45"/>
      <c r="BL774" s="45"/>
      <c r="BM774" s="45"/>
      <c r="BN774" s="45"/>
      <c r="BO774" s="45"/>
      <c r="BP774" s="45"/>
      <c r="BQ774" s="45"/>
      <c r="BR774" s="45"/>
      <c r="BS774" s="45"/>
      <c r="BT774" s="45"/>
      <c r="BU774" s="45"/>
      <c r="BV774" s="45"/>
      <c r="BW774" s="45"/>
      <c r="BX774" s="45"/>
      <c r="BY774" s="45"/>
      <c r="BZ774" s="45"/>
      <c r="CA774" s="45"/>
      <c r="CB774" s="45"/>
      <c r="CC774" s="45"/>
      <c r="CD774" s="45"/>
      <c r="CE774" s="45"/>
    </row>
    <row r="775" spans="1:83" ht="15.75" thickBot="1" x14ac:dyDescent="0.3">
      <c r="A775" s="40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3">
        <v>0</v>
      </c>
      <c r="AV775" s="45"/>
      <c r="AW775" s="45"/>
      <c r="AX775" s="45"/>
      <c r="AY775" s="45"/>
      <c r="AZ775" s="45"/>
      <c r="BA775" s="45"/>
      <c r="BB775" s="45"/>
      <c r="BC775" s="45"/>
      <c r="BD775" s="45"/>
      <c r="BE775" s="45"/>
      <c r="BF775" s="45"/>
      <c r="BG775" s="45"/>
      <c r="BH775" s="45"/>
      <c r="BI775" s="45"/>
      <c r="BJ775" s="45"/>
      <c r="BK775" s="45"/>
      <c r="BL775" s="45"/>
      <c r="BM775" s="45"/>
      <c r="BN775" s="45"/>
      <c r="BO775" s="45"/>
      <c r="BP775" s="45"/>
      <c r="BQ775" s="45"/>
      <c r="BR775" s="45"/>
      <c r="BS775" s="45"/>
      <c r="BT775" s="45"/>
      <c r="BU775" s="45"/>
      <c r="BV775" s="45"/>
      <c r="BW775" s="45"/>
      <c r="BX775" s="45"/>
      <c r="BY775" s="45"/>
      <c r="BZ775" s="45"/>
      <c r="CA775" s="45"/>
      <c r="CB775" s="45"/>
      <c r="CC775" s="45"/>
      <c r="CD775" s="45"/>
      <c r="CE775" s="45"/>
    </row>
    <row r="776" spans="1:83" ht="15.75" thickBot="1" x14ac:dyDescent="0.3">
      <c r="A776" s="40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3">
        <v>0</v>
      </c>
      <c r="AV776" s="45"/>
      <c r="AW776" s="45"/>
      <c r="AX776" s="45"/>
      <c r="AY776" s="45"/>
      <c r="AZ776" s="45"/>
      <c r="BA776" s="45"/>
      <c r="BB776" s="45"/>
      <c r="BC776" s="45"/>
      <c r="BD776" s="45"/>
      <c r="BE776" s="45"/>
      <c r="BF776" s="45"/>
      <c r="BG776" s="45"/>
      <c r="BH776" s="45"/>
      <c r="BI776" s="45"/>
      <c r="BJ776" s="45"/>
      <c r="BK776" s="45"/>
      <c r="BL776" s="45"/>
      <c r="BM776" s="45"/>
      <c r="BN776" s="45"/>
      <c r="BO776" s="45"/>
      <c r="BP776" s="45"/>
      <c r="BQ776" s="45"/>
      <c r="BR776" s="45"/>
      <c r="BS776" s="45"/>
      <c r="BT776" s="45"/>
      <c r="BU776" s="45"/>
      <c r="BV776" s="45"/>
      <c r="BW776" s="45"/>
      <c r="BX776" s="45"/>
      <c r="BY776" s="45"/>
      <c r="BZ776" s="45"/>
      <c r="CA776" s="45"/>
      <c r="CB776" s="45"/>
      <c r="CC776" s="45"/>
      <c r="CD776" s="45"/>
      <c r="CE776" s="45"/>
    </row>
    <row r="777" spans="1:83" ht="15.75" thickBot="1" x14ac:dyDescent="0.3">
      <c r="A777" s="40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3">
        <v>0</v>
      </c>
      <c r="AV777" s="45"/>
      <c r="AW777" s="45"/>
      <c r="AX777" s="45"/>
      <c r="AY777" s="45"/>
      <c r="AZ777" s="45"/>
      <c r="BA777" s="45"/>
      <c r="BB777" s="45"/>
      <c r="BC777" s="45"/>
      <c r="BD777" s="45"/>
      <c r="BE777" s="45"/>
      <c r="BF777" s="45"/>
      <c r="BG777" s="45"/>
      <c r="BH777" s="45"/>
      <c r="BI777" s="45"/>
      <c r="BJ777" s="45"/>
      <c r="BK777" s="45"/>
      <c r="BL777" s="45"/>
      <c r="BM777" s="45"/>
      <c r="BN777" s="45"/>
      <c r="BO777" s="45"/>
      <c r="BP777" s="45"/>
      <c r="BQ777" s="45"/>
      <c r="BR777" s="45"/>
      <c r="BS777" s="45"/>
      <c r="BT777" s="45"/>
      <c r="BU777" s="45"/>
      <c r="BV777" s="45"/>
      <c r="BW777" s="45"/>
      <c r="BX777" s="45"/>
      <c r="BY777" s="45"/>
      <c r="BZ777" s="45"/>
      <c r="CA777" s="45"/>
      <c r="CB777" s="45"/>
      <c r="CC777" s="45"/>
      <c r="CD777" s="45"/>
      <c r="CE777" s="45"/>
    </row>
    <row r="778" spans="1:83" ht="15.75" thickBot="1" x14ac:dyDescent="0.3">
      <c r="A778" s="40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3">
        <v>0</v>
      </c>
      <c r="AV778" s="45"/>
      <c r="AW778" s="45"/>
      <c r="AX778" s="45"/>
      <c r="AY778" s="45"/>
      <c r="AZ778" s="45"/>
      <c r="BA778" s="45"/>
      <c r="BB778" s="45"/>
      <c r="BC778" s="45"/>
      <c r="BD778" s="45"/>
      <c r="BE778" s="45"/>
      <c r="BF778" s="45"/>
      <c r="BG778" s="45"/>
      <c r="BH778" s="45"/>
      <c r="BI778" s="45"/>
      <c r="BJ778" s="45"/>
      <c r="BK778" s="45"/>
      <c r="BL778" s="45"/>
      <c r="BM778" s="45"/>
      <c r="BN778" s="45"/>
      <c r="BO778" s="45"/>
      <c r="BP778" s="45"/>
      <c r="BQ778" s="45"/>
      <c r="BR778" s="45"/>
      <c r="BS778" s="45"/>
      <c r="BT778" s="45"/>
      <c r="BU778" s="45"/>
      <c r="BV778" s="45"/>
      <c r="BW778" s="45"/>
      <c r="BX778" s="45"/>
      <c r="BY778" s="45"/>
      <c r="BZ778" s="45"/>
      <c r="CA778" s="45"/>
      <c r="CB778" s="45"/>
      <c r="CC778" s="45"/>
      <c r="CD778" s="45"/>
      <c r="CE778" s="45"/>
    </row>
    <row r="779" spans="1:83" ht="15.75" thickBot="1" x14ac:dyDescent="0.3">
      <c r="A779" s="40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3">
        <v>0</v>
      </c>
      <c r="AV779" s="45"/>
      <c r="AW779" s="45"/>
      <c r="AX779" s="45"/>
      <c r="AY779" s="45"/>
      <c r="AZ779" s="45"/>
      <c r="BA779" s="45"/>
      <c r="BB779" s="45"/>
      <c r="BC779" s="45"/>
      <c r="BD779" s="45"/>
      <c r="BE779" s="45"/>
      <c r="BF779" s="45"/>
      <c r="BG779" s="45"/>
      <c r="BH779" s="45"/>
      <c r="BI779" s="45"/>
      <c r="BJ779" s="45"/>
      <c r="BK779" s="45"/>
      <c r="BL779" s="45"/>
      <c r="BM779" s="45"/>
      <c r="BN779" s="45"/>
      <c r="BO779" s="45"/>
      <c r="BP779" s="45"/>
      <c r="BQ779" s="45"/>
      <c r="BR779" s="45"/>
      <c r="BS779" s="45"/>
      <c r="BT779" s="45"/>
      <c r="BU779" s="45"/>
      <c r="BV779" s="45"/>
      <c r="BW779" s="45"/>
      <c r="BX779" s="45"/>
      <c r="BY779" s="45"/>
      <c r="BZ779" s="45"/>
      <c r="CA779" s="45"/>
      <c r="CB779" s="45"/>
      <c r="CC779" s="45"/>
      <c r="CD779" s="45"/>
      <c r="CE779" s="45"/>
    </row>
    <row r="780" spans="1:83" ht="15.75" thickBot="1" x14ac:dyDescent="0.3">
      <c r="A780" s="40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3">
        <v>0</v>
      </c>
      <c r="AV780" s="45"/>
      <c r="AW780" s="45"/>
      <c r="AX780" s="45"/>
      <c r="AY780" s="45"/>
      <c r="AZ780" s="45"/>
      <c r="BA780" s="45"/>
      <c r="BB780" s="45"/>
      <c r="BC780" s="45"/>
      <c r="BD780" s="45"/>
      <c r="BE780" s="45"/>
      <c r="BF780" s="45"/>
      <c r="BG780" s="45"/>
      <c r="BH780" s="45"/>
      <c r="BI780" s="45"/>
      <c r="BJ780" s="45"/>
      <c r="BK780" s="45"/>
      <c r="BL780" s="45"/>
      <c r="BM780" s="45"/>
      <c r="BN780" s="45"/>
      <c r="BO780" s="45"/>
      <c r="BP780" s="45"/>
      <c r="BQ780" s="45"/>
      <c r="BR780" s="45"/>
      <c r="BS780" s="45"/>
      <c r="BT780" s="45"/>
      <c r="BU780" s="45"/>
      <c r="BV780" s="45"/>
      <c r="BW780" s="45"/>
      <c r="BX780" s="45"/>
      <c r="BY780" s="45"/>
      <c r="BZ780" s="45"/>
      <c r="CA780" s="45"/>
      <c r="CB780" s="45"/>
      <c r="CC780" s="45"/>
      <c r="CD780" s="45"/>
      <c r="CE780" s="45"/>
    </row>
    <row r="781" spans="1:83" ht="15.75" thickBot="1" x14ac:dyDescent="0.3">
      <c r="A781" s="40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3">
        <v>0</v>
      </c>
      <c r="AV781" s="45"/>
      <c r="AW781" s="45"/>
      <c r="AX781" s="45"/>
      <c r="AY781" s="45"/>
      <c r="AZ781" s="45"/>
      <c r="BA781" s="45"/>
      <c r="BB781" s="45"/>
      <c r="BC781" s="45"/>
      <c r="BD781" s="45"/>
      <c r="BE781" s="45"/>
      <c r="BF781" s="45"/>
      <c r="BG781" s="45"/>
      <c r="BH781" s="45"/>
      <c r="BI781" s="45"/>
      <c r="BJ781" s="45"/>
      <c r="BK781" s="45"/>
      <c r="BL781" s="45"/>
      <c r="BM781" s="45"/>
      <c r="BN781" s="45"/>
      <c r="BO781" s="45"/>
      <c r="BP781" s="45"/>
      <c r="BQ781" s="45"/>
      <c r="BR781" s="45"/>
      <c r="BS781" s="45"/>
      <c r="BT781" s="45"/>
      <c r="BU781" s="45"/>
      <c r="BV781" s="45"/>
      <c r="BW781" s="45"/>
      <c r="BX781" s="45"/>
      <c r="BY781" s="45"/>
      <c r="BZ781" s="45"/>
      <c r="CA781" s="45"/>
      <c r="CB781" s="45"/>
      <c r="CC781" s="45"/>
      <c r="CD781" s="45"/>
      <c r="CE781" s="45"/>
    </row>
    <row r="782" spans="1:83" ht="15.75" thickBot="1" x14ac:dyDescent="0.3">
      <c r="A782" s="40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3">
        <v>0</v>
      </c>
      <c r="AV782" s="45"/>
      <c r="AW782" s="45"/>
      <c r="AX782" s="45"/>
      <c r="AY782" s="45"/>
      <c r="AZ782" s="45"/>
      <c r="BA782" s="45"/>
      <c r="BB782" s="45"/>
      <c r="BC782" s="45"/>
      <c r="BD782" s="45"/>
      <c r="BE782" s="45"/>
      <c r="BF782" s="45"/>
      <c r="BG782" s="45"/>
      <c r="BH782" s="45"/>
      <c r="BI782" s="45"/>
      <c r="BJ782" s="45"/>
      <c r="BK782" s="45"/>
      <c r="BL782" s="45"/>
      <c r="BM782" s="45"/>
      <c r="BN782" s="45"/>
      <c r="BO782" s="45"/>
      <c r="BP782" s="45"/>
      <c r="BQ782" s="45"/>
      <c r="BR782" s="45"/>
      <c r="BS782" s="45"/>
      <c r="BT782" s="45"/>
      <c r="BU782" s="45"/>
      <c r="BV782" s="45"/>
      <c r="BW782" s="45"/>
      <c r="BX782" s="45"/>
      <c r="BY782" s="45"/>
      <c r="BZ782" s="45"/>
      <c r="CA782" s="45"/>
      <c r="CB782" s="45"/>
      <c r="CC782" s="45"/>
      <c r="CD782" s="45"/>
      <c r="CE782" s="45"/>
    </row>
    <row r="783" spans="1:83" ht="15.75" thickBot="1" x14ac:dyDescent="0.3">
      <c r="A783" s="40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3">
        <v>0</v>
      </c>
      <c r="AV783" s="45"/>
      <c r="AW783" s="45"/>
      <c r="AX783" s="45"/>
      <c r="AY783" s="45"/>
      <c r="AZ783" s="45"/>
      <c r="BA783" s="45"/>
      <c r="BB783" s="45"/>
      <c r="BC783" s="45"/>
      <c r="BD783" s="45"/>
      <c r="BE783" s="45"/>
      <c r="BF783" s="45"/>
      <c r="BG783" s="45"/>
      <c r="BH783" s="45"/>
      <c r="BI783" s="45"/>
      <c r="BJ783" s="45"/>
      <c r="BK783" s="45"/>
      <c r="BL783" s="45"/>
      <c r="BM783" s="45"/>
      <c r="BN783" s="45"/>
      <c r="BO783" s="45"/>
      <c r="BP783" s="45"/>
      <c r="BQ783" s="45"/>
      <c r="BR783" s="45"/>
      <c r="BS783" s="45"/>
      <c r="BT783" s="45"/>
      <c r="BU783" s="45"/>
      <c r="BV783" s="45"/>
      <c r="BW783" s="45"/>
      <c r="BX783" s="45"/>
      <c r="BY783" s="45"/>
      <c r="BZ783" s="45"/>
      <c r="CA783" s="45"/>
      <c r="CB783" s="45"/>
      <c r="CC783" s="45"/>
      <c r="CD783" s="45"/>
      <c r="CE783" s="45"/>
    </row>
    <row r="784" spans="1:83" ht="15.75" thickBot="1" x14ac:dyDescent="0.3">
      <c r="A784" s="40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3">
        <v>0</v>
      </c>
      <c r="AV784" s="45"/>
      <c r="AW784" s="45"/>
      <c r="AX784" s="45"/>
      <c r="AY784" s="45"/>
      <c r="AZ784" s="45"/>
      <c r="BA784" s="45"/>
      <c r="BB784" s="45"/>
      <c r="BC784" s="45"/>
      <c r="BD784" s="45"/>
      <c r="BE784" s="45"/>
      <c r="BF784" s="45"/>
      <c r="BG784" s="45"/>
      <c r="BH784" s="45"/>
      <c r="BI784" s="45"/>
      <c r="BJ784" s="45"/>
      <c r="BK784" s="45"/>
      <c r="BL784" s="45"/>
      <c r="BM784" s="45"/>
      <c r="BN784" s="45"/>
      <c r="BO784" s="45"/>
      <c r="BP784" s="45"/>
      <c r="BQ784" s="45"/>
      <c r="BR784" s="45"/>
      <c r="BS784" s="45"/>
      <c r="BT784" s="45"/>
      <c r="BU784" s="45"/>
      <c r="BV784" s="45"/>
      <c r="BW784" s="45"/>
      <c r="BX784" s="45"/>
      <c r="BY784" s="45"/>
      <c r="BZ784" s="45"/>
      <c r="CA784" s="45"/>
      <c r="CB784" s="45"/>
      <c r="CC784" s="45"/>
      <c r="CD784" s="45"/>
      <c r="CE784" s="45"/>
    </row>
    <row r="785" spans="1:83" ht="15.75" thickBot="1" x14ac:dyDescent="0.3">
      <c r="A785" s="40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3">
        <v>0</v>
      </c>
      <c r="AV785" s="45"/>
      <c r="AW785" s="45"/>
      <c r="AX785" s="45"/>
      <c r="AY785" s="45"/>
      <c r="AZ785" s="45"/>
      <c r="BA785" s="45"/>
      <c r="BB785" s="45"/>
      <c r="BC785" s="45"/>
      <c r="BD785" s="45"/>
      <c r="BE785" s="45"/>
      <c r="BF785" s="45"/>
      <c r="BG785" s="45"/>
      <c r="BH785" s="45"/>
      <c r="BI785" s="45"/>
      <c r="BJ785" s="45"/>
      <c r="BK785" s="45"/>
      <c r="BL785" s="45"/>
      <c r="BM785" s="45"/>
      <c r="BN785" s="45"/>
      <c r="BO785" s="45"/>
      <c r="BP785" s="45"/>
      <c r="BQ785" s="45"/>
      <c r="BR785" s="45"/>
      <c r="BS785" s="45"/>
      <c r="BT785" s="45"/>
      <c r="BU785" s="45"/>
      <c r="BV785" s="45"/>
      <c r="BW785" s="45"/>
      <c r="BX785" s="45"/>
      <c r="BY785" s="45"/>
      <c r="BZ785" s="45"/>
      <c r="CA785" s="45"/>
      <c r="CB785" s="45"/>
      <c r="CC785" s="45"/>
      <c r="CD785" s="45"/>
      <c r="CE785" s="45"/>
    </row>
    <row r="786" spans="1:83" ht="15.75" thickBot="1" x14ac:dyDescent="0.3">
      <c r="A786" s="40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3">
        <v>0</v>
      </c>
      <c r="AV786" s="45"/>
      <c r="AW786" s="45"/>
      <c r="AX786" s="45"/>
      <c r="AY786" s="45"/>
      <c r="AZ786" s="45"/>
      <c r="BA786" s="45"/>
      <c r="BB786" s="45"/>
      <c r="BC786" s="45"/>
      <c r="BD786" s="45"/>
      <c r="BE786" s="45"/>
      <c r="BF786" s="45"/>
      <c r="BG786" s="45"/>
      <c r="BH786" s="45"/>
      <c r="BI786" s="45"/>
      <c r="BJ786" s="45"/>
      <c r="BK786" s="45"/>
      <c r="BL786" s="45"/>
      <c r="BM786" s="45"/>
      <c r="BN786" s="45"/>
      <c r="BO786" s="45"/>
      <c r="BP786" s="45"/>
      <c r="BQ786" s="45"/>
      <c r="BR786" s="45"/>
      <c r="BS786" s="45"/>
      <c r="BT786" s="45"/>
      <c r="BU786" s="45"/>
      <c r="BV786" s="45"/>
      <c r="BW786" s="45"/>
      <c r="BX786" s="45"/>
      <c r="BY786" s="45"/>
      <c r="BZ786" s="45"/>
      <c r="CA786" s="45"/>
      <c r="CB786" s="45"/>
      <c r="CC786" s="45"/>
      <c r="CD786" s="45"/>
      <c r="CE786" s="45"/>
    </row>
    <row r="787" spans="1:83" ht="15.75" thickBot="1" x14ac:dyDescent="0.3">
      <c r="A787" s="40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3">
        <v>0</v>
      </c>
      <c r="AV787" s="45"/>
      <c r="AW787" s="45"/>
      <c r="AX787" s="45"/>
      <c r="AY787" s="45"/>
      <c r="AZ787" s="45"/>
      <c r="BA787" s="45"/>
      <c r="BB787" s="45"/>
      <c r="BC787" s="45"/>
      <c r="BD787" s="45"/>
      <c r="BE787" s="45"/>
      <c r="BF787" s="45"/>
      <c r="BG787" s="45"/>
      <c r="BH787" s="45"/>
      <c r="BI787" s="45"/>
      <c r="BJ787" s="45"/>
      <c r="BK787" s="45"/>
      <c r="BL787" s="45"/>
      <c r="BM787" s="45"/>
      <c r="BN787" s="45"/>
      <c r="BO787" s="45"/>
      <c r="BP787" s="45"/>
      <c r="BQ787" s="45"/>
      <c r="BR787" s="45"/>
      <c r="BS787" s="45"/>
      <c r="BT787" s="45"/>
      <c r="BU787" s="45"/>
      <c r="BV787" s="45"/>
      <c r="BW787" s="45"/>
      <c r="BX787" s="45"/>
      <c r="BY787" s="45"/>
      <c r="BZ787" s="45"/>
      <c r="CA787" s="45"/>
      <c r="CB787" s="45"/>
      <c r="CC787" s="45"/>
      <c r="CD787" s="45"/>
      <c r="CE787" s="45"/>
    </row>
    <row r="788" spans="1:83" ht="15.75" thickBot="1" x14ac:dyDescent="0.3">
      <c r="A788" s="40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3">
        <v>0</v>
      </c>
      <c r="AV788" s="45"/>
      <c r="AW788" s="45"/>
      <c r="AX788" s="45"/>
      <c r="AY788" s="45"/>
      <c r="AZ788" s="45"/>
      <c r="BA788" s="45"/>
      <c r="BB788" s="45"/>
      <c r="BC788" s="45"/>
      <c r="BD788" s="45"/>
      <c r="BE788" s="45"/>
      <c r="BF788" s="45"/>
      <c r="BG788" s="45"/>
      <c r="BH788" s="45"/>
      <c r="BI788" s="45"/>
      <c r="BJ788" s="45"/>
      <c r="BK788" s="45"/>
      <c r="BL788" s="45"/>
      <c r="BM788" s="45"/>
      <c r="BN788" s="45"/>
      <c r="BO788" s="45"/>
      <c r="BP788" s="45"/>
      <c r="BQ788" s="45"/>
      <c r="BR788" s="45"/>
      <c r="BS788" s="45"/>
      <c r="BT788" s="45"/>
      <c r="BU788" s="45"/>
      <c r="BV788" s="45"/>
      <c r="BW788" s="45"/>
      <c r="BX788" s="45"/>
      <c r="BY788" s="45"/>
      <c r="BZ788" s="45"/>
      <c r="CA788" s="45"/>
      <c r="CB788" s="45"/>
      <c r="CC788" s="45"/>
      <c r="CD788" s="45"/>
      <c r="CE788" s="45"/>
    </row>
    <row r="789" spans="1:83" ht="15.75" thickBot="1" x14ac:dyDescent="0.3">
      <c r="A789" s="40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3">
        <v>0</v>
      </c>
      <c r="AV789" s="45"/>
      <c r="AW789" s="45"/>
      <c r="AX789" s="45"/>
      <c r="AY789" s="45"/>
      <c r="AZ789" s="45"/>
      <c r="BA789" s="45"/>
      <c r="BB789" s="45"/>
      <c r="BC789" s="45"/>
      <c r="BD789" s="45"/>
      <c r="BE789" s="45"/>
      <c r="BF789" s="45"/>
      <c r="BG789" s="45"/>
      <c r="BH789" s="45"/>
      <c r="BI789" s="45"/>
      <c r="BJ789" s="45"/>
      <c r="BK789" s="45"/>
      <c r="BL789" s="45"/>
      <c r="BM789" s="45"/>
      <c r="BN789" s="45"/>
      <c r="BO789" s="45"/>
      <c r="BP789" s="45"/>
      <c r="BQ789" s="45"/>
      <c r="BR789" s="45"/>
      <c r="BS789" s="45"/>
      <c r="BT789" s="45"/>
      <c r="BU789" s="45"/>
      <c r="BV789" s="45"/>
      <c r="BW789" s="45"/>
      <c r="BX789" s="45"/>
      <c r="BY789" s="45"/>
      <c r="BZ789" s="45"/>
      <c r="CA789" s="45"/>
      <c r="CB789" s="45"/>
      <c r="CC789" s="45"/>
      <c r="CD789" s="45"/>
      <c r="CE789" s="45"/>
    </row>
    <row r="790" spans="1:83" ht="15.75" thickBot="1" x14ac:dyDescent="0.3">
      <c r="A790" s="40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3">
        <v>0</v>
      </c>
      <c r="AV790" s="45"/>
      <c r="AW790" s="45"/>
      <c r="AX790" s="45"/>
      <c r="AY790" s="45"/>
      <c r="AZ790" s="45"/>
      <c r="BA790" s="45"/>
      <c r="BB790" s="45"/>
      <c r="BC790" s="45"/>
      <c r="BD790" s="45"/>
      <c r="BE790" s="45"/>
      <c r="BF790" s="45"/>
      <c r="BG790" s="45"/>
      <c r="BH790" s="45"/>
      <c r="BI790" s="45"/>
      <c r="BJ790" s="45"/>
      <c r="BK790" s="45"/>
      <c r="BL790" s="45"/>
      <c r="BM790" s="45"/>
      <c r="BN790" s="45"/>
      <c r="BO790" s="45"/>
      <c r="BP790" s="45"/>
      <c r="BQ790" s="45"/>
      <c r="BR790" s="45"/>
      <c r="BS790" s="45"/>
      <c r="BT790" s="45"/>
      <c r="BU790" s="45"/>
      <c r="BV790" s="45"/>
      <c r="BW790" s="45"/>
      <c r="BX790" s="45"/>
      <c r="BY790" s="45"/>
      <c r="BZ790" s="45"/>
      <c r="CA790" s="45"/>
      <c r="CB790" s="45"/>
      <c r="CC790" s="45"/>
      <c r="CD790" s="45"/>
      <c r="CE790" s="45"/>
    </row>
    <row r="791" spans="1:83" ht="15.75" thickBot="1" x14ac:dyDescent="0.3">
      <c r="A791" s="40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3">
        <v>0</v>
      </c>
      <c r="AV791" s="45"/>
      <c r="AW791" s="45"/>
      <c r="AX791" s="45"/>
      <c r="AY791" s="45"/>
      <c r="AZ791" s="45"/>
      <c r="BA791" s="45"/>
      <c r="BB791" s="45"/>
      <c r="BC791" s="45"/>
      <c r="BD791" s="45"/>
      <c r="BE791" s="45"/>
      <c r="BF791" s="45"/>
      <c r="BG791" s="45"/>
      <c r="BH791" s="45"/>
      <c r="BI791" s="45"/>
      <c r="BJ791" s="45"/>
      <c r="BK791" s="45"/>
      <c r="BL791" s="45"/>
      <c r="BM791" s="45"/>
      <c r="BN791" s="45"/>
      <c r="BO791" s="45"/>
      <c r="BP791" s="45"/>
      <c r="BQ791" s="45"/>
      <c r="BR791" s="45"/>
      <c r="BS791" s="45"/>
      <c r="BT791" s="45"/>
      <c r="BU791" s="45"/>
      <c r="BV791" s="45"/>
      <c r="BW791" s="45"/>
      <c r="BX791" s="45"/>
      <c r="BY791" s="45"/>
      <c r="BZ791" s="45"/>
      <c r="CA791" s="45"/>
      <c r="CB791" s="45"/>
      <c r="CC791" s="45"/>
      <c r="CD791" s="45"/>
      <c r="CE791" s="45"/>
    </row>
    <row r="792" spans="1:83" ht="15.75" thickBot="1" x14ac:dyDescent="0.3">
      <c r="A792" s="40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3">
        <v>0</v>
      </c>
      <c r="AV792" s="45"/>
      <c r="AW792" s="45"/>
      <c r="AX792" s="45"/>
      <c r="AY792" s="45"/>
      <c r="AZ792" s="45"/>
      <c r="BA792" s="45"/>
      <c r="BB792" s="45"/>
      <c r="BC792" s="45"/>
      <c r="BD792" s="45"/>
      <c r="BE792" s="45"/>
      <c r="BF792" s="45"/>
      <c r="BG792" s="45"/>
      <c r="BH792" s="45"/>
      <c r="BI792" s="45"/>
      <c r="BJ792" s="45"/>
      <c r="BK792" s="45"/>
      <c r="BL792" s="45"/>
      <c r="BM792" s="45"/>
      <c r="BN792" s="45"/>
      <c r="BO792" s="45"/>
      <c r="BP792" s="45"/>
      <c r="BQ792" s="45"/>
      <c r="BR792" s="45"/>
      <c r="BS792" s="45"/>
      <c r="BT792" s="45"/>
      <c r="BU792" s="45"/>
      <c r="BV792" s="45"/>
      <c r="BW792" s="45"/>
      <c r="BX792" s="45"/>
      <c r="BY792" s="45"/>
      <c r="BZ792" s="45"/>
      <c r="CA792" s="45"/>
      <c r="CB792" s="45"/>
      <c r="CC792" s="45"/>
      <c r="CD792" s="45"/>
      <c r="CE792" s="45"/>
    </row>
    <row r="793" spans="1:83" ht="15.75" thickBot="1" x14ac:dyDescent="0.3">
      <c r="A793" s="40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3">
        <v>0</v>
      </c>
      <c r="AV793" s="45"/>
      <c r="AW793" s="45"/>
      <c r="AX793" s="45"/>
      <c r="AY793" s="45"/>
      <c r="AZ793" s="45"/>
      <c r="BA793" s="45"/>
      <c r="BB793" s="45"/>
      <c r="BC793" s="45"/>
      <c r="BD793" s="45"/>
      <c r="BE793" s="45"/>
      <c r="BF793" s="45"/>
      <c r="BG793" s="45"/>
      <c r="BH793" s="45"/>
      <c r="BI793" s="45"/>
      <c r="BJ793" s="45"/>
      <c r="BK793" s="45"/>
      <c r="BL793" s="45"/>
      <c r="BM793" s="45"/>
      <c r="BN793" s="45"/>
      <c r="BO793" s="45"/>
      <c r="BP793" s="45"/>
      <c r="BQ793" s="45"/>
      <c r="BR793" s="45"/>
      <c r="BS793" s="45"/>
      <c r="BT793" s="45"/>
      <c r="BU793" s="45"/>
      <c r="BV793" s="45"/>
      <c r="BW793" s="45"/>
      <c r="BX793" s="45"/>
      <c r="BY793" s="45"/>
      <c r="BZ793" s="45"/>
      <c r="CA793" s="45"/>
      <c r="CB793" s="45"/>
      <c r="CC793" s="45"/>
      <c r="CD793" s="45"/>
      <c r="CE793" s="45"/>
    </row>
    <row r="794" spans="1:83" ht="15.75" thickBot="1" x14ac:dyDescent="0.3">
      <c r="A794" s="40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3">
        <v>0</v>
      </c>
      <c r="AV794" s="45"/>
      <c r="AW794" s="45"/>
      <c r="AX794" s="45"/>
      <c r="AY794" s="45"/>
      <c r="AZ794" s="45"/>
      <c r="BA794" s="45"/>
      <c r="BB794" s="45"/>
      <c r="BC794" s="45"/>
      <c r="BD794" s="45"/>
      <c r="BE794" s="45"/>
      <c r="BF794" s="45"/>
      <c r="BG794" s="45"/>
      <c r="BH794" s="45"/>
      <c r="BI794" s="45"/>
      <c r="BJ794" s="45"/>
      <c r="BK794" s="45"/>
      <c r="BL794" s="45"/>
      <c r="BM794" s="45"/>
      <c r="BN794" s="45"/>
      <c r="BO794" s="45"/>
      <c r="BP794" s="45"/>
      <c r="BQ794" s="45"/>
      <c r="BR794" s="45"/>
      <c r="BS794" s="45"/>
      <c r="BT794" s="45"/>
      <c r="BU794" s="45"/>
      <c r="BV794" s="45"/>
      <c r="BW794" s="45"/>
      <c r="BX794" s="45"/>
      <c r="BY794" s="45"/>
      <c r="BZ794" s="45"/>
      <c r="CA794" s="45"/>
      <c r="CB794" s="45"/>
      <c r="CC794" s="45"/>
      <c r="CD794" s="45"/>
      <c r="CE794" s="45"/>
    </row>
    <row r="795" spans="1:83" ht="15.75" thickBot="1" x14ac:dyDescent="0.3">
      <c r="A795" s="40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3">
        <v>0</v>
      </c>
      <c r="AV795" s="45"/>
      <c r="AW795" s="45"/>
      <c r="AX795" s="45"/>
      <c r="AY795" s="45"/>
      <c r="AZ795" s="45"/>
      <c r="BA795" s="45"/>
      <c r="BB795" s="45"/>
      <c r="BC795" s="45"/>
      <c r="BD795" s="45"/>
      <c r="BE795" s="45"/>
      <c r="BF795" s="45"/>
      <c r="BG795" s="45"/>
      <c r="BH795" s="45"/>
      <c r="BI795" s="45"/>
      <c r="BJ795" s="45"/>
      <c r="BK795" s="45"/>
      <c r="BL795" s="45"/>
      <c r="BM795" s="45"/>
      <c r="BN795" s="45"/>
      <c r="BO795" s="45"/>
      <c r="BP795" s="45"/>
      <c r="BQ795" s="45"/>
      <c r="BR795" s="45"/>
      <c r="BS795" s="45"/>
      <c r="BT795" s="45"/>
      <c r="BU795" s="45"/>
      <c r="BV795" s="45"/>
      <c r="BW795" s="45"/>
      <c r="BX795" s="45"/>
      <c r="BY795" s="45"/>
      <c r="BZ795" s="45"/>
      <c r="CA795" s="45"/>
      <c r="CB795" s="45"/>
      <c r="CC795" s="45"/>
      <c r="CD795" s="45"/>
      <c r="CE795" s="45"/>
    </row>
    <row r="796" spans="1:83" ht="15.75" thickBot="1" x14ac:dyDescent="0.3">
      <c r="A796" s="40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3">
        <v>0</v>
      </c>
      <c r="AV796" s="45"/>
      <c r="AW796" s="45"/>
      <c r="AX796" s="45"/>
      <c r="AY796" s="45"/>
      <c r="AZ796" s="45"/>
      <c r="BA796" s="45"/>
      <c r="BB796" s="45"/>
      <c r="BC796" s="45"/>
      <c r="BD796" s="45"/>
      <c r="BE796" s="45"/>
      <c r="BF796" s="45"/>
      <c r="BG796" s="45"/>
      <c r="BH796" s="45"/>
      <c r="BI796" s="45"/>
      <c r="BJ796" s="45"/>
      <c r="BK796" s="45"/>
      <c r="BL796" s="45"/>
      <c r="BM796" s="45"/>
      <c r="BN796" s="45"/>
      <c r="BO796" s="45"/>
      <c r="BP796" s="45"/>
      <c r="BQ796" s="45"/>
      <c r="BR796" s="45"/>
      <c r="BS796" s="45"/>
      <c r="BT796" s="45"/>
      <c r="BU796" s="45"/>
      <c r="BV796" s="45"/>
      <c r="BW796" s="45"/>
      <c r="BX796" s="45"/>
      <c r="BY796" s="45"/>
      <c r="BZ796" s="45"/>
      <c r="CA796" s="45"/>
      <c r="CB796" s="45"/>
      <c r="CC796" s="45"/>
      <c r="CD796" s="45"/>
      <c r="CE796" s="45"/>
    </row>
    <row r="797" spans="1:83" ht="15.75" thickBot="1" x14ac:dyDescent="0.3">
      <c r="A797" s="40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3">
        <v>0</v>
      </c>
      <c r="AV797" s="45"/>
      <c r="AW797" s="45"/>
      <c r="AX797" s="45"/>
      <c r="AY797" s="45"/>
      <c r="AZ797" s="45"/>
      <c r="BA797" s="45"/>
      <c r="BB797" s="45"/>
      <c r="BC797" s="45"/>
      <c r="BD797" s="45"/>
      <c r="BE797" s="45"/>
      <c r="BF797" s="45"/>
      <c r="BG797" s="45"/>
      <c r="BH797" s="45"/>
      <c r="BI797" s="45"/>
      <c r="BJ797" s="45"/>
      <c r="BK797" s="45"/>
      <c r="BL797" s="45"/>
      <c r="BM797" s="45"/>
      <c r="BN797" s="45"/>
      <c r="BO797" s="45"/>
      <c r="BP797" s="45"/>
      <c r="BQ797" s="45"/>
      <c r="BR797" s="45"/>
      <c r="BS797" s="45"/>
      <c r="BT797" s="45"/>
      <c r="BU797" s="45"/>
      <c r="BV797" s="45"/>
      <c r="BW797" s="45"/>
      <c r="BX797" s="45"/>
      <c r="BY797" s="45"/>
      <c r="BZ797" s="45"/>
      <c r="CA797" s="45"/>
      <c r="CB797" s="45"/>
      <c r="CC797" s="45"/>
      <c r="CD797" s="45"/>
      <c r="CE797" s="45"/>
    </row>
    <row r="798" spans="1:83" ht="15.75" thickBot="1" x14ac:dyDescent="0.3">
      <c r="A798" s="40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3">
        <v>0</v>
      </c>
      <c r="AV798" s="45"/>
      <c r="AW798" s="45"/>
      <c r="AX798" s="45"/>
      <c r="AY798" s="45"/>
      <c r="AZ798" s="45"/>
      <c r="BA798" s="45"/>
      <c r="BB798" s="45"/>
      <c r="BC798" s="45"/>
      <c r="BD798" s="45"/>
      <c r="BE798" s="45"/>
      <c r="BF798" s="45"/>
      <c r="BG798" s="45"/>
      <c r="BH798" s="45"/>
      <c r="BI798" s="45"/>
      <c r="BJ798" s="45"/>
      <c r="BK798" s="45"/>
      <c r="BL798" s="45"/>
      <c r="BM798" s="45"/>
      <c r="BN798" s="45"/>
      <c r="BO798" s="45"/>
      <c r="BP798" s="45"/>
      <c r="BQ798" s="45"/>
      <c r="BR798" s="45"/>
      <c r="BS798" s="45"/>
      <c r="BT798" s="45"/>
      <c r="BU798" s="45"/>
      <c r="BV798" s="45"/>
      <c r="BW798" s="45"/>
      <c r="BX798" s="45"/>
      <c r="BY798" s="45"/>
      <c r="BZ798" s="45"/>
      <c r="CA798" s="45"/>
      <c r="CB798" s="45"/>
      <c r="CC798" s="45"/>
      <c r="CD798" s="45"/>
      <c r="CE798" s="45"/>
    </row>
    <row r="799" spans="1:83" ht="15.75" thickBot="1" x14ac:dyDescent="0.3">
      <c r="A799" s="40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3">
        <v>0</v>
      </c>
      <c r="AV799" s="45"/>
      <c r="AW799" s="45"/>
      <c r="AX799" s="45"/>
      <c r="AY799" s="45"/>
      <c r="AZ799" s="45"/>
      <c r="BA799" s="45"/>
      <c r="BB799" s="45"/>
      <c r="BC799" s="45"/>
      <c r="BD799" s="45"/>
      <c r="BE799" s="45"/>
      <c r="BF799" s="45"/>
      <c r="BG799" s="45"/>
      <c r="BH799" s="45"/>
      <c r="BI799" s="45"/>
      <c r="BJ799" s="45"/>
      <c r="BK799" s="45"/>
      <c r="BL799" s="45"/>
      <c r="BM799" s="45"/>
      <c r="BN799" s="45"/>
      <c r="BO799" s="45"/>
      <c r="BP799" s="45"/>
      <c r="BQ799" s="45"/>
      <c r="BR799" s="45"/>
      <c r="BS799" s="45"/>
      <c r="BT799" s="45"/>
      <c r="BU799" s="45"/>
      <c r="BV799" s="45"/>
      <c r="BW799" s="45"/>
      <c r="BX799" s="45"/>
      <c r="BY799" s="45"/>
      <c r="BZ799" s="45"/>
      <c r="CA799" s="45"/>
      <c r="CB799" s="45"/>
      <c r="CC799" s="45"/>
      <c r="CD799" s="45"/>
      <c r="CE799" s="45"/>
    </row>
    <row r="800" spans="1:83" ht="15.75" thickBot="1" x14ac:dyDescent="0.3">
      <c r="A800" s="40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3">
        <v>0</v>
      </c>
      <c r="AV800" s="45"/>
      <c r="AW800" s="45"/>
      <c r="AX800" s="45"/>
      <c r="AY800" s="45"/>
      <c r="AZ800" s="45"/>
      <c r="BA800" s="45"/>
      <c r="BB800" s="45"/>
      <c r="BC800" s="45"/>
      <c r="BD800" s="45"/>
      <c r="BE800" s="45"/>
      <c r="BF800" s="45"/>
      <c r="BG800" s="45"/>
      <c r="BH800" s="45"/>
      <c r="BI800" s="45"/>
      <c r="BJ800" s="45"/>
      <c r="BK800" s="45"/>
      <c r="BL800" s="45"/>
      <c r="BM800" s="45"/>
      <c r="BN800" s="45"/>
      <c r="BO800" s="45"/>
      <c r="BP800" s="45"/>
      <c r="BQ800" s="45"/>
      <c r="BR800" s="45"/>
      <c r="BS800" s="45"/>
      <c r="BT800" s="45"/>
      <c r="BU800" s="45"/>
      <c r="BV800" s="45"/>
      <c r="BW800" s="45"/>
      <c r="BX800" s="45"/>
      <c r="BY800" s="45"/>
      <c r="BZ800" s="45"/>
      <c r="CA800" s="45"/>
      <c r="CB800" s="45"/>
      <c r="CC800" s="45"/>
      <c r="CD800" s="45"/>
      <c r="CE800" s="45"/>
    </row>
    <row r="801" spans="1:83" ht="15.75" thickBot="1" x14ac:dyDescent="0.3">
      <c r="A801" s="40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3">
        <v>0</v>
      </c>
      <c r="AV801" s="45"/>
      <c r="AW801" s="45"/>
      <c r="AX801" s="45"/>
      <c r="AY801" s="45"/>
      <c r="AZ801" s="45"/>
      <c r="BA801" s="45"/>
      <c r="BB801" s="45"/>
      <c r="BC801" s="45"/>
      <c r="BD801" s="45"/>
      <c r="BE801" s="45"/>
      <c r="BF801" s="45"/>
      <c r="BG801" s="45"/>
      <c r="BH801" s="45"/>
      <c r="BI801" s="45"/>
      <c r="BJ801" s="45"/>
      <c r="BK801" s="45"/>
      <c r="BL801" s="45"/>
      <c r="BM801" s="45"/>
      <c r="BN801" s="45"/>
      <c r="BO801" s="45"/>
      <c r="BP801" s="45"/>
      <c r="BQ801" s="45"/>
      <c r="BR801" s="45"/>
      <c r="BS801" s="45"/>
      <c r="BT801" s="45"/>
      <c r="BU801" s="45"/>
      <c r="BV801" s="45"/>
      <c r="BW801" s="45"/>
      <c r="BX801" s="45"/>
      <c r="BY801" s="45"/>
      <c r="BZ801" s="45"/>
      <c r="CA801" s="45"/>
      <c r="CB801" s="45"/>
      <c r="CC801" s="45"/>
      <c r="CD801" s="45"/>
      <c r="CE801" s="45"/>
    </row>
    <row r="802" spans="1:83" ht="15.75" thickBot="1" x14ac:dyDescent="0.3">
      <c r="A802" s="40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3">
        <v>0</v>
      </c>
      <c r="AV802" s="45"/>
      <c r="AW802" s="45"/>
      <c r="AX802" s="45"/>
      <c r="AY802" s="45"/>
      <c r="AZ802" s="45"/>
      <c r="BA802" s="45"/>
      <c r="BB802" s="45"/>
      <c r="BC802" s="45"/>
      <c r="BD802" s="45"/>
      <c r="BE802" s="45"/>
      <c r="BF802" s="45"/>
      <c r="BG802" s="45"/>
      <c r="BH802" s="45"/>
      <c r="BI802" s="45"/>
      <c r="BJ802" s="45"/>
      <c r="BK802" s="45"/>
      <c r="BL802" s="45"/>
      <c r="BM802" s="45"/>
      <c r="BN802" s="45"/>
      <c r="BO802" s="45"/>
      <c r="BP802" s="45"/>
      <c r="BQ802" s="45"/>
      <c r="BR802" s="45"/>
      <c r="BS802" s="45"/>
      <c r="BT802" s="45"/>
      <c r="BU802" s="45"/>
      <c r="BV802" s="45"/>
      <c r="BW802" s="45"/>
      <c r="BX802" s="45"/>
      <c r="BY802" s="45"/>
      <c r="BZ802" s="45"/>
      <c r="CA802" s="45"/>
      <c r="CB802" s="45"/>
      <c r="CC802" s="45"/>
      <c r="CD802" s="45"/>
      <c r="CE802" s="45"/>
    </row>
    <row r="803" spans="1:83" ht="15.75" thickBot="1" x14ac:dyDescent="0.3">
      <c r="A803" s="40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3">
        <v>0</v>
      </c>
      <c r="AV803" s="45"/>
      <c r="AW803" s="45"/>
      <c r="AX803" s="45"/>
      <c r="AY803" s="45"/>
      <c r="AZ803" s="45"/>
      <c r="BA803" s="45"/>
      <c r="BB803" s="45"/>
      <c r="BC803" s="45"/>
      <c r="BD803" s="45"/>
      <c r="BE803" s="45"/>
      <c r="BF803" s="45"/>
      <c r="BG803" s="45"/>
      <c r="BH803" s="45"/>
      <c r="BI803" s="45"/>
      <c r="BJ803" s="45"/>
      <c r="BK803" s="45"/>
      <c r="BL803" s="45"/>
      <c r="BM803" s="45"/>
      <c r="BN803" s="45"/>
      <c r="BO803" s="45"/>
      <c r="BP803" s="45"/>
      <c r="BQ803" s="45"/>
      <c r="BR803" s="45"/>
      <c r="BS803" s="45"/>
      <c r="BT803" s="45"/>
      <c r="BU803" s="45"/>
      <c r="BV803" s="45"/>
      <c r="BW803" s="45"/>
      <c r="BX803" s="45"/>
      <c r="BY803" s="45"/>
      <c r="BZ803" s="45"/>
      <c r="CA803" s="45"/>
      <c r="CB803" s="45"/>
      <c r="CC803" s="45"/>
      <c r="CD803" s="45"/>
      <c r="CE803" s="45"/>
    </row>
    <row r="804" spans="1:83" ht="15.75" thickBot="1" x14ac:dyDescent="0.3">
      <c r="A804" s="40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3">
        <v>0</v>
      </c>
      <c r="AV804" s="45"/>
      <c r="AW804" s="45"/>
      <c r="AX804" s="45"/>
      <c r="AY804" s="45"/>
      <c r="AZ804" s="45"/>
      <c r="BA804" s="45"/>
      <c r="BB804" s="45"/>
      <c r="BC804" s="45"/>
      <c r="BD804" s="45"/>
      <c r="BE804" s="45"/>
      <c r="BF804" s="45"/>
      <c r="BG804" s="45"/>
      <c r="BH804" s="45"/>
      <c r="BI804" s="45"/>
      <c r="BJ804" s="45"/>
      <c r="BK804" s="45"/>
      <c r="BL804" s="45"/>
      <c r="BM804" s="45"/>
      <c r="BN804" s="45"/>
      <c r="BO804" s="45"/>
      <c r="BP804" s="45"/>
      <c r="BQ804" s="45"/>
      <c r="BR804" s="45"/>
      <c r="BS804" s="45"/>
      <c r="BT804" s="45"/>
      <c r="BU804" s="45"/>
      <c r="BV804" s="45"/>
      <c r="BW804" s="45"/>
      <c r="BX804" s="45"/>
      <c r="BY804" s="45"/>
      <c r="BZ804" s="45"/>
      <c r="CA804" s="45"/>
      <c r="CB804" s="45"/>
      <c r="CC804" s="45"/>
      <c r="CD804" s="45"/>
      <c r="CE804" s="45"/>
    </row>
    <row r="805" spans="1:83" ht="15.75" thickBot="1" x14ac:dyDescent="0.3">
      <c r="A805" s="40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3">
        <v>0</v>
      </c>
      <c r="AV805" s="45"/>
      <c r="AW805" s="45"/>
      <c r="AX805" s="45"/>
      <c r="AY805" s="45"/>
      <c r="AZ805" s="45"/>
      <c r="BA805" s="45"/>
      <c r="BB805" s="45"/>
      <c r="BC805" s="45"/>
      <c r="BD805" s="45"/>
      <c r="BE805" s="45"/>
      <c r="BF805" s="45"/>
      <c r="BG805" s="45"/>
      <c r="BH805" s="45"/>
      <c r="BI805" s="45"/>
      <c r="BJ805" s="45"/>
      <c r="BK805" s="45"/>
      <c r="BL805" s="45"/>
      <c r="BM805" s="45"/>
      <c r="BN805" s="45"/>
      <c r="BO805" s="45"/>
      <c r="BP805" s="45"/>
      <c r="BQ805" s="45"/>
      <c r="BR805" s="45"/>
      <c r="BS805" s="45"/>
      <c r="BT805" s="45"/>
      <c r="BU805" s="45"/>
      <c r="BV805" s="45"/>
      <c r="BW805" s="45"/>
      <c r="BX805" s="45"/>
      <c r="BY805" s="45"/>
      <c r="BZ805" s="45"/>
      <c r="CA805" s="45"/>
      <c r="CB805" s="45"/>
      <c r="CC805" s="45"/>
      <c r="CD805" s="45"/>
      <c r="CE805" s="45"/>
    </row>
    <row r="806" spans="1:83" ht="15.75" thickBot="1" x14ac:dyDescent="0.3">
      <c r="A806" s="40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3">
        <v>0</v>
      </c>
      <c r="AV806" s="45"/>
      <c r="AW806" s="45"/>
      <c r="AX806" s="45"/>
      <c r="AY806" s="45"/>
      <c r="AZ806" s="45"/>
      <c r="BA806" s="45"/>
      <c r="BB806" s="45"/>
      <c r="BC806" s="45"/>
      <c r="BD806" s="45"/>
      <c r="BE806" s="45"/>
      <c r="BF806" s="45"/>
      <c r="BG806" s="45"/>
      <c r="BH806" s="45"/>
      <c r="BI806" s="45"/>
      <c r="BJ806" s="45"/>
      <c r="BK806" s="45"/>
      <c r="BL806" s="45"/>
      <c r="BM806" s="45"/>
      <c r="BN806" s="45"/>
      <c r="BO806" s="45"/>
      <c r="BP806" s="45"/>
      <c r="BQ806" s="45"/>
      <c r="BR806" s="45"/>
      <c r="BS806" s="45"/>
      <c r="BT806" s="45"/>
      <c r="BU806" s="45"/>
      <c r="BV806" s="45"/>
      <c r="BW806" s="45"/>
      <c r="BX806" s="45"/>
      <c r="BY806" s="45"/>
      <c r="BZ806" s="45"/>
      <c r="CA806" s="45"/>
      <c r="CB806" s="45"/>
      <c r="CC806" s="45"/>
      <c r="CD806" s="45"/>
      <c r="CE806" s="45"/>
    </row>
    <row r="807" spans="1:83" ht="15.75" thickBot="1" x14ac:dyDescent="0.3">
      <c r="A807" s="40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3">
        <v>0</v>
      </c>
      <c r="AV807" s="45"/>
      <c r="AW807" s="45"/>
      <c r="AX807" s="45"/>
      <c r="AY807" s="45"/>
      <c r="AZ807" s="45"/>
      <c r="BA807" s="45"/>
      <c r="BB807" s="45"/>
      <c r="BC807" s="45"/>
      <c r="BD807" s="45"/>
      <c r="BE807" s="45"/>
      <c r="BF807" s="45"/>
      <c r="BG807" s="45"/>
      <c r="BH807" s="45"/>
      <c r="BI807" s="45"/>
      <c r="BJ807" s="45"/>
      <c r="BK807" s="45"/>
      <c r="BL807" s="45"/>
      <c r="BM807" s="45"/>
      <c r="BN807" s="45"/>
      <c r="BO807" s="45"/>
      <c r="BP807" s="45"/>
      <c r="BQ807" s="45"/>
      <c r="BR807" s="45"/>
      <c r="BS807" s="45"/>
      <c r="BT807" s="45"/>
      <c r="BU807" s="45"/>
      <c r="BV807" s="45"/>
      <c r="BW807" s="45"/>
      <c r="BX807" s="45"/>
      <c r="BY807" s="45"/>
      <c r="BZ807" s="45"/>
      <c r="CA807" s="45"/>
      <c r="CB807" s="45"/>
      <c r="CC807" s="45"/>
      <c r="CD807" s="45"/>
      <c r="CE807" s="45"/>
    </row>
    <row r="808" spans="1:83" ht="15.75" thickBot="1" x14ac:dyDescent="0.3">
      <c r="A808" s="40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3">
        <v>0</v>
      </c>
      <c r="AV808" s="45"/>
      <c r="AW808" s="45"/>
      <c r="AX808" s="45"/>
      <c r="AY808" s="45"/>
      <c r="AZ808" s="45"/>
      <c r="BA808" s="45"/>
      <c r="BB808" s="45"/>
      <c r="BC808" s="45"/>
      <c r="BD808" s="45"/>
      <c r="BE808" s="45"/>
      <c r="BF808" s="45"/>
      <c r="BG808" s="45"/>
      <c r="BH808" s="45"/>
      <c r="BI808" s="45"/>
      <c r="BJ808" s="45"/>
      <c r="BK808" s="45"/>
      <c r="BL808" s="45"/>
      <c r="BM808" s="45"/>
      <c r="BN808" s="45"/>
      <c r="BO808" s="45"/>
      <c r="BP808" s="45"/>
      <c r="BQ808" s="45"/>
      <c r="BR808" s="45"/>
      <c r="BS808" s="45"/>
      <c r="BT808" s="45"/>
      <c r="BU808" s="45"/>
      <c r="BV808" s="45"/>
      <c r="BW808" s="45"/>
      <c r="BX808" s="45"/>
      <c r="BY808" s="45"/>
      <c r="BZ808" s="45"/>
      <c r="CA808" s="45"/>
      <c r="CB808" s="45"/>
      <c r="CC808" s="45"/>
      <c r="CD808" s="45"/>
      <c r="CE808" s="45"/>
    </row>
    <row r="809" spans="1:83" ht="15.75" thickBot="1" x14ac:dyDescent="0.3">
      <c r="A809" s="40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3">
        <v>0</v>
      </c>
      <c r="AV809" s="45"/>
      <c r="AW809" s="45"/>
      <c r="AX809" s="45"/>
      <c r="AY809" s="45"/>
      <c r="AZ809" s="45"/>
      <c r="BA809" s="45"/>
      <c r="BB809" s="45"/>
      <c r="BC809" s="45"/>
      <c r="BD809" s="45"/>
      <c r="BE809" s="45"/>
      <c r="BF809" s="45"/>
      <c r="BG809" s="45"/>
      <c r="BH809" s="45"/>
      <c r="BI809" s="45"/>
      <c r="BJ809" s="45"/>
      <c r="BK809" s="45"/>
      <c r="BL809" s="45"/>
      <c r="BM809" s="45"/>
      <c r="BN809" s="45"/>
      <c r="BO809" s="45"/>
      <c r="BP809" s="45"/>
      <c r="BQ809" s="45"/>
      <c r="BR809" s="45"/>
      <c r="BS809" s="45"/>
      <c r="BT809" s="45"/>
      <c r="BU809" s="45"/>
      <c r="BV809" s="45"/>
      <c r="BW809" s="45"/>
      <c r="BX809" s="45"/>
      <c r="BY809" s="45"/>
      <c r="BZ809" s="45"/>
      <c r="CA809" s="45"/>
      <c r="CB809" s="45"/>
      <c r="CC809" s="45"/>
      <c r="CD809" s="45"/>
      <c r="CE809" s="45"/>
    </row>
    <row r="810" spans="1:83" ht="15.75" thickBot="1" x14ac:dyDescent="0.3">
      <c r="A810" s="40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3">
        <v>0</v>
      </c>
      <c r="AV810" s="45"/>
      <c r="AW810" s="45"/>
      <c r="AX810" s="45"/>
      <c r="AY810" s="45"/>
      <c r="AZ810" s="45"/>
      <c r="BA810" s="45"/>
      <c r="BB810" s="45"/>
      <c r="BC810" s="45"/>
      <c r="BD810" s="45"/>
      <c r="BE810" s="45"/>
      <c r="BF810" s="45"/>
      <c r="BG810" s="45"/>
      <c r="BH810" s="45"/>
      <c r="BI810" s="45"/>
      <c r="BJ810" s="45"/>
      <c r="BK810" s="45"/>
      <c r="BL810" s="45"/>
      <c r="BM810" s="45"/>
      <c r="BN810" s="45"/>
      <c r="BO810" s="45"/>
      <c r="BP810" s="45"/>
      <c r="BQ810" s="45"/>
      <c r="BR810" s="45"/>
      <c r="BS810" s="45"/>
      <c r="BT810" s="45"/>
      <c r="BU810" s="45"/>
      <c r="BV810" s="45"/>
      <c r="BW810" s="45"/>
      <c r="BX810" s="45"/>
      <c r="BY810" s="45"/>
      <c r="BZ810" s="45"/>
      <c r="CA810" s="45"/>
      <c r="CB810" s="45"/>
      <c r="CC810" s="45"/>
      <c r="CD810" s="45"/>
      <c r="CE810" s="45"/>
    </row>
    <row r="811" spans="1:83" ht="15.75" thickBot="1" x14ac:dyDescent="0.3">
      <c r="A811" s="40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3">
        <v>0</v>
      </c>
      <c r="AV811" s="45"/>
      <c r="AW811" s="45"/>
      <c r="AX811" s="45"/>
      <c r="AY811" s="45"/>
      <c r="AZ811" s="45"/>
      <c r="BA811" s="45"/>
      <c r="BB811" s="45"/>
      <c r="BC811" s="45"/>
      <c r="BD811" s="45"/>
      <c r="BE811" s="45"/>
      <c r="BF811" s="45"/>
      <c r="BG811" s="45"/>
      <c r="BH811" s="45"/>
      <c r="BI811" s="45"/>
      <c r="BJ811" s="45"/>
      <c r="BK811" s="45"/>
      <c r="BL811" s="45"/>
      <c r="BM811" s="45"/>
      <c r="BN811" s="45"/>
      <c r="BO811" s="45"/>
      <c r="BP811" s="45"/>
      <c r="BQ811" s="45"/>
      <c r="BR811" s="45"/>
      <c r="BS811" s="45"/>
      <c r="BT811" s="45"/>
      <c r="BU811" s="45"/>
      <c r="BV811" s="45"/>
      <c r="BW811" s="45"/>
      <c r="BX811" s="45"/>
      <c r="BY811" s="45"/>
      <c r="BZ811" s="45"/>
      <c r="CA811" s="45"/>
      <c r="CB811" s="45"/>
      <c r="CC811" s="45"/>
      <c r="CD811" s="45"/>
      <c r="CE811" s="45"/>
    </row>
    <row r="812" spans="1:83" ht="15.75" thickBot="1" x14ac:dyDescent="0.3">
      <c r="A812" s="40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3">
        <v>0</v>
      </c>
      <c r="AV812" s="45"/>
      <c r="AW812" s="45"/>
      <c r="AX812" s="45"/>
      <c r="AY812" s="45"/>
      <c r="AZ812" s="45"/>
      <c r="BA812" s="45"/>
      <c r="BB812" s="45"/>
      <c r="BC812" s="45"/>
      <c r="BD812" s="45"/>
      <c r="BE812" s="45"/>
      <c r="BF812" s="45"/>
      <c r="BG812" s="45"/>
      <c r="BH812" s="45"/>
      <c r="BI812" s="45"/>
      <c r="BJ812" s="45"/>
      <c r="BK812" s="45"/>
      <c r="BL812" s="45"/>
      <c r="BM812" s="45"/>
      <c r="BN812" s="45"/>
      <c r="BO812" s="45"/>
      <c r="BP812" s="45"/>
      <c r="BQ812" s="45"/>
      <c r="BR812" s="45"/>
      <c r="BS812" s="45"/>
      <c r="BT812" s="45"/>
      <c r="BU812" s="45"/>
      <c r="BV812" s="45"/>
      <c r="BW812" s="45"/>
      <c r="BX812" s="45"/>
      <c r="BY812" s="45"/>
      <c r="BZ812" s="45"/>
      <c r="CA812" s="45"/>
      <c r="CB812" s="45"/>
      <c r="CC812" s="45"/>
      <c r="CD812" s="45"/>
      <c r="CE812" s="45"/>
    </row>
    <row r="813" spans="1:83" ht="15.75" thickBot="1" x14ac:dyDescent="0.3">
      <c r="A813" s="40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3">
        <v>0</v>
      </c>
      <c r="AV813" s="45"/>
      <c r="AW813" s="45"/>
      <c r="AX813" s="45"/>
      <c r="AY813" s="45"/>
      <c r="AZ813" s="45"/>
      <c r="BA813" s="45"/>
      <c r="BB813" s="45"/>
      <c r="BC813" s="45"/>
      <c r="BD813" s="45"/>
      <c r="BE813" s="45"/>
      <c r="BF813" s="45"/>
      <c r="BG813" s="45"/>
      <c r="BH813" s="45"/>
      <c r="BI813" s="45"/>
      <c r="BJ813" s="45"/>
      <c r="BK813" s="45"/>
      <c r="BL813" s="45"/>
      <c r="BM813" s="45"/>
      <c r="BN813" s="45"/>
      <c r="BO813" s="45"/>
      <c r="BP813" s="45"/>
      <c r="BQ813" s="45"/>
      <c r="BR813" s="45"/>
      <c r="BS813" s="45"/>
      <c r="BT813" s="45"/>
      <c r="BU813" s="45"/>
      <c r="BV813" s="45"/>
      <c r="BW813" s="45"/>
      <c r="BX813" s="45"/>
      <c r="BY813" s="45"/>
      <c r="BZ813" s="45"/>
      <c r="CA813" s="45"/>
      <c r="CB813" s="45"/>
      <c r="CC813" s="45"/>
      <c r="CD813" s="45"/>
      <c r="CE813" s="45"/>
    </row>
    <row r="814" spans="1:83" ht="15.75" thickBot="1" x14ac:dyDescent="0.3">
      <c r="A814" s="40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3">
        <v>0</v>
      </c>
      <c r="AV814" s="45"/>
      <c r="AW814" s="45"/>
      <c r="AX814" s="45"/>
      <c r="AY814" s="45"/>
      <c r="AZ814" s="45"/>
      <c r="BA814" s="45"/>
      <c r="BB814" s="45"/>
      <c r="BC814" s="45"/>
      <c r="BD814" s="45"/>
      <c r="BE814" s="45"/>
      <c r="BF814" s="45"/>
      <c r="BG814" s="45"/>
      <c r="BH814" s="45"/>
      <c r="BI814" s="45"/>
      <c r="BJ814" s="45"/>
      <c r="BK814" s="45"/>
      <c r="BL814" s="45"/>
      <c r="BM814" s="45"/>
      <c r="BN814" s="45"/>
      <c r="BO814" s="45"/>
      <c r="BP814" s="45"/>
      <c r="BQ814" s="45"/>
      <c r="BR814" s="45"/>
      <c r="BS814" s="45"/>
      <c r="BT814" s="45"/>
      <c r="BU814" s="45"/>
      <c r="BV814" s="45"/>
      <c r="BW814" s="45"/>
      <c r="BX814" s="45"/>
      <c r="BY814" s="45"/>
      <c r="BZ814" s="45"/>
      <c r="CA814" s="45"/>
      <c r="CB814" s="45"/>
      <c r="CC814" s="45"/>
      <c r="CD814" s="45"/>
      <c r="CE814" s="45"/>
    </row>
    <row r="815" spans="1:83" ht="15.75" thickBot="1" x14ac:dyDescent="0.3">
      <c r="A815" s="40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3">
        <v>0</v>
      </c>
      <c r="AV815" s="45"/>
      <c r="AW815" s="45"/>
      <c r="AX815" s="45"/>
      <c r="AY815" s="45"/>
      <c r="AZ815" s="45"/>
      <c r="BA815" s="45"/>
      <c r="BB815" s="45"/>
      <c r="BC815" s="45"/>
      <c r="BD815" s="45"/>
      <c r="BE815" s="45"/>
      <c r="BF815" s="45"/>
      <c r="BG815" s="45"/>
      <c r="BH815" s="45"/>
      <c r="BI815" s="45"/>
      <c r="BJ815" s="45"/>
      <c r="BK815" s="45"/>
      <c r="BL815" s="45"/>
      <c r="BM815" s="45"/>
      <c r="BN815" s="45"/>
      <c r="BO815" s="45"/>
      <c r="BP815" s="45"/>
      <c r="BQ815" s="45"/>
      <c r="BR815" s="45"/>
      <c r="BS815" s="45"/>
      <c r="BT815" s="45"/>
      <c r="BU815" s="45"/>
      <c r="BV815" s="45"/>
      <c r="BW815" s="45"/>
      <c r="BX815" s="45"/>
      <c r="BY815" s="45"/>
      <c r="BZ815" s="45"/>
      <c r="CA815" s="45"/>
      <c r="CB815" s="45"/>
      <c r="CC815" s="45"/>
      <c r="CD815" s="45"/>
      <c r="CE815" s="45"/>
    </row>
    <row r="816" spans="1:83" ht="15.75" thickBot="1" x14ac:dyDescent="0.3">
      <c r="A816" s="40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3">
        <v>0</v>
      </c>
      <c r="AV816" s="45"/>
      <c r="AW816" s="45"/>
      <c r="AX816" s="45"/>
      <c r="AY816" s="45"/>
      <c r="AZ816" s="45"/>
      <c r="BA816" s="45"/>
      <c r="BB816" s="45"/>
      <c r="BC816" s="45"/>
      <c r="BD816" s="45"/>
      <c r="BE816" s="45"/>
      <c r="BF816" s="45"/>
      <c r="BG816" s="45"/>
      <c r="BH816" s="45"/>
      <c r="BI816" s="45"/>
      <c r="BJ816" s="45"/>
      <c r="BK816" s="45"/>
      <c r="BL816" s="45"/>
      <c r="BM816" s="45"/>
      <c r="BN816" s="45"/>
      <c r="BO816" s="45"/>
      <c r="BP816" s="45"/>
      <c r="BQ816" s="45"/>
      <c r="BR816" s="45"/>
      <c r="BS816" s="45"/>
      <c r="BT816" s="45"/>
      <c r="BU816" s="45"/>
      <c r="BV816" s="45"/>
      <c r="BW816" s="45"/>
      <c r="BX816" s="45"/>
      <c r="BY816" s="45"/>
      <c r="BZ816" s="45"/>
      <c r="CA816" s="45"/>
      <c r="CB816" s="45"/>
      <c r="CC816" s="45"/>
      <c r="CD816" s="45"/>
      <c r="CE816" s="45"/>
    </row>
    <row r="817" spans="1:83" ht="15.75" thickBot="1" x14ac:dyDescent="0.3">
      <c r="A817" s="40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3">
        <v>0</v>
      </c>
      <c r="AV817" s="45"/>
      <c r="AW817" s="45"/>
      <c r="AX817" s="45"/>
      <c r="AY817" s="45"/>
      <c r="AZ817" s="45"/>
      <c r="BA817" s="45"/>
      <c r="BB817" s="45"/>
      <c r="BC817" s="45"/>
      <c r="BD817" s="45"/>
      <c r="BE817" s="45"/>
      <c r="BF817" s="45"/>
      <c r="BG817" s="45"/>
      <c r="BH817" s="45"/>
      <c r="BI817" s="45"/>
      <c r="BJ817" s="45"/>
      <c r="BK817" s="45"/>
      <c r="BL817" s="45"/>
      <c r="BM817" s="45"/>
      <c r="BN817" s="45"/>
      <c r="BO817" s="45"/>
      <c r="BP817" s="45"/>
      <c r="BQ817" s="45"/>
      <c r="BR817" s="45"/>
      <c r="BS817" s="45"/>
      <c r="BT817" s="45"/>
      <c r="BU817" s="45"/>
      <c r="BV817" s="45"/>
      <c r="BW817" s="45"/>
      <c r="BX817" s="45"/>
      <c r="BY817" s="45"/>
      <c r="BZ817" s="45"/>
      <c r="CA817" s="45"/>
      <c r="CB817" s="45"/>
      <c r="CC817" s="45"/>
      <c r="CD817" s="45"/>
      <c r="CE817" s="45"/>
    </row>
    <row r="818" spans="1:83" ht="15.75" thickBot="1" x14ac:dyDescent="0.3">
      <c r="A818" s="40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3">
        <v>0</v>
      </c>
      <c r="AV818" s="45"/>
      <c r="AW818" s="45"/>
      <c r="AX818" s="45"/>
      <c r="AY818" s="45"/>
      <c r="AZ818" s="45"/>
      <c r="BA818" s="45"/>
      <c r="BB818" s="45"/>
      <c r="BC818" s="45"/>
      <c r="BD818" s="45"/>
      <c r="BE818" s="45"/>
      <c r="BF818" s="45"/>
      <c r="BG818" s="45"/>
      <c r="BH818" s="45"/>
      <c r="BI818" s="45"/>
      <c r="BJ818" s="45"/>
      <c r="BK818" s="45"/>
      <c r="BL818" s="45"/>
      <c r="BM818" s="45"/>
      <c r="BN818" s="45"/>
      <c r="BO818" s="45"/>
      <c r="BP818" s="45"/>
      <c r="BQ818" s="45"/>
      <c r="BR818" s="45"/>
      <c r="BS818" s="45"/>
      <c r="BT818" s="45"/>
      <c r="BU818" s="45"/>
      <c r="BV818" s="45"/>
      <c r="BW818" s="45"/>
      <c r="BX818" s="45"/>
      <c r="BY818" s="45"/>
      <c r="BZ818" s="45"/>
      <c r="CA818" s="45"/>
      <c r="CB818" s="45"/>
      <c r="CC818" s="45"/>
      <c r="CD818" s="45"/>
      <c r="CE818" s="45"/>
    </row>
    <row r="819" spans="1:83" ht="15.75" thickBot="1" x14ac:dyDescent="0.3">
      <c r="A819" s="40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3">
        <v>0</v>
      </c>
      <c r="AV819" s="45"/>
      <c r="AW819" s="45"/>
      <c r="AX819" s="45"/>
      <c r="AY819" s="45"/>
      <c r="AZ819" s="45"/>
      <c r="BA819" s="45"/>
      <c r="BB819" s="45"/>
      <c r="BC819" s="45"/>
      <c r="BD819" s="45"/>
      <c r="BE819" s="45"/>
      <c r="BF819" s="45"/>
      <c r="BG819" s="45"/>
      <c r="BH819" s="45"/>
      <c r="BI819" s="45"/>
      <c r="BJ819" s="45"/>
      <c r="BK819" s="45"/>
      <c r="BL819" s="45"/>
      <c r="BM819" s="45"/>
      <c r="BN819" s="45"/>
      <c r="BO819" s="45"/>
      <c r="BP819" s="45"/>
      <c r="BQ819" s="45"/>
      <c r="BR819" s="45"/>
      <c r="BS819" s="45"/>
      <c r="BT819" s="45"/>
      <c r="BU819" s="45"/>
      <c r="BV819" s="45"/>
      <c r="BW819" s="45"/>
      <c r="BX819" s="45"/>
      <c r="BY819" s="45"/>
      <c r="BZ819" s="45"/>
      <c r="CA819" s="45"/>
      <c r="CB819" s="45"/>
      <c r="CC819" s="45"/>
      <c r="CD819" s="45"/>
      <c r="CE819" s="45"/>
    </row>
    <row r="820" spans="1:83" ht="15.75" thickBot="1" x14ac:dyDescent="0.3">
      <c r="A820" s="40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3">
        <v>0</v>
      </c>
      <c r="AV820" s="45"/>
      <c r="AW820" s="45"/>
      <c r="AX820" s="45"/>
      <c r="AY820" s="45"/>
      <c r="AZ820" s="45"/>
      <c r="BA820" s="45"/>
      <c r="BB820" s="45"/>
      <c r="BC820" s="45"/>
      <c r="BD820" s="45"/>
      <c r="BE820" s="45"/>
      <c r="BF820" s="45"/>
      <c r="BG820" s="45"/>
      <c r="BH820" s="45"/>
      <c r="BI820" s="45"/>
      <c r="BJ820" s="45"/>
      <c r="BK820" s="45"/>
      <c r="BL820" s="45"/>
      <c r="BM820" s="45"/>
      <c r="BN820" s="45"/>
      <c r="BO820" s="45"/>
      <c r="BP820" s="45"/>
      <c r="BQ820" s="45"/>
      <c r="BR820" s="45"/>
      <c r="BS820" s="45"/>
      <c r="BT820" s="45"/>
      <c r="BU820" s="45"/>
      <c r="BV820" s="45"/>
      <c r="BW820" s="45"/>
      <c r="BX820" s="45"/>
      <c r="BY820" s="45"/>
      <c r="BZ820" s="45"/>
      <c r="CA820" s="45"/>
      <c r="CB820" s="45"/>
      <c r="CC820" s="45"/>
      <c r="CD820" s="45"/>
      <c r="CE820" s="45"/>
    </row>
    <row r="821" spans="1:83" ht="15.75" thickBot="1" x14ac:dyDescent="0.3">
      <c r="A821" s="40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3">
        <v>0</v>
      </c>
      <c r="AV821" s="45"/>
      <c r="AW821" s="45"/>
      <c r="AX821" s="45"/>
      <c r="AY821" s="45"/>
      <c r="AZ821" s="45"/>
      <c r="BA821" s="45"/>
      <c r="BB821" s="45"/>
      <c r="BC821" s="45"/>
      <c r="BD821" s="45"/>
      <c r="BE821" s="45"/>
      <c r="BF821" s="45"/>
      <c r="BG821" s="45"/>
      <c r="BH821" s="45"/>
      <c r="BI821" s="45"/>
      <c r="BJ821" s="45"/>
      <c r="BK821" s="45"/>
      <c r="BL821" s="45"/>
      <c r="BM821" s="45"/>
      <c r="BN821" s="45"/>
      <c r="BO821" s="45"/>
      <c r="BP821" s="45"/>
      <c r="BQ821" s="45"/>
      <c r="BR821" s="45"/>
      <c r="BS821" s="45"/>
      <c r="BT821" s="45"/>
      <c r="BU821" s="45"/>
      <c r="BV821" s="45"/>
      <c r="BW821" s="45"/>
      <c r="BX821" s="45"/>
      <c r="BY821" s="45"/>
      <c r="BZ821" s="45"/>
      <c r="CA821" s="45"/>
      <c r="CB821" s="45"/>
      <c r="CC821" s="45"/>
      <c r="CD821" s="45"/>
      <c r="CE821" s="45"/>
    </row>
    <row r="822" spans="1:83" ht="15.75" thickBot="1" x14ac:dyDescent="0.3">
      <c r="A822" s="40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3">
        <v>0</v>
      </c>
      <c r="AV822" s="45"/>
      <c r="AW822" s="45"/>
      <c r="AX822" s="45"/>
      <c r="AY822" s="45"/>
      <c r="AZ822" s="45"/>
      <c r="BA822" s="45"/>
      <c r="BB822" s="45"/>
      <c r="BC822" s="45"/>
      <c r="BD822" s="45"/>
      <c r="BE822" s="45"/>
      <c r="BF822" s="45"/>
      <c r="BG822" s="45"/>
      <c r="BH822" s="45"/>
      <c r="BI822" s="45"/>
      <c r="BJ822" s="45"/>
      <c r="BK822" s="45"/>
      <c r="BL822" s="45"/>
      <c r="BM822" s="45"/>
      <c r="BN822" s="45"/>
      <c r="BO822" s="45"/>
      <c r="BP822" s="45"/>
      <c r="BQ822" s="45"/>
      <c r="BR822" s="45"/>
      <c r="BS822" s="45"/>
      <c r="BT822" s="45"/>
      <c r="BU822" s="45"/>
      <c r="BV822" s="45"/>
      <c r="BW822" s="45"/>
      <c r="BX822" s="45"/>
      <c r="BY822" s="45"/>
      <c r="BZ822" s="45"/>
      <c r="CA822" s="45"/>
      <c r="CB822" s="45"/>
      <c r="CC822" s="45"/>
      <c r="CD822" s="45"/>
      <c r="CE822" s="45"/>
    </row>
    <row r="823" spans="1:83" ht="15.75" thickBot="1" x14ac:dyDescent="0.3">
      <c r="A823" s="40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3">
        <v>0</v>
      </c>
      <c r="AV823" s="45"/>
      <c r="AW823" s="45"/>
      <c r="AX823" s="45"/>
      <c r="AY823" s="45"/>
      <c r="AZ823" s="45"/>
      <c r="BA823" s="45"/>
      <c r="BB823" s="45"/>
      <c r="BC823" s="45"/>
      <c r="BD823" s="45"/>
      <c r="BE823" s="45"/>
      <c r="BF823" s="45"/>
      <c r="BG823" s="45"/>
      <c r="BH823" s="45"/>
      <c r="BI823" s="45"/>
      <c r="BJ823" s="45"/>
      <c r="BK823" s="45"/>
      <c r="BL823" s="45"/>
      <c r="BM823" s="45"/>
      <c r="BN823" s="45"/>
      <c r="BO823" s="45"/>
      <c r="BP823" s="45"/>
      <c r="BQ823" s="45"/>
      <c r="BR823" s="45"/>
      <c r="BS823" s="45"/>
      <c r="BT823" s="45"/>
      <c r="BU823" s="45"/>
      <c r="BV823" s="45"/>
      <c r="BW823" s="45"/>
      <c r="BX823" s="45"/>
      <c r="BY823" s="45"/>
      <c r="BZ823" s="45"/>
      <c r="CA823" s="45"/>
      <c r="CB823" s="45"/>
      <c r="CC823" s="45"/>
      <c r="CD823" s="45"/>
      <c r="CE823" s="45"/>
    </row>
    <row r="824" spans="1:83" ht="15.75" thickBot="1" x14ac:dyDescent="0.3">
      <c r="A824" s="40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3">
        <v>0</v>
      </c>
      <c r="AV824" s="45"/>
      <c r="AW824" s="45"/>
      <c r="AX824" s="45"/>
      <c r="AY824" s="45"/>
      <c r="AZ824" s="45"/>
      <c r="BA824" s="45"/>
      <c r="BB824" s="45"/>
      <c r="BC824" s="45"/>
      <c r="BD824" s="45"/>
      <c r="BE824" s="45"/>
      <c r="BF824" s="45"/>
      <c r="BG824" s="45"/>
      <c r="BH824" s="45"/>
      <c r="BI824" s="45"/>
      <c r="BJ824" s="45"/>
      <c r="BK824" s="45"/>
      <c r="BL824" s="45"/>
      <c r="BM824" s="45"/>
      <c r="BN824" s="45"/>
      <c r="BO824" s="45"/>
      <c r="BP824" s="45"/>
      <c r="BQ824" s="45"/>
      <c r="BR824" s="45"/>
      <c r="BS824" s="45"/>
      <c r="BT824" s="45"/>
      <c r="BU824" s="45"/>
      <c r="BV824" s="45"/>
      <c r="BW824" s="45"/>
      <c r="BX824" s="45"/>
      <c r="BY824" s="45"/>
      <c r="BZ824" s="45"/>
      <c r="CA824" s="45"/>
      <c r="CB824" s="45"/>
      <c r="CC824" s="45"/>
      <c r="CD824" s="45"/>
      <c r="CE824" s="45"/>
    </row>
    <row r="825" spans="1:83" ht="15.75" thickBot="1" x14ac:dyDescent="0.3">
      <c r="A825" s="40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3">
        <v>0</v>
      </c>
      <c r="AV825" s="45"/>
      <c r="AW825" s="45"/>
      <c r="AX825" s="45"/>
      <c r="AY825" s="45"/>
      <c r="AZ825" s="45"/>
      <c r="BA825" s="45"/>
      <c r="BB825" s="45"/>
      <c r="BC825" s="45"/>
      <c r="BD825" s="45"/>
      <c r="BE825" s="45"/>
      <c r="BF825" s="45"/>
      <c r="BG825" s="45"/>
      <c r="BH825" s="45"/>
      <c r="BI825" s="45"/>
      <c r="BJ825" s="45"/>
      <c r="BK825" s="45"/>
      <c r="BL825" s="45"/>
      <c r="BM825" s="45"/>
      <c r="BN825" s="45"/>
      <c r="BO825" s="45"/>
      <c r="BP825" s="45"/>
      <c r="BQ825" s="45"/>
      <c r="BR825" s="45"/>
      <c r="BS825" s="45"/>
      <c r="BT825" s="45"/>
      <c r="BU825" s="45"/>
      <c r="BV825" s="45"/>
      <c r="BW825" s="45"/>
      <c r="BX825" s="45"/>
      <c r="BY825" s="45"/>
      <c r="BZ825" s="45"/>
      <c r="CA825" s="45"/>
      <c r="CB825" s="45"/>
      <c r="CC825" s="45"/>
      <c r="CD825" s="45"/>
      <c r="CE825" s="45"/>
    </row>
    <row r="826" spans="1:83" ht="15.75" thickBot="1" x14ac:dyDescent="0.3">
      <c r="A826" s="40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3">
        <v>0</v>
      </c>
      <c r="AV826" s="45"/>
      <c r="AW826" s="45"/>
      <c r="AX826" s="45"/>
      <c r="AY826" s="45"/>
      <c r="AZ826" s="45"/>
      <c r="BA826" s="45"/>
      <c r="BB826" s="45"/>
      <c r="BC826" s="45"/>
      <c r="BD826" s="45"/>
      <c r="BE826" s="45"/>
      <c r="BF826" s="45"/>
      <c r="BG826" s="45"/>
      <c r="BH826" s="45"/>
      <c r="BI826" s="45"/>
      <c r="BJ826" s="45"/>
      <c r="BK826" s="45"/>
      <c r="BL826" s="45"/>
      <c r="BM826" s="45"/>
      <c r="BN826" s="45"/>
      <c r="BO826" s="45"/>
      <c r="BP826" s="45"/>
      <c r="BQ826" s="45"/>
      <c r="BR826" s="45"/>
      <c r="BS826" s="45"/>
      <c r="BT826" s="45"/>
      <c r="BU826" s="45"/>
      <c r="BV826" s="45"/>
      <c r="BW826" s="45"/>
      <c r="BX826" s="45"/>
      <c r="BY826" s="45"/>
      <c r="BZ826" s="45"/>
      <c r="CA826" s="45"/>
      <c r="CB826" s="45"/>
      <c r="CC826" s="45"/>
      <c r="CD826" s="45"/>
      <c r="CE826" s="45"/>
    </row>
    <row r="827" spans="1:83" ht="15.75" thickBot="1" x14ac:dyDescent="0.3">
      <c r="A827" s="40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3">
        <v>0</v>
      </c>
      <c r="AV827" s="45"/>
      <c r="AW827" s="45"/>
      <c r="AX827" s="45"/>
      <c r="AY827" s="45"/>
      <c r="AZ827" s="45"/>
      <c r="BA827" s="45"/>
      <c r="BB827" s="45"/>
      <c r="BC827" s="45"/>
      <c r="BD827" s="45"/>
      <c r="BE827" s="45"/>
      <c r="BF827" s="45"/>
      <c r="BG827" s="45"/>
      <c r="BH827" s="45"/>
      <c r="BI827" s="45"/>
      <c r="BJ827" s="45"/>
      <c r="BK827" s="45"/>
      <c r="BL827" s="45"/>
      <c r="BM827" s="45"/>
      <c r="BN827" s="45"/>
      <c r="BO827" s="45"/>
      <c r="BP827" s="45"/>
      <c r="BQ827" s="45"/>
      <c r="BR827" s="45"/>
      <c r="BS827" s="45"/>
      <c r="BT827" s="45"/>
      <c r="BU827" s="45"/>
      <c r="BV827" s="45"/>
      <c r="BW827" s="45"/>
      <c r="BX827" s="45"/>
      <c r="BY827" s="45"/>
      <c r="BZ827" s="45"/>
      <c r="CA827" s="45"/>
      <c r="CB827" s="45"/>
      <c r="CC827" s="45"/>
      <c r="CD827" s="45"/>
      <c r="CE827" s="45"/>
    </row>
    <row r="828" spans="1:83" ht="15.75" thickBot="1" x14ac:dyDescent="0.3">
      <c r="A828" s="40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3">
        <v>0</v>
      </c>
      <c r="AV828" s="45"/>
      <c r="AW828" s="45"/>
      <c r="AX828" s="45"/>
      <c r="AY828" s="45"/>
      <c r="AZ828" s="45"/>
      <c r="BA828" s="45"/>
      <c r="BB828" s="45"/>
      <c r="BC828" s="45"/>
      <c r="BD828" s="45"/>
      <c r="BE828" s="45"/>
      <c r="BF828" s="45"/>
      <c r="BG828" s="45"/>
      <c r="BH828" s="45"/>
      <c r="BI828" s="45"/>
      <c r="BJ828" s="45"/>
      <c r="BK828" s="45"/>
      <c r="BL828" s="45"/>
      <c r="BM828" s="45"/>
      <c r="BN828" s="45"/>
      <c r="BO828" s="45"/>
      <c r="BP828" s="45"/>
      <c r="BQ828" s="45"/>
      <c r="BR828" s="45"/>
      <c r="BS828" s="45"/>
      <c r="BT828" s="45"/>
      <c r="BU828" s="45"/>
      <c r="BV828" s="45"/>
      <c r="BW828" s="45"/>
      <c r="BX828" s="45"/>
      <c r="BY828" s="45"/>
      <c r="BZ828" s="45"/>
      <c r="CA828" s="45"/>
      <c r="CB828" s="45"/>
      <c r="CC828" s="45"/>
      <c r="CD828" s="45"/>
      <c r="CE828" s="45"/>
    </row>
    <row r="829" spans="1:83" ht="15.75" thickBot="1" x14ac:dyDescent="0.3">
      <c r="A829" s="40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3">
        <v>0</v>
      </c>
      <c r="AV829" s="45"/>
      <c r="AW829" s="45"/>
      <c r="AX829" s="45"/>
      <c r="AY829" s="45"/>
      <c r="AZ829" s="45"/>
      <c r="BA829" s="45"/>
      <c r="BB829" s="45"/>
      <c r="BC829" s="45"/>
      <c r="BD829" s="45"/>
      <c r="BE829" s="45"/>
      <c r="BF829" s="45"/>
      <c r="BG829" s="45"/>
      <c r="BH829" s="45"/>
      <c r="BI829" s="45"/>
      <c r="BJ829" s="45"/>
      <c r="BK829" s="45"/>
      <c r="BL829" s="45"/>
      <c r="BM829" s="45"/>
      <c r="BN829" s="45"/>
      <c r="BO829" s="45"/>
      <c r="BP829" s="45"/>
      <c r="BQ829" s="45"/>
      <c r="BR829" s="45"/>
      <c r="BS829" s="45"/>
      <c r="BT829" s="45"/>
      <c r="BU829" s="45"/>
      <c r="BV829" s="45"/>
      <c r="BW829" s="45"/>
      <c r="BX829" s="45"/>
      <c r="BY829" s="45"/>
      <c r="BZ829" s="45"/>
      <c r="CA829" s="45"/>
      <c r="CB829" s="45"/>
      <c r="CC829" s="45"/>
      <c r="CD829" s="45"/>
      <c r="CE829" s="45"/>
    </row>
    <row r="830" spans="1:83" ht="15.75" thickBot="1" x14ac:dyDescent="0.3">
      <c r="A830" s="40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3">
        <v>0</v>
      </c>
      <c r="AV830" s="45"/>
      <c r="AW830" s="45"/>
      <c r="AX830" s="45"/>
      <c r="AY830" s="45"/>
      <c r="AZ830" s="45"/>
      <c r="BA830" s="45"/>
      <c r="BB830" s="45"/>
      <c r="BC830" s="45"/>
      <c r="BD830" s="45"/>
      <c r="BE830" s="45"/>
      <c r="BF830" s="45"/>
      <c r="BG830" s="45"/>
      <c r="BH830" s="45"/>
      <c r="BI830" s="45"/>
      <c r="BJ830" s="45"/>
      <c r="BK830" s="45"/>
      <c r="BL830" s="45"/>
      <c r="BM830" s="45"/>
      <c r="BN830" s="45"/>
      <c r="BO830" s="45"/>
      <c r="BP830" s="45"/>
      <c r="BQ830" s="45"/>
      <c r="BR830" s="45"/>
      <c r="BS830" s="45"/>
      <c r="BT830" s="45"/>
      <c r="BU830" s="45"/>
      <c r="BV830" s="45"/>
      <c r="BW830" s="45"/>
      <c r="BX830" s="45"/>
      <c r="BY830" s="45"/>
      <c r="BZ830" s="45"/>
      <c r="CA830" s="45"/>
      <c r="CB830" s="45"/>
      <c r="CC830" s="45"/>
      <c r="CD830" s="45"/>
      <c r="CE830" s="45"/>
    </row>
    <row r="831" spans="1:83" ht="15.75" thickBot="1" x14ac:dyDescent="0.3">
      <c r="A831" s="40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3">
        <v>0</v>
      </c>
      <c r="AV831" s="45"/>
      <c r="AW831" s="45"/>
      <c r="AX831" s="45"/>
      <c r="AY831" s="45"/>
      <c r="AZ831" s="45"/>
      <c r="BA831" s="45"/>
      <c r="BB831" s="45"/>
      <c r="BC831" s="45"/>
      <c r="BD831" s="45"/>
      <c r="BE831" s="45"/>
      <c r="BF831" s="45"/>
      <c r="BG831" s="45"/>
      <c r="BH831" s="45"/>
      <c r="BI831" s="45"/>
      <c r="BJ831" s="45"/>
      <c r="BK831" s="45"/>
      <c r="BL831" s="45"/>
      <c r="BM831" s="45"/>
      <c r="BN831" s="45"/>
      <c r="BO831" s="45"/>
      <c r="BP831" s="45"/>
      <c r="BQ831" s="45"/>
      <c r="BR831" s="45"/>
      <c r="BS831" s="45"/>
      <c r="BT831" s="45"/>
      <c r="BU831" s="45"/>
      <c r="BV831" s="45"/>
      <c r="BW831" s="45"/>
      <c r="BX831" s="45"/>
      <c r="BY831" s="45"/>
      <c r="BZ831" s="45"/>
      <c r="CA831" s="45"/>
      <c r="CB831" s="45"/>
      <c r="CC831" s="45"/>
      <c r="CD831" s="45"/>
      <c r="CE831" s="45"/>
    </row>
    <row r="832" spans="1:83" ht="15.75" thickBot="1" x14ac:dyDescent="0.3">
      <c r="A832" s="40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3">
        <v>0</v>
      </c>
      <c r="AV832" s="45"/>
      <c r="AW832" s="45"/>
      <c r="AX832" s="45"/>
      <c r="AY832" s="45"/>
      <c r="AZ832" s="45"/>
      <c r="BA832" s="45"/>
      <c r="BB832" s="45"/>
      <c r="BC832" s="45"/>
      <c r="BD832" s="45"/>
      <c r="BE832" s="45"/>
      <c r="BF832" s="45"/>
      <c r="BG832" s="45"/>
      <c r="BH832" s="45"/>
      <c r="BI832" s="45"/>
      <c r="BJ832" s="45"/>
      <c r="BK832" s="45"/>
      <c r="BL832" s="45"/>
      <c r="BM832" s="45"/>
      <c r="BN832" s="45"/>
      <c r="BO832" s="45"/>
      <c r="BP832" s="45"/>
      <c r="BQ832" s="45"/>
      <c r="BR832" s="45"/>
      <c r="BS832" s="45"/>
      <c r="BT832" s="45"/>
      <c r="BU832" s="45"/>
      <c r="BV832" s="45"/>
      <c r="BW832" s="45"/>
      <c r="BX832" s="45"/>
      <c r="BY832" s="45"/>
      <c r="BZ832" s="45"/>
      <c r="CA832" s="45"/>
      <c r="CB832" s="45"/>
      <c r="CC832" s="45"/>
      <c r="CD832" s="45"/>
      <c r="CE832" s="45"/>
    </row>
    <row r="833" spans="1:83" ht="15.75" thickBot="1" x14ac:dyDescent="0.3">
      <c r="A833" s="40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3">
        <v>0</v>
      </c>
      <c r="AV833" s="45"/>
      <c r="AW833" s="45"/>
      <c r="AX833" s="45"/>
      <c r="AY833" s="45"/>
      <c r="AZ833" s="45"/>
      <c r="BA833" s="45"/>
      <c r="BB833" s="45"/>
      <c r="BC833" s="45"/>
      <c r="BD833" s="45"/>
      <c r="BE833" s="45"/>
      <c r="BF833" s="45"/>
      <c r="BG833" s="45"/>
      <c r="BH833" s="45"/>
      <c r="BI833" s="45"/>
      <c r="BJ833" s="45"/>
      <c r="BK833" s="45"/>
      <c r="BL833" s="45"/>
      <c r="BM833" s="45"/>
      <c r="BN833" s="45"/>
      <c r="BO833" s="45"/>
      <c r="BP833" s="45"/>
      <c r="BQ833" s="45"/>
      <c r="BR833" s="45"/>
      <c r="BS833" s="45"/>
      <c r="BT833" s="45"/>
      <c r="BU833" s="45"/>
      <c r="BV833" s="45"/>
      <c r="BW833" s="45"/>
      <c r="BX833" s="45"/>
      <c r="BY833" s="45"/>
      <c r="BZ833" s="45"/>
      <c r="CA833" s="45"/>
      <c r="CB833" s="45"/>
      <c r="CC833" s="45"/>
      <c r="CD833" s="45"/>
      <c r="CE833" s="45"/>
    </row>
    <row r="834" spans="1:83" ht="15.75" thickBot="1" x14ac:dyDescent="0.3">
      <c r="A834" s="40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3">
        <v>0</v>
      </c>
      <c r="AV834" s="45"/>
      <c r="AW834" s="45"/>
      <c r="AX834" s="45"/>
      <c r="AY834" s="45"/>
      <c r="AZ834" s="45"/>
      <c r="BA834" s="45"/>
      <c r="BB834" s="45"/>
      <c r="BC834" s="45"/>
      <c r="BD834" s="45"/>
      <c r="BE834" s="45"/>
      <c r="BF834" s="45"/>
      <c r="BG834" s="45"/>
      <c r="BH834" s="45"/>
      <c r="BI834" s="45"/>
      <c r="BJ834" s="45"/>
      <c r="BK834" s="45"/>
      <c r="BL834" s="45"/>
      <c r="BM834" s="45"/>
      <c r="BN834" s="45"/>
      <c r="BO834" s="45"/>
      <c r="BP834" s="45"/>
      <c r="BQ834" s="45"/>
      <c r="BR834" s="45"/>
      <c r="BS834" s="45"/>
      <c r="BT834" s="45"/>
      <c r="BU834" s="45"/>
      <c r="BV834" s="45"/>
      <c r="BW834" s="45"/>
      <c r="BX834" s="45"/>
      <c r="BY834" s="45"/>
      <c r="BZ834" s="45"/>
      <c r="CA834" s="45"/>
      <c r="CB834" s="45"/>
      <c r="CC834" s="45"/>
      <c r="CD834" s="45"/>
      <c r="CE834" s="45"/>
    </row>
    <row r="835" spans="1:83" ht="15.75" thickBot="1" x14ac:dyDescent="0.3">
      <c r="A835" s="40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3">
        <v>0</v>
      </c>
      <c r="AV835" s="45"/>
      <c r="AW835" s="45"/>
      <c r="AX835" s="45"/>
      <c r="AY835" s="45"/>
      <c r="AZ835" s="45"/>
      <c r="BA835" s="45"/>
      <c r="BB835" s="45"/>
      <c r="BC835" s="45"/>
      <c r="BD835" s="45"/>
      <c r="BE835" s="45"/>
      <c r="BF835" s="45"/>
      <c r="BG835" s="45"/>
      <c r="BH835" s="45"/>
      <c r="BI835" s="45"/>
      <c r="BJ835" s="45"/>
      <c r="BK835" s="45"/>
      <c r="BL835" s="45"/>
      <c r="BM835" s="45"/>
      <c r="BN835" s="45"/>
      <c r="BO835" s="45"/>
      <c r="BP835" s="45"/>
      <c r="BQ835" s="45"/>
      <c r="BR835" s="45"/>
      <c r="BS835" s="45"/>
      <c r="BT835" s="45"/>
      <c r="BU835" s="45"/>
      <c r="BV835" s="45"/>
      <c r="BW835" s="45"/>
      <c r="BX835" s="45"/>
      <c r="BY835" s="45"/>
      <c r="BZ835" s="45"/>
      <c r="CA835" s="45"/>
      <c r="CB835" s="45"/>
      <c r="CC835" s="45"/>
      <c r="CD835" s="45"/>
      <c r="CE835" s="45"/>
    </row>
    <row r="836" spans="1:83" ht="15.75" thickBot="1" x14ac:dyDescent="0.3">
      <c r="A836" s="40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3">
        <v>0</v>
      </c>
      <c r="AV836" s="45"/>
      <c r="AW836" s="45"/>
      <c r="AX836" s="45"/>
      <c r="AY836" s="45"/>
      <c r="AZ836" s="45"/>
      <c r="BA836" s="45"/>
      <c r="BB836" s="45"/>
      <c r="BC836" s="45"/>
      <c r="BD836" s="45"/>
      <c r="BE836" s="45"/>
      <c r="BF836" s="45"/>
      <c r="BG836" s="45"/>
      <c r="BH836" s="45"/>
      <c r="BI836" s="45"/>
      <c r="BJ836" s="45"/>
      <c r="BK836" s="45"/>
      <c r="BL836" s="45"/>
      <c r="BM836" s="45"/>
      <c r="BN836" s="45"/>
      <c r="BO836" s="45"/>
      <c r="BP836" s="45"/>
      <c r="BQ836" s="45"/>
      <c r="BR836" s="45"/>
      <c r="BS836" s="45"/>
      <c r="BT836" s="45"/>
      <c r="BU836" s="45"/>
      <c r="BV836" s="45"/>
      <c r="BW836" s="45"/>
      <c r="BX836" s="45"/>
      <c r="BY836" s="45"/>
      <c r="BZ836" s="45"/>
      <c r="CA836" s="45"/>
      <c r="CB836" s="45"/>
      <c r="CC836" s="45"/>
      <c r="CD836" s="45"/>
      <c r="CE836" s="45"/>
    </row>
    <row r="837" spans="1:83" ht="15.75" thickBot="1" x14ac:dyDescent="0.3">
      <c r="A837" s="40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3">
        <v>0</v>
      </c>
      <c r="AV837" s="45"/>
      <c r="AW837" s="45"/>
      <c r="AX837" s="45"/>
      <c r="AY837" s="45"/>
      <c r="AZ837" s="45"/>
      <c r="BA837" s="45"/>
      <c r="BB837" s="45"/>
      <c r="BC837" s="45"/>
      <c r="BD837" s="45"/>
      <c r="BE837" s="45"/>
      <c r="BF837" s="45"/>
      <c r="BG837" s="45"/>
      <c r="BH837" s="45"/>
      <c r="BI837" s="45"/>
      <c r="BJ837" s="45"/>
      <c r="BK837" s="45"/>
      <c r="BL837" s="45"/>
      <c r="BM837" s="45"/>
      <c r="BN837" s="45"/>
      <c r="BO837" s="45"/>
      <c r="BP837" s="45"/>
      <c r="BQ837" s="45"/>
      <c r="BR837" s="45"/>
      <c r="BS837" s="45"/>
      <c r="BT837" s="45"/>
      <c r="BU837" s="45"/>
      <c r="BV837" s="45"/>
      <c r="BW837" s="45"/>
      <c r="BX837" s="45"/>
      <c r="BY837" s="45"/>
      <c r="BZ837" s="45"/>
      <c r="CA837" s="45"/>
      <c r="CB837" s="45"/>
      <c r="CC837" s="45"/>
      <c r="CD837" s="45"/>
      <c r="CE837" s="45"/>
    </row>
    <row r="838" spans="1:83" ht="15.75" thickBot="1" x14ac:dyDescent="0.3">
      <c r="A838" s="40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3">
        <v>0</v>
      </c>
      <c r="AV838" s="45"/>
      <c r="AW838" s="45"/>
      <c r="AX838" s="45"/>
      <c r="AY838" s="45"/>
      <c r="AZ838" s="45"/>
      <c r="BA838" s="45"/>
      <c r="BB838" s="45"/>
      <c r="BC838" s="45"/>
      <c r="BD838" s="45"/>
      <c r="BE838" s="45"/>
      <c r="BF838" s="45"/>
      <c r="BG838" s="45"/>
      <c r="BH838" s="45"/>
      <c r="BI838" s="45"/>
      <c r="BJ838" s="45"/>
      <c r="BK838" s="45"/>
      <c r="BL838" s="45"/>
      <c r="BM838" s="45"/>
      <c r="BN838" s="45"/>
      <c r="BO838" s="45"/>
      <c r="BP838" s="45"/>
      <c r="BQ838" s="45"/>
      <c r="BR838" s="45"/>
      <c r="BS838" s="45"/>
      <c r="BT838" s="45"/>
      <c r="BU838" s="45"/>
      <c r="BV838" s="45"/>
      <c r="BW838" s="45"/>
      <c r="BX838" s="45"/>
      <c r="BY838" s="45"/>
      <c r="BZ838" s="45"/>
      <c r="CA838" s="45"/>
      <c r="CB838" s="45"/>
      <c r="CC838" s="45"/>
      <c r="CD838" s="45"/>
      <c r="CE838" s="45"/>
    </row>
    <row r="839" spans="1:83" ht="15.75" thickBot="1" x14ac:dyDescent="0.3">
      <c r="A839" s="40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3">
        <v>0</v>
      </c>
      <c r="AV839" s="45"/>
      <c r="AW839" s="45"/>
      <c r="AX839" s="45"/>
      <c r="AY839" s="45"/>
      <c r="AZ839" s="45"/>
      <c r="BA839" s="45"/>
      <c r="BB839" s="45"/>
      <c r="BC839" s="45"/>
      <c r="BD839" s="45"/>
      <c r="BE839" s="45"/>
      <c r="BF839" s="45"/>
      <c r="BG839" s="45"/>
      <c r="BH839" s="45"/>
      <c r="BI839" s="45"/>
      <c r="BJ839" s="45"/>
      <c r="BK839" s="45"/>
      <c r="BL839" s="45"/>
      <c r="BM839" s="45"/>
      <c r="BN839" s="45"/>
      <c r="BO839" s="45"/>
      <c r="BP839" s="45"/>
      <c r="BQ839" s="45"/>
      <c r="BR839" s="45"/>
      <c r="BS839" s="45"/>
      <c r="BT839" s="45"/>
      <c r="BU839" s="45"/>
      <c r="BV839" s="45"/>
      <c r="BW839" s="45"/>
      <c r="BX839" s="45"/>
      <c r="BY839" s="45"/>
      <c r="BZ839" s="45"/>
      <c r="CA839" s="45"/>
      <c r="CB839" s="45"/>
      <c r="CC839" s="45"/>
      <c r="CD839" s="45"/>
      <c r="CE839" s="45"/>
    </row>
    <row r="840" spans="1:83" ht="15.75" thickBot="1" x14ac:dyDescent="0.3">
      <c r="A840" s="40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3">
        <v>0</v>
      </c>
      <c r="AV840" s="45"/>
      <c r="AW840" s="45"/>
      <c r="AX840" s="45"/>
      <c r="AY840" s="45"/>
      <c r="AZ840" s="45"/>
      <c r="BA840" s="45"/>
      <c r="BB840" s="45"/>
      <c r="BC840" s="45"/>
      <c r="BD840" s="45"/>
      <c r="BE840" s="45"/>
      <c r="BF840" s="45"/>
      <c r="BG840" s="45"/>
      <c r="BH840" s="45"/>
      <c r="BI840" s="45"/>
      <c r="BJ840" s="45"/>
      <c r="BK840" s="45"/>
      <c r="BL840" s="45"/>
      <c r="BM840" s="45"/>
      <c r="BN840" s="45"/>
      <c r="BO840" s="45"/>
      <c r="BP840" s="45"/>
      <c r="BQ840" s="45"/>
      <c r="BR840" s="45"/>
      <c r="BS840" s="45"/>
      <c r="BT840" s="45"/>
      <c r="BU840" s="45"/>
      <c r="BV840" s="45"/>
      <c r="BW840" s="45"/>
      <c r="BX840" s="45"/>
      <c r="BY840" s="45"/>
      <c r="BZ840" s="45"/>
      <c r="CA840" s="45"/>
      <c r="CB840" s="45"/>
      <c r="CC840" s="45"/>
      <c r="CD840" s="45"/>
      <c r="CE840" s="45"/>
    </row>
    <row r="841" spans="1:83" ht="15.75" thickBot="1" x14ac:dyDescent="0.3">
      <c r="A841" s="40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3">
        <v>0</v>
      </c>
      <c r="AV841" s="45"/>
      <c r="AW841" s="45"/>
      <c r="AX841" s="45"/>
      <c r="AY841" s="45"/>
      <c r="AZ841" s="45"/>
      <c r="BA841" s="45"/>
      <c r="BB841" s="45"/>
      <c r="BC841" s="45"/>
      <c r="BD841" s="45"/>
      <c r="BE841" s="45"/>
      <c r="BF841" s="45"/>
      <c r="BG841" s="45"/>
      <c r="BH841" s="45"/>
      <c r="BI841" s="45"/>
      <c r="BJ841" s="45"/>
      <c r="BK841" s="45"/>
      <c r="BL841" s="45"/>
      <c r="BM841" s="45"/>
      <c r="BN841" s="45"/>
      <c r="BO841" s="45"/>
      <c r="BP841" s="45"/>
      <c r="BQ841" s="45"/>
      <c r="BR841" s="45"/>
      <c r="BS841" s="45"/>
      <c r="BT841" s="45"/>
      <c r="BU841" s="45"/>
      <c r="BV841" s="45"/>
      <c r="BW841" s="45"/>
      <c r="BX841" s="45"/>
      <c r="BY841" s="45"/>
      <c r="BZ841" s="45"/>
      <c r="CA841" s="45"/>
      <c r="CB841" s="45"/>
      <c r="CC841" s="45"/>
      <c r="CD841" s="45"/>
      <c r="CE841" s="45"/>
    </row>
    <row r="842" spans="1:83" ht="15.75" thickBot="1" x14ac:dyDescent="0.3">
      <c r="A842" s="40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3">
        <v>0</v>
      </c>
      <c r="AV842" s="45"/>
      <c r="AW842" s="45"/>
      <c r="AX842" s="45"/>
      <c r="AY842" s="45"/>
      <c r="AZ842" s="45"/>
      <c r="BA842" s="45"/>
      <c r="BB842" s="45"/>
      <c r="BC842" s="45"/>
      <c r="BD842" s="45"/>
      <c r="BE842" s="45"/>
      <c r="BF842" s="45"/>
      <c r="BG842" s="45"/>
      <c r="BH842" s="45"/>
      <c r="BI842" s="45"/>
      <c r="BJ842" s="45"/>
      <c r="BK842" s="45"/>
      <c r="BL842" s="45"/>
      <c r="BM842" s="45"/>
      <c r="BN842" s="45"/>
      <c r="BO842" s="45"/>
      <c r="BP842" s="45"/>
      <c r="BQ842" s="45"/>
      <c r="BR842" s="45"/>
      <c r="BS842" s="45"/>
      <c r="BT842" s="45"/>
      <c r="BU842" s="45"/>
      <c r="BV842" s="45"/>
      <c r="BW842" s="45"/>
      <c r="BX842" s="45"/>
      <c r="BY842" s="45"/>
      <c r="BZ842" s="45"/>
      <c r="CA842" s="45"/>
      <c r="CB842" s="45"/>
      <c r="CC842" s="45"/>
      <c r="CD842" s="45"/>
      <c r="CE842" s="45"/>
    </row>
    <row r="843" spans="1:83" ht="15.75" thickBot="1" x14ac:dyDescent="0.3">
      <c r="A843" s="40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3">
        <v>0</v>
      </c>
      <c r="AV843" s="45"/>
      <c r="AW843" s="45"/>
      <c r="AX843" s="45"/>
      <c r="AY843" s="45"/>
      <c r="AZ843" s="45"/>
      <c r="BA843" s="45"/>
      <c r="BB843" s="45"/>
      <c r="BC843" s="45"/>
      <c r="BD843" s="45"/>
      <c r="BE843" s="45"/>
      <c r="BF843" s="45"/>
      <c r="BG843" s="45"/>
      <c r="BH843" s="45"/>
      <c r="BI843" s="45"/>
      <c r="BJ843" s="45"/>
      <c r="BK843" s="45"/>
      <c r="BL843" s="45"/>
      <c r="BM843" s="45"/>
      <c r="BN843" s="45"/>
      <c r="BO843" s="45"/>
      <c r="BP843" s="45"/>
      <c r="BQ843" s="45"/>
      <c r="BR843" s="45"/>
      <c r="BS843" s="45"/>
      <c r="BT843" s="45"/>
      <c r="BU843" s="45"/>
      <c r="BV843" s="45"/>
      <c r="BW843" s="45"/>
      <c r="BX843" s="45"/>
      <c r="BY843" s="45"/>
      <c r="BZ843" s="45"/>
      <c r="CA843" s="45"/>
      <c r="CB843" s="45"/>
      <c r="CC843" s="45"/>
      <c r="CD843" s="45"/>
      <c r="CE843" s="45"/>
    </row>
    <row r="844" spans="1:83" ht="15.75" thickBot="1" x14ac:dyDescent="0.3">
      <c r="A844" s="40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3">
        <v>0</v>
      </c>
      <c r="AV844" s="45"/>
      <c r="AW844" s="45"/>
      <c r="AX844" s="45"/>
      <c r="AY844" s="45"/>
      <c r="AZ844" s="45"/>
      <c r="BA844" s="45"/>
      <c r="BB844" s="45"/>
      <c r="BC844" s="45"/>
      <c r="BD844" s="45"/>
      <c r="BE844" s="45"/>
      <c r="BF844" s="45"/>
      <c r="BG844" s="45"/>
      <c r="BH844" s="45"/>
      <c r="BI844" s="45"/>
      <c r="BJ844" s="45"/>
      <c r="BK844" s="45"/>
      <c r="BL844" s="45"/>
      <c r="BM844" s="45"/>
      <c r="BN844" s="45"/>
      <c r="BO844" s="45"/>
      <c r="BP844" s="45"/>
      <c r="BQ844" s="45"/>
      <c r="BR844" s="45"/>
      <c r="BS844" s="45"/>
      <c r="BT844" s="45"/>
      <c r="BU844" s="45"/>
      <c r="BV844" s="45"/>
      <c r="BW844" s="45"/>
      <c r="BX844" s="45"/>
      <c r="BY844" s="45"/>
      <c r="BZ844" s="45"/>
      <c r="CA844" s="45"/>
      <c r="CB844" s="45"/>
      <c r="CC844" s="45"/>
      <c r="CD844" s="45"/>
      <c r="CE844" s="45"/>
    </row>
    <row r="845" spans="1:83" ht="15.75" thickBot="1" x14ac:dyDescent="0.3">
      <c r="A845" s="40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3">
        <v>0</v>
      </c>
      <c r="AV845" s="45"/>
      <c r="AW845" s="45"/>
      <c r="AX845" s="45"/>
      <c r="AY845" s="45"/>
      <c r="AZ845" s="45"/>
      <c r="BA845" s="45"/>
      <c r="BB845" s="45"/>
      <c r="BC845" s="45"/>
      <c r="BD845" s="45"/>
      <c r="BE845" s="45"/>
      <c r="BF845" s="45"/>
      <c r="BG845" s="45"/>
      <c r="BH845" s="45"/>
      <c r="BI845" s="45"/>
      <c r="BJ845" s="45"/>
      <c r="BK845" s="45"/>
      <c r="BL845" s="45"/>
      <c r="BM845" s="45"/>
      <c r="BN845" s="45"/>
      <c r="BO845" s="45"/>
      <c r="BP845" s="45"/>
      <c r="BQ845" s="45"/>
      <c r="BR845" s="45"/>
      <c r="BS845" s="45"/>
      <c r="BT845" s="45"/>
      <c r="BU845" s="45"/>
      <c r="BV845" s="45"/>
      <c r="BW845" s="45"/>
      <c r="BX845" s="45"/>
      <c r="BY845" s="45"/>
      <c r="BZ845" s="45"/>
      <c r="CA845" s="45"/>
      <c r="CB845" s="45"/>
      <c r="CC845" s="45"/>
      <c r="CD845" s="45"/>
      <c r="CE845" s="45"/>
    </row>
    <row r="846" spans="1:83" ht="15.75" thickBot="1" x14ac:dyDescent="0.3">
      <c r="A846" s="40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3">
        <v>0</v>
      </c>
      <c r="AV846" s="45"/>
      <c r="AW846" s="45"/>
      <c r="AX846" s="45"/>
      <c r="AY846" s="45"/>
      <c r="AZ846" s="45"/>
      <c r="BA846" s="45"/>
      <c r="BB846" s="45"/>
      <c r="BC846" s="45"/>
      <c r="BD846" s="45"/>
      <c r="BE846" s="45"/>
      <c r="BF846" s="45"/>
      <c r="BG846" s="45"/>
      <c r="BH846" s="45"/>
      <c r="BI846" s="45"/>
      <c r="BJ846" s="45"/>
      <c r="BK846" s="45"/>
      <c r="BL846" s="45"/>
      <c r="BM846" s="45"/>
      <c r="BN846" s="45"/>
      <c r="BO846" s="45"/>
      <c r="BP846" s="45"/>
      <c r="BQ846" s="45"/>
      <c r="BR846" s="45"/>
      <c r="BS846" s="45"/>
      <c r="BT846" s="45"/>
      <c r="BU846" s="45"/>
      <c r="BV846" s="45"/>
      <c r="BW846" s="45"/>
      <c r="BX846" s="45"/>
      <c r="BY846" s="45"/>
      <c r="BZ846" s="45"/>
      <c r="CA846" s="45"/>
      <c r="CB846" s="45"/>
      <c r="CC846" s="45"/>
      <c r="CD846" s="45"/>
      <c r="CE846" s="45"/>
    </row>
    <row r="847" spans="1:83" ht="15.75" thickBot="1" x14ac:dyDescent="0.3">
      <c r="A847" s="40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3">
        <v>0</v>
      </c>
      <c r="AV847" s="45"/>
      <c r="AW847" s="45"/>
      <c r="AX847" s="45"/>
      <c r="AY847" s="45"/>
      <c r="AZ847" s="45"/>
      <c r="BA847" s="45"/>
      <c r="BB847" s="45"/>
      <c r="BC847" s="45"/>
      <c r="BD847" s="45"/>
      <c r="BE847" s="45"/>
      <c r="BF847" s="45"/>
      <c r="BG847" s="45"/>
      <c r="BH847" s="45"/>
      <c r="BI847" s="45"/>
      <c r="BJ847" s="45"/>
      <c r="BK847" s="45"/>
      <c r="BL847" s="45"/>
      <c r="BM847" s="45"/>
      <c r="BN847" s="45"/>
      <c r="BO847" s="45"/>
      <c r="BP847" s="45"/>
      <c r="BQ847" s="45"/>
      <c r="BR847" s="45"/>
      <c r="BS847" s="45"/>
      <c r="BT847" s="45"/>
      <c r="BU847" s="45"/>
      <c r="BV847" s="45"/>
      <c r="BW847" s="45"/>
      <c r="BX847" s="45"/>
      <c r="BY847" s="45"/>
      <c r="BZ847" s="45"/>
      <c r="CA847" s="45"/>
      <c r="CB847" s="45"/>
      <c r="CC847" s="45"/>
      <c r="CD847" s="45"/>
      <c r="CE847" s="45"/>
    </row>
    <row r="848" spans="1:83" ht="15.75" thickBot="1" x14ac:dyDescent="0.3">
      <c r="A848" s="40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3">
        <v>0</v>
      </c>
      <c r="AV848" s="45"/>
      <c r="AW848" s="45"/>
      <c r="AX848" s="45"/>
      <c r="AY848" s="45"/>
      <c r="AZ848" s="45"/>
      <c r="BA848" s="45"/>
      <c r="BB848" s="45"/>
      <c r="BC848" s="45"/>
      <c r="BD848" s="45"/>
      <c r="BE848" s="45"/>
      <c r="BF848" s="45"/>
      <c r="BG848" s="45"/>
      <c r="BH848" s="45"/>
      <c r="BI848" s="45"/>
      <c r="BJ848" s="45"/>
      <c r="BK848" s="45"/>
      <c r="BL848" s="45"/>
      <c r="BM848" s="45"/>
      <c r="BN848" s="45"/>
      <c r="BO848" s="45"/>
      <c r="BP848" s="45"/>
      <c r="BQ848" s="45"/>
      <c r="BR848" s="45"/>
      <c r="BS848" s="45"/>
      <c r="BT848" s="45"/>
      <c r="BU848" s="45"/>
      <c r="BV848" s="45"/>
      <c r="BW848" s="45"/>
      <c r="BX848" s="45"/>
      <c r="BY848" s="45"/>
      <c r="BZ848" s="45"/>
      <c r="CA848" s="45"/>
      <c r="CB848" s="45"/>
      <c r="CC848" s="45"/>
      <c r="CD848" s="45"/>
      <c r="CE848" s="45"/>
    </row>
    <row r="849" spans="1:83" ht="15.75" thickBot="1" x14ac:dyDescent="0.3">
      <c r="A849" s="40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3">
        <v>0</v>
      </c>
      <c r="AV849" s="45"/>
      <c r="AW849" s="45"/>
      <c r="AX849" s="45"/>
      <c r="AY849" s="45"/>
      <c r="AZ849" s="45"/>
      <c r="BA849" s="45"/>
      <c r="BB849" s="45"/>
      <c r="BC849" s="45"/>
      <c r="BD849" s="45"/>
      <c r="BE849" s="45"/>
      <c r="BF849" s="45"/>
      <c r="BG849" s="45"/>
      <c r="BH849" s="45"/>
      <c r="BI849" s="45"/>
      <c r="BJ849" s="45"/>
      <c r="BK849" s="45"/>
      <c r="BL849" s="45"/>
      <c r="BM849" s="45"/>
      <c r="BN849" s="45"/>
      <c r="BO849" s="45"/>
      <c r="BP849" s="45"/>
      <c r="BQ849" s="45"/>
      <c r="BR849" s="45"/>
      <c r="BS849" s="45"/>
      <c r="BT849" s="45"/>
      <c r="BU849" s="45"/>
      <c r="BV849" s="45"/>
      <c r="BW849" s="45"/>
      <c r="BX849" s="45"/>
      <c r="BY849" s="45"/>
      <c r="BZ849" s="45"/>
      <c r="CA849" s="45"/>
      <c r="CB849" s="45"/>
      <c r="CC849" s="45"/>
      <c r="CD849" s="45"/>
      <c r="CE849" s="45"/>
    </row>
    <row r="850" spans="1:83" ht="15.75" thickBot="1" x14ac:dyDescent="0.3">
      <c r="A850" s="40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3">
        <v>0</v>
      </c>
      <c r="AV850" s="45"/>
      <c r="AW850" s="45"/>
      <c r="AX850" s="45"/>
      <c r="AY850" s="45"/>
      <c r="AZ850" s="45"/>
      <c r="BA850" s="45"/>
      <c r="BB850" s="45"/>
      <c r="BC850" s="45"/>
      <c r="BD850" s="45"/>
      <c r="BE850" s="45"/>
      <c r="BF850" s="45"/>
      <c r="BG850" s="45"/>
      <c r="BH850" s="45"/>
      <c r="BI850" s="45"/>
      <c r="BJ850" s="45"/>
      <c r="BK850" s="45"/>
      <c r="BL850" s="45"/>
      <c r="BM850" s="45"/>
      <c r="BN850" s="45"/>
      <c r="BO850" s="45"/>
      <c r="BP850" s="45"/>
      <c r="BQ850" s="45"/>
      <c r="BR850" s="45"/>
      <c r="BS850" s="45"/>
      <c r="BT850" s="45"/>
      <c r="BU850" s="45"/>
      <c r="BV850" s="45"/>
      <c r="BW850" s="45"/>
      <c r="BX850" s="45"/>
      <c r="BY850" s="45"/>
      <c r="BZ850" s="45"/>
      <c r="CA850" s="45"/>
      <c r="CB850" s="45"/>
      <c r="CC850" s="45"/>
      <c r="CD850" s="45"/>
      <c r="CE850" s="45"/>
    </row>
    <row r="851" spans="1:83" ht="15.75" thickBot="1" x14ac:dyDescent="0.3">
      <c r="A851" s="40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3">
        <v>0</v>
      </c>
      <c r="AV851" s="45"/>
      <c r="AW851" s="45"/>
      <c r="AX851" s="45"/>
      <c r="AY851" s="45"/>
      <c r="AZ851" s="45"/>
      <c r="BA851" s="45"/>
      <c r="BB851" s="45"/>
      <c r="BC851" s="45"/>
      <c r="BD851" s="45"/>
      <c r="BE851" s="45"/>
      <c r="BF851" s="45"/>
      <c r="BG851" s="45"/>
      <c r="BH851" s="45"/>
      <c r="BI851" s="45"/>
      <c r="BJ851" s="45"/>
      <c r="BK851" s="45"/>
      <c r="BL851" s="45"/>
      <c r="BM851" s="45"/>
      <c r="BN851" s="45"/>
      <c r="BO851" s="45"/>
      <c r="BP851" s="45"/>
      <c r="BQ851" s="45"/>
      <c r="BR851" s="45"/>
      <c r="BS851" s="45"/>
      <c r="BT851" s="45"/>
      <c r="BU851" s="45"/>
      <c r="BV851" s="45"/>
      <c r="BW851" s="45"/>
      <c r="BX851" s="45"/>
      <c r="BY851" s="45"/>
      <c r="BZ851" s="45"/>
      <c r="CA851" s="45"/>
      <c r="CB851" s="45"/>
      <c r="CC851" s="45"/>
      <c r="CD851" s="45"/>
      <c r="CE851" s="45"/>
    </row>
    <row r="852" spans="1:83" ht="15.75" thickBot="1" x14ac:dyDescent="0.3">
      <c r="A852" s="40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3">
        <v>0</v>
      </c>
      <c r="AV852" s="45"/>
      <c r="AW852" s="45"/>
      <c r="AX852" s="45"/>
      <c r="AY852" s="45"/>
      <c r="AZ852" s="45"/>
      <c r="BA852" s="45"/>
      <c r="BB852" s="45"/>
      <c r="BC852" s="45"/>
      <c r="BD852" s="45"/>
      <c r="BE852" s="45"/>
      <c r="BF852" s="45"/>
      <c r="BG852" s="45"/>
      <c r="BH852" s="45"/>
      <c r="BI852" s="45"/>
      <c r="BJ852" s="45"/>
      <c r="BK852" s="45"/>
      <c r="BL852" s="45"/>
      <c r="BM852" s="45"/>
      <c r="BN852" s="45"/>
      <c r="BO852" s="45"/>
      <c r="BP852" s="45"/>
      <c r="BQ852" s="45"/>
      <c r="BR852" s="45"/>
      <c r="BS852" s="45"/>
      <c r="BT852" s="45"/>
      <c r="BU852" s="45"/>
      <c r="BV852" s="45"/>
      <c r="BW852" s="45"/>
      <c r="BX852" s="45"/>
      <c r="BY852" s="45"/>
      <c r="BZ852" s="45"/>
      <c r="CA852" s="45"/>
      <c r="CB852" s="45"/>
      <c r="CC852" s="45"/>
      <c r="CD852" s="45"/>
      <c r="CE852" s="45"/>
    </row>
    <row r="853" spans="1:83" ht="15.75" thickBot="1" x14ac:dyDescent="0.3">
      <c r="A853" s="40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3">
        <v>0</v>
      </c>
      <c r="AV853" s="45"/>
      <c r="AW853" s="45"/>
      <c r="AX853" s="45"/>
      <c r="AY853" s="45"/>
      <c r="AZ853" s="45"/>
      <c r="BA853" s="45"/>
      <c r="BB853" s="45"/>
      <c r="BC853" s="45"/>
      <c r="BD853" s="45"/>
      <c r="BE853" s="45"/>
      <c r="BF853" s="45"/>
      <c r="BG853" s="45"/>
      <c r="BH853" s="45"/>
      <c r="BI853" s="45"/>
      <c r="BJ853" s="45"/>
      <c r="BK853" s="45"/>
      <c r="BL853" s="45"/>
      <c r="BM853" s="45"/>
      <c r="BN853" s="45"/>
      <c r="BO853" s="45"/>
      <c r="BP853" s="45"/>
      <c r="BQ853" s="45"/>
      <c r="BR853" s="45"/>
      <c r="BS853" s="45"/>
      <c r="BT853" s="45"/>
      <c r="BU853" s="45"/>
      <c r="BV853" s="45"/>
      <c r="BW853" s="45"/>
      <c r="BX853" s="45"/>
      <c r="BY853" s="45"/>
      <c r="BZ853" s="45"/>
      <c r="CA853" s="45"/>
      <c r="CB853" s="45"/>
      <c r="CC853" s="45"/>
      <c r="CD853" s="45"/>
      <c r="CE853" s="45"/>
    </row>
    <row r="854" spans="1:83" ht="15.75" thickBot="1" x14ac:dyDescent="0.3">
      <c r="A854" s="40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3">
        <v>0</v>
      </c>
      <c r="AV854" s="45"/>
      <c r="AW854" s="45"/>
      <c r="AX854" s="45"/>
      <c r="AY854" s="45"/>
      <c r="AZ854" s="45"/>
      <c r="BA854" s="45"/>
      <c r="BB854" s="45"/>
      <c r="BC854" s="45"/>
      <c r="BD854" s="45"/>
      <c r="BE854" s="45"/>
      <c r="BF854" s="45"/>
      <c r="BG854" s="45"/>
      <c r="BH854" s="45"/>
      <c r="BI854" s="45"/>
      <c r="BJ854" s="45"/>
      <c r="BK854" s="45"/>
      <c r="BL854" s="45"/>
      <c r="BM854" s="45"/>
      <c r="BN854" s="45"/>
      <c r="BO854" s="45"/>
      <c r="BP854" s="45"/>
      <c r="BQ854" s="45"/>
      <c r="BR854" s="45"/>
      <c r="BS854" s="45"/>
      <c r="BT854" s="45"/>
      <c r="BU854" s="45"/>
      <c r="BV854" s="45"/>
      <c r="BW854" s="45"/>
      <c r="BX854" s="45"/>
      <c r="BY854" s="45"/>
      <c r="BZ854" s="45"/>
      <c r="CA854" s="45"/>
      <c r="CB854" s="45"/>
      <c r="CC854" s="45"/>
      <c r="CD854" s="45"/>
      <c r="CE854" s="45"/>
    </row>
    <row r="855" spans="1:83" ht="15.75" thickBot="1" x14ac:dyDescent="0.3">
      <c r="A855" s="40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3">
        <v>0</v>
      </c>
      <c r="AV855" s="45"/>
      <c r="AW855" s="45"/>
      <c r="AX855" s="45"/>
      <c r="AY855" s="45"/>
      <c r="AZ855" s="45"/>
      <c r="BA855" s="45"/>
      <c r="BB855" s="45"/>
      <c r="BC855" s="45"/>
      <c r="BD855" s="45"/>
      <c r="BE855" s="45"/>
      <c r="BF855" s="45"/>
      <c r="BG855" s="45"/>
      <c r="BH855" s="45"/>
      <c r="BI855" s="45"/>
      <c r="BJ855" s="45"/>
      <c r="BK855" s="45"/>
      <c r="BL855" s="45"/>
      <c r="BM855" s="45"/>
      <c r="BN855" s="45"/>
      <c r="BO855" s="45"/>
      <c r="BP855" s="45"/>
      <c r="BQ855" s="45"/>
      <c r="BR855" s="45"/>
      <c r="BS855" s="45"/>
      <c r="BT855" s="45"/>
      <c r="BU855" s="45"/>
      <c r="BV855" s="45"/>
      <c r="BW855" s="45"/>
      <c r="BX855" s="45"/>
      <c r="BY855" s="45"/>
      <c r="BZ855" s="45"/>
      <c r="CA855" s="45"/>
      <c r="CB855" s="45"/>
      <c r="CC855" s="45"/>
      <c r="CD855" s="45"/>
      <c r="CE855" s="45"/>
    </row>
    <row r="856" spans="1:83" ht="15.75" thickBot="1" x14ac:dyDescent="0.3">
      <c r="A856" s="40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3">
        <v>0</v>
      </c>
      <c r="AV856" s="45"/>
      <c r="AW856" s="45"/>
      <c r="AX856" s="45"/>
      <c r="AY856" s="45"/>
      <c r="AZ856" s="45"/>
      <c r="BA856" s="45"/>
      <c r="BB856" s="45"/>
      <c r="BC856" s="45"/>
      <c r="BD856" s="45"/>
      <c r="BE856" s="45"/>
      <c r="BF856" s="45"/>
      <c r="BG856" s="45"/>
      <c r="BH856" s="45"/>
      <c r="BI856" s="45"/>
      <c r="BJ856" s="45"/>
      <c r="BK856" s="45"/>
      <c r="BL856" s="45"/>
      <c r="BM856" s="45"/>
      <c r="BN856" s="45"/>
      <c r="BO856" s="45"/>
      <c r="BP856" s="45"/>
      <c r="BQ856" s="45"/>
      <c r="BR856" s="45"/>
      <c r="BS856" s="45"/>
      <c r="BT856" s="45"/>
      <c r="BU856" s="45"/>
      <c r="BV856" s="45"/>
      <c r="BW856" s="45"/>
      <c r="BX856" s="45"/>
      <c r="BY856" s="45"/>
      <c r="BZ856" s="45"/>
      <c r="CA856" s="45"/>
      <c r="CB856" s="45"/>
      <c r="CC856" s="45"/>
      <c r="CD856" s="45"/>
      <c r="CE856" s="45"/>
    </row>
    <row r="857" spans="1:83" ht="15.75" thickBot="1" x14ac:dyDescent="0.3">
      <c r="A857" s="40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3">
        <v>0</v>
      </c>
      <c r="AV857" s="45"/>
      <c r="AW857" s="45"/>
      <c r="AX857" s="45"/>
      <c r="AY857" s="45"/>
      <c r="AZ857" s="45"/>
      <c r="BA857" s="45"/>
      <c r="BB857" s="45"/>
      <c r="BC857" s="45"/>
      <c r="BD857" s="45"/>
      <c r="BE857" s="45"/>
      <c r="BF857" s="45"/>
      <c r="BG857" s="45"/>
      <c r="BH857" s="45"/>
      <c r="BI857" s="45"/>
      <c r="BJ857" s="45"/>
      <c r="BK857" s="45"/>
      <c r="BL857" s="45"/>
      <c r="BM857" s="45"/>
      <c r="BN857" s="45"/>
      <c r="BO857" s="45"/>
      <c r="BP857" s="45"/>
      <c r="BQ857" s="45"/>
      <c r="BR857" s="45"/>
      <c r="BS857" s="45"/>
      <c r="BT857" s="45"/>
      <c r="BU857" s="45"/>
      <c r="BV857" s="45"/>
      <c r="BW857" s="45"/>
      <c r="BX857" s="45"/>
      <c r="BY857" s="45"/>
      <c r="BZ857" s="45"/>
      <c r="CA857" s="45"/>
      <c r="CB857" s="45"/>
      <c r="CC857" s="45"/>
      <c r="CD857" s="45"/>
      <c r="CE857" s="45"/>
    </row>
    <row r="858" spans="1:83" ht="15.75" thickBot="1" x14ac:dyDescent="0.3">
      <c r="A858" s="40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3">
        <v>0</v>
      </c>
      <c r="AV858" s="45"/>
      <c r="AW858" s="45"/>
      <c r="AX858" s="45"/>
      <c r="AY858" s="45"/>
      <c r="AZ858" s="45"/>
      <c r="BA858" s="45"/>
      <c r="BB858" s="45"/>
      <c r="BC858" s="45"/>
      <c r="BD858" s="45"/>
      <c r="BE858" s="45"/>
      <c r="BF858" s="45"/>
      <c r="BG858" s="45"/>
      <c r="BH858" s="45"/>
      <c r="BI858" s="45"/>
      <c r="BJ858" s="45"/>
      <c r="BK858" s="45"/>
      <c r="BL858" s="45"/>
      <c r="BM858" s="45"/>
      <c r="BN858" s="45"/>
      <c r="BO858" s="45"/>
      <c r="BP858" s="45"/>
      <c r="BQ858" s="45"/>
      <c r="BR858" s="45"/>
      <c r="BS858" s="45"/>
      <c r="BT858" s="45"/>
      <c r="BU858" s="45"/>
      <c r="BV858" s="45"/>
      <c r="BW858" s="45"/>
      <c r="BX858" s="45"/>
      <c r="BY858" s="45"/>
      <c r="BZ858" s="45"/>
      <c r="CA858" s="45"/>
      <c r="CB858" s="45"/>
      <c r="CC858" s="45"/>
      <c r="CD858" s="45"/>
      <c r="CE858" s="45"/>
    </row>
    <row r="859" spans="1:83" ht="15.75" thickBot="1" x14ac:dyDescent="0.3">
      <c r="A859" s="40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3">
        <v>0</v>
      </c>
      <c r="AV859" s="45"/>
      <c r="AW859" s="45"/>
      <c r="AX859" s="45"/>
      <c r="AY859" s="45"/>
      <c r="AZ859" s="45"/>
      <c r="BA859" s="45"/>
      <c r="BB859" s="45"/>
      <c r="BC859" s="45"/>
      <c r="BD859" s="45"/>
      <c r="BE859" s="45"/>
      <c r="BF859" s="45"/>
      <c r="BG859" s="45"/>
      <c r="BH859" s="45"/>
      <c r="BI859" s="45"/>
      <c r="BJ859" s="45"/>
      <c r="BK859" s="45"/>
      <c r="BL859" s="45"/>
      <c r="BM859" s="45"/>
      <c r="BN859" s="45"/>
      <c r="BO859" s="45"/>
      <c r="BP859" s="45"/>
      <c r="BQ859" s="45"/>
      <c r="BR859" s="45"/>
      <c r="BS859" s="45"/>
      <c r="BT859" s="45"/>
      <c r="BU859" s="45"/>
      <c r="BV859" s="45"/>
      <c r="BW859" s="45"/>
      <c r="BX859" s="45"/>
      <c r="BY859" s="45"/>
      <c r="BZ859" s="45"/>
      <c r="CA859" s="45"/>
      <c r="CB859" s="45"/>
      <c r="CC859" s="45"/>
      <c r="CD859" s="45"/>
      <c r="CE859" s="45"/>
    </row>
    <row r="860" spans="1:83" ht="15.75" thickBot="1" x14ac:dyDescent="0.3">
      <c r="A860" s="40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3">
        <v>0</v>
      </c>
      <c r="AV860" s="45"/>
      <c r="AW860" s="45"/>
      <c r="AX860" s="45"/>
      <c r="AY860" s="45"/>
      <c r="AZ860" s="45"/>
      <c r="BA860" s="45"/>
      <c r="BB860" s="45"/>
      <c r="BC860" s="45"/>
      <c r="BD860" s="45"/>
      <c r="BE860" s="45"/>
      <c r="BF860" s="45"/>
      <c r="BG860" s="45"/>
      <c r="BH860" s="45"/>
      <c r="BI860" s="45"/>
      <c r="BJ860" s="45"/>
      <c r="BK860" s="45"/>
      <c r="BL860" s="45"/>
      <c r="BM860" s="45"/>
      <c r="BN860" s="45"/>
      <c r="BO860" s="45"/>
      <c r="BP860" s="45"/>
      <c r="BQ860" s="45"/>
      <c r="BR860" s="45"/>
      <c r="BS860" s="45"/>
      <c r="BT860" s="45"/>
      <c r="BU860" s="45"/>
      <c r="BV860" s="45"/>
      <c r="BW860" s="45"/>
      <c r="BX860" s="45"/>
      <c r="BY860" s="45"/>
      <c r="BZ860" s="45"/>
      <c r="CA860" s="45"/>
      <c r="CB860" s="45"/>
      <c r="CC860" s="45"/>
      <c r="CD860" s="45"/>
      <c r="CE860" s="45"/>
    </row>
    <row r="861" spans="1:83" ht="15.75" thickBot="1" x14ac:dyDescent="0.3">
      <c r="A861" s="40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3">
        <v>0</v>
      </c>
      <c r="AV861" s="45"/>
      <c r="AW861" s="45"/>
      <c r="AX861" s="45"/>
      <c r="AY861" s="45"/>
      <c r="AZ861" s="45"/>
      <c r="BA861" s="45"/>
      <c r="BB861" s="45"/>
      <c r="BC861" s="45"/>
      <c r="BD861" s="45"/>
      <c r="BE861" s="45"/>
      <c r="BF861" s="45"/>
      <c r="BG861" s="45"/>
      <c r="BH861" s="45"/>
      <c r="BI861" s="45"/>
      <c r="BJ861" s="45"/>
      <c r="BK861" s="45"/>
      <c r="BL861" s="45"/>
      <c r="BM861" s="45"/>
      <c r="BN861" s="45"/>
      <c r="BO861" s="45"/>
      <c r="BP861" s="45"/>
      <c r="BQ861" s="45"/>
      <c r="BR861" s="45"/>
      <c r="BS861" s="45"/>
      <c r="BT861" s="45"/>
      <c r="BU861" s="45"/>
      <c r="BV861" s="45"/>
      <c r="BW861" s="45"/>
      <c r="BX861" s="45"/>
      <c r="BY861" s="45"/>
      <c r="BZ861" s="45"/>
      <c r="CA861" s="45"/>
      <c r="CB861" s="45"/>
      <c r="CC861" s="45"/>
      <c r="CD861" s="45"/>
      <c r="CE861" s="45"/>
    </row>
    <row r="862" spans="1:83" ht="15.75" thickBot="1" x14ac:dyDescent="0.3">
      <c r="A862" s="40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3">
        <v>0</v>
      </c>
      <c r="AV862" s="45"/>
      <c r="AW862" s="45"/>
      <c r="AX862" s="45"/>
      <c r="AY862" s="45"/>
      <c r="AZ862" s="45"/>
      <c r="BA862" s="45"/>
      <c r="BB862" s="45"/>
      <c r="BC862" s="45"/>
      <c r="BD862" s="45"/>
      <c r="BE862" s="45"/>
      <c r="BF862" s="45"/>
      <c r="BG862" s="45"/>
      <c r="BH862" s="45"/>
      <c r="BI862" s="45"/>
      <c r="BJ862" s="45"/>
      <c r="BK862" s="45"/>
      <c r="BL862" s="45"/>
      <c r="BM862" s="45"/>
      <c r="BN862" s="45"/>
      <c r="BO862" s="45"/>
      <c r="BP862" s="45"/>
      <c r="BQ862" s="45"/>
      <c r="BR862" s="45"/>
      <c r="BS862" s="45"/>
      <c r="BT862" s="45"/>
      <c r="BU862" s="45"/>
      <c r="BV862" s="45"/>
      <c r="BW862" s="45"/>
      <c r="BX862" s="45"/>
      <c r="BY862" s="45"/>
      <c r="BZ862" s="45"/>
      <c r="CA862" s="45"/>
      <c r="CB862" s="45"/>
      <c r="CC862" s="45"/>
      <c r="CD862" s="45"/>
      <c r="CE862" s="45"/>
    </row>
    <row r="863" spans="1:83" ht="15.75" thickBot="1" x14ac:dyDescent="0.3">
      <c r="A863" s="40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3">
        <v>0</v>
      </c>
      <c r="AV863" s="45"/>
      <c r="AW863" s="45"/>
      <c r="AX863" s="45"/>
      <c r="AY863" s="45"/>
      <c r="AZ863" s="45"/>
      <c r="BA863" s="45"/>
      <c r="BB863" s="45"/>
      <c r="BC863" s="45"/>
      <c r="BD863" s="45"/>
      <c r="BE863" s="45"/>
      <c r="BF863" s="45"/>
      <c r="BG863" s="45"/>
      <c r="BH863" s="45"/>
      <c r="BI863" s="45"/>
      <c r="BJ863" s="45"/>
      <c r="BK863" s="45"/>
      <c r="BL863" s="45"/>
      <c r="BM863" s="45"/>
      <c r="BN863" s="45"/>
      <c r="BO863" s="45"/>
      <c r="BP863" s="45"/>
      <c r="BQ863" s="45"/>
      <c r="BR863" s="45"/>
      <c r="BS863" s="45"/>
      <c r="BT863" s="45"/>
      <c r="BU863" s="45"/>
      <c r="BV863" s="45"/>
      <c r="BW863" s="45"/>
      <c r="BX863" s="45"/>
      <c r="BY863" s="45"/>
      <c r="BZ863" s="45"/>
      <c r="CA863" s="45"/>
      <c r="CB863" s="45"/>
      <c r="CC863" s="45"/>
      <c r="CD863" s="45"/>
      <c r="CE863" s="45"/>
    </row>
    <row r="864" spans="1:83" ht="15.75" thickBot="1" x14ac:dyDescent="0.3">
      <c r="A864" s="40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3">
        <v>0</v>
      </c>
      <c r="AV864" s="45"/>
      <c r="AW864" s="45"/>
      <c r="AX864" s="45"/>
      <c r="AY864" s="45"/>
      <c r="AZ864" s="45"/>
      <c r="BA864" s="45"/>
      <c r="BB864" s="45"/>
      <c r="BC864" s="45"/>
      <c r="BD864" s="45"/>
      <c r="BE864" s="45"/>
      <c r="BF864" s="45"/>
      <c r="BG864" s="45"/>
      <c r="BH864" s="45"/>
      <c r="BI864" s="45"/>
      <c r="BJ864" s="45"/>
      <c r="BK864" s="45"/>
      <c r="BL864" s="45"/>
      <c r="BM864" s="45"/>
      <c r="BN864" s="45"/>
      <c r="BO864" s="45"/>
      <c r="BP864" s="45"/>
      <c r="BQ864" s="45"/>
      <c r="BR864" s="45"/>
      <c r="BS864" s="45"/>
      <c r="BT864" s="45"/>
      <c r="BU864" s="45"/>
      <c r="BV864" s="45"/>
      <c r="BW864" s="45"/>
      <c r="BX864" s="45"/>
      <c r="BY864" s="45"/>
      <c r="BZ864" s="45"/>
      <c r="CA864" s="45"/>
      <c r="CB864" s="45"/>
      <c r="CC864" s="45"/>
      <c r="CD864" s="45"/>
      <c r="CE864" s="45"/>
    </row>
    <row r="865" spans="1:83" ht="15.75" thickBot="1" x14ac:dyDescent="0.3">
      <c r="A865" s="40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3">
        <v>0</v>
      </c>
      <c r="AV865" s="45"/>
      <c r="AW865" s="45"/>
      <c r="AX865" s="45"/>
      <c r="AY865" s="45"/>
      <c r="AZ865" s="45"/>
      <c r="BA865" s="45"/>
      <c r="BB865" s="45"/>
      <c r="BC865" s="45"/>
      <c r="BD865" s="45"/>
      <c r="BE865" s="45"/>
      <c r="BF865" s="45"/>
      <c r="BG865" s="45"/>
      <c r="BH865" s="45"/>
      <c r="BI865" s="45"/>
      <c r="BJ865" s="45"/>
      <c r="BK865" s="45"/>
      <c r="BL865" s="45"/>
      <c r="BM865" s="45"/>
      <c r="BN865" s="45"/>
      <c r="BO865" s="45"/>
      <c r="BP865" s="45"/>
      <c r="BQ865" s="45"/>
      <c r="BR865" s="45"/>
      <c r="BS865" s="45"/>
      <c r="BT865" s="45"/>
      <c r="BU865" s="45"/>
      <c r="BV865" s="45"/>
      <c r="BW865" s="45"/>
      <c r="BX865" s="45"/>
      <c r="BY865" s="45"/>
      <c r="BZ865" s="45"/>
      <c r="CA865" s="45"/>
      <c r="CB865" s="45"/>
      <c r="CC865" s="45"/>
      <c r="CD865" s="45"/>
      <c r="CE865" s="45"/>
    </row>
    <row r="866" spans="1:83" ht="15.75" thickBot="1" x14ac:dyDescent="0.3">
      <c r="A866" s="40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3">
        <v>0</v>
      </c>
      <c r="AV866" s="45"/>
      <c r="AW866" s="45"/>
      <c r="AX866" s="45"/>
      <c r="AY866" s="45"/>
      <c r="AZ866" s="45"/>
      <c r="BA866" s="45"/>
      <c r="BB866" s="45"/>
      <c r="BC866" s="45"/>
      <c r="BD866" s="45"/>
      <c r="BE866" s="45"/>
      <c r="BF866" s="45"/>
      <c r="BG866" s="45"/>
      <c r="BH866" s="45"/>
      <c r="BI866" s="45"/>
      <c r="BJ866" s="45"/>
      <c r="BK866" s="45"/>
      <c r="BL866" s="45"/>
      <c r="BM866" s="45"/>
      <c r="BN866" s="45"/>
      <c r="BO866" s="45"/>
      <c r="BP866" s="45"/>
      <c r="BQ866" s="45"/>
      <c r="BR866" s="45"/>
      <c r="BS866" s="45"/>
      <c r="BT866" s="45"/>
      <c r="BU866" s="45"/>
      <c r="BV866" s="45"/>
      <c r="BW866" s="45"/>
      <c r="BX866" s="45"/>
      <c r="BY866" s="45"/>
      <c r="BZ866" s="45"/>
      <c r="CA866" s="45"/>
      <c r="CB866" s="45"/>
      <c r="CC866" s="45"/>
      <c r="CD866" s="45"/>
      <c r="CE866" s="45"/>
    </row>
    <row r="867" spans="1:83" ht="15.75" thickBot="1" x14ac:dyDescent="0.3">
      <c r="A867" s="40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3">
        <v>0</v>
      </c>
      <c r="AV867" s="45"/>
      <c r="AW867" s="45"/>
      <c r="AX867" s="45"/>
      <c r="AY867" s="45"/>
      <c r="AZ867" s="45"/>
      <c r="BA867" s="45"/>
      <c r="BB867" s="45"/>
      <c r="BC867" s="45"/>
      <c r="BD867" s="45"/>
      <c r="BE867" s="45"/>
      <c r="BF867" s="45"/>
      <c r="BG867" s="45"/>
      <c r="BH867" s="45"/>
      <c r="BI867" s="45"/>
      <c r="BJ867" s="45"/>
      <c r="BK867" s="45"/>
      <c r="BL867" s="45"/>
      <c r="BM867" s="45"/>
      <c r="BN867" s="45"/>
      <c r="BO867" s="45"/>
      <c r="BP867" s="45"/>
      <c r="BQ867" s="45"/>
      <c r="BR867" s="45"/>
      <c r="BS867" s="45"/>
      <c r="BT867" s="45"/>
      <c r="BU867" s="45"/>
      <c r="BV867" s="45"/>
      <c r="BW867" s="45"/>
      <c r="BX867" s="45"/>
      <c r="BY867" s="45"/>
      <c r="BZ867" s="45"/>
      <c r="CA867" s="45"/>
      <c r="CB867" s="45"/>
      <c r="CC867" s="45"/>
      <c r="CD867" s="45"/>
      <c r="CE867" s="45"/>
    </row>
    <row r="868" spans="1:83" ht="15.75" thickBot="1" x14ac:dyDescent="0.3">
      <c r="A868" s="40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3">
        <v>0</v>
      </c>
      <c r="AV868" s="45"/>
      <c r="AW868" s="45"/>
      <c r="AX868" s="45"/>
      <c r="AY868" s="45"/>
      <c r="AZ868" s="45"/>
      <c r="BA868" s="45"/>
      <c r="BB868" s="45"/>
      <c r="BC868" s="45"/>
      <c r="BD868" s="45"/>
      <c r="BE868" s="45"/>
      <c r="BF868" s="45"/>
      <c r="BG868" s="45"/>
      <c r="BH868" s="45"/>
      <c r="BI868" s="45"/>
      <c r="BJ868" s="45"/>
      <c r="BK868" s="45"/>
      <c r="BL868" s="45"/>
      <c r="BM868" s="45"/>
      <c r="BN868" s="45"/>
      <c r="BO868" s="45"/>
      <c r="BP868" s="45"/>
      <c r="BQ868" s="45"/>
      <c r="BR868" s="45"/>
      <c r="BS868" s="45"/>
      <c r="BT868" s="45"/>
      <c r="BU868" s="45"/>
      <c r="BV868" s="45"/>
      <c r="BW868" s="45"/>
      <c r="BX868" s="45"/>
      <c r="BY868" s="45"/>
      <c r="BZ868" s="45"/>
      <c r="CA868" s="45"/>
      <c r="CB868" s="45"/>
      <c r="CC868" s="45"/>
      <c r="CD868" s="45"/>
      <c r="CE868" s="45"/>
    </row>
    <row r="869" spans="1:83" ht="15.75" thickBot="1" x14ac:dyDescent="0.3">
      <c r="A869" s="40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3">
        <v>0</v>
      </c>
      <c r="AV869" s="45"/>
      <c r="AW869" s="45"/>
      <c r="AX869" s="45"/>
      <c r="AY869" s="45"/>
      <c r="AZ869" s="45"/>
      <c r="BA869" s="45"/>
      <c r="BB869" s="45"/>
      <c r="BC869" s="45"/>
      <c r="BD869" s="45"/>
      <c r="BE869" s="45"/>
      <c r="BF869" s="45"/>
      <c r="BG869" s="45"/>
      <c r="BH869" s="45"/>
      <c r="BI869" s="45"/>
      <c r="BJ869" s="45"/>
      <c r="BK869" s="45"/>
      <c r="BL869" s="45"/>
      <c r="BM869" s="45"/>
      <c r="BN869" s="45"/>
      <c r="BO869" s="45"/>
      <c r="BP869" s="45"/>
      <c r="BQ869" s="45"/>
      <c r="BR869" s="45"/>
      <c r="BS869" s="45"/>
      <c r="BT869" s="45"/>
      <c r="BU869" s="45"/>
      <c r="BV869" s="45"/>
      <c r="BW869" s="45"/>
      <c r="BX869" s="45"/>
      <c r="BY869" s="45"/>
      <c r="BZ869" s="45"/>
      <c r="CA869" s="45"/>
      <c r="CB869" s="45"/>
      <c r="CC869" s="45"/>
      <c r="CD869" s="45"/>
      <c r="CE869" s="45"/>
    </row>
    <row r="870" spans="1:83" ht="15.75" thickBot="1" x14ac:dyDescent="0.3">
      <c r="A870" s="40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3">
        <v>0</v>
      </c>
      <c r="AV870" s="45"/>
      <c r="AW870" s="45"/>
      <c r="AX870" s="45"/>
      <c r="AY870" s="45"/>
      <c r="AZ870" s="45"/>
      <c r="BA870" s="45"/>
      <c r="BB870" s="45"/>
      <c r="BC870" s="45"/>
      <c r="BD870" s="45"/>
      <c r="BE870" s="45"/>
      <c r="BF870" s="45"/>
      <c r="BG870" s="45"/>
      <c r="BH870" s="45"/>
      <c r="BI870" s="45"/>
      <c r="BJ870" s="45"/>
      <c r="BK870" s="45"/>
      <c r="BL870" s="45"/>
      <c r="BM870" s="45"/>
      <c r="BN870" s="45"/>
      <c r="BO870" s="45"/>
      <c r="BP870" s="45"/>
      <c r="BQ870" s="45"/>
      <c r="BR870" s="45"/>
      <c r="BS870" s="45"/>
      <c r="BT870" s="45"/>
      <c r="BU870" s="45"/>
      <c r="BV870" s="45"/>
      <c r="BW870" s="45"/>
      <c r="BX870" s="45"/>
      <c r="BY870" s="45"/>
      <c r="BZ870" s="45"/>
      <c r="CA870" s="45"/>
      <c r="CB870" s="45"/>
      <c r="CC870" s="45"/>
      <c r="CD870" s="45"/>
      <c r="CE870" s="45"/>
    </row>
    <row r="871" spans="1:83" ht="15.75" thickBot="1" x14ac:dyDescent="0.3">
      <c r="A871" s="40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3">
        <v>0</v>
      </c>
      <c r="AV871" s="45"/>
      <c r="AW871" s="45"/>
      <c r="AX871" s="45"/>
      <c r="AY871" s="45"/>
      <c r="AZ871" s="45"/>
      <c r="BA871" s="45"/>
      <c r="BB871" s="45"/>
      <c r="BC871" s="45"/>
      <c r="BD871" s="45"/>
      <c r="BE871" s="45"/>
      <c r="BF871" s="45"/>
      <c r="BG871" s="45"/>
      <c r="BH871" s="45"/>
      <c r="BI871" s="45"/>
      <c r="BJ871" s="45"/>
      <c r="BK871" s="45"/>
      <c r="BL871" s="45"/>
      <c r="BM871" s="45"/>
      <c r="BN871" s="45"/>
      <c r="BO871" s="45"/>
      <c r="BP871" s="45"/>
      <c r="BQ871" s="45"/>
      <c r="BR871" s="45"/>
      <c r="BS871" s="45"/>
      <c r="BT871" s="45"/>
      <c r="BU871" s="45"/>
      <c r="BV871" s="45"/>
      <c r="BW871" s="45"/>
      <c r="BX871" s="45"/>
      <c r="BY871" s="45"/>
      <c r="BZ871" s="45"/>
      <c r="CA871" s="45"/>
      <c r="CB871" s="45"/>
      <c r="CC871" s="45"/>
      <c r="CD871" s="45"/>
      <c r="CE871" s="45"/>
    </row>
    <row r="872" spans="1:83" ht="15.75" thickBot="1" x14ac:dyDescent="0.3">
      <c r="A872" s="40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3">
        <v>0</v>
      </c>
      <c r="AV872" s="45"/>
      <c r="AW872" s="45"/>
      <c r="AX872" s="45"/>
      <c r="AY872" s="45"/>
      <c r="AZ872" s="45"/>
      <c r="BA872" s="45"/>
      <c r="BB872" s="45"/>
      <c r="BC872" s="45"/>
      <c r="BD872" s="45"/>
      <c r="BE872" s="45"/>
      <c r="BF872" s="45"/>
      <c r="BG872" s="45"/>
      <c r="BH872" s="45"/>
      <c r="BI872" s="45"/>
      <c r="BJ872" s="45"/>
      <c r="BK872" s="45"/>
      <c r="BL872" s="45"/>
      <c r="BM872" s="45"/>
      <c r="BN872" s="45"/>
      <c r="BO872" s="45"/>
      <c r="BP872" s="45"/>
      <c r="BQ872" s="45"/>
      <c r="BR872" s="45"/>
      <c r="BS872" s="45"/>
      <c r="BT872" s="45"/>
      <c r="BU872" s="45"/>
      <c r="BV872" s="45"/>
      <c r="BW872" s="45"/>
      <c r="BX872" s="45"/>
      <c r="BY872" s="45"/>
      <c r="BZ872" s="45"/>
      <c r="CA872" s="45"/>
      <c r="CB872" s="45"/>
      <c r="CC872" s="45"/>
      <c r="CD872" s="45"/>
      <c r="CE872" s="45"/>
    </row>
    <row r="873" spans="1:83" ht="15.75" thickBot="1" x14ac:dyDescent="0.3">
      <c r="A873" s="40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3">
        <v>0</v>
      </c>
      <c r="AV873" s="45"/>
      <c r="AW873" s="45"/>
      <c r="AX873" s="45"/>
      <c r="AY873" s="45"/>
      <c r="AZ873" s="45"/>
      <c r="BA873" s="45"/>
      <c r="BB873" s="45"/>
      <c r="BC873" s="45"/>
      <c r="BD873" s="45"/>
      <c r="BE873" s="45"/>
      <c r="BF873" s="45"/>
      <c r="BG873" s="45"/>
      <c r="BH873" s="45"/>
      <c r="BI873" s="45"/>
      <c r="BJ873" s="45"/>
      <c r="BK873" s="45"/>
      <c r="BL873" s="45"/>
      <c r="BM873" s="45"/>
      <c r="BN873" s="45"/>
      <c r="BO873" s="45"/>
      <c r="BP873" s="45"/>
      <c r="BQ873" s="45"/>
      <c r="BR873" s="45"/>
      <c r="BS873" s="45"/>
      <c r="BT873" s="45"/>
      <c r="BU873" s="45"/>
      <c r="BV873" s="45"/>
      <c r="BW873" s="45"/>
      <c r="BX873" s="45"/>
      <c r="BY873" s="45"/>
      <c r="BZ873" s="45"/>
      <c r="CA873" s="45"/>
      <c r="CB873" s="45"/>
      <c r="CC873" s="45"/>
      <c r="CD873" s="45"/>
      <c r="CE873" s="45"/>
    </row>
    <row r="874" spans="1:83" ht="15.75" thickBot="1" x14ac:dyDescent="0.3">
      <c r="A874" s="40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3">
        <v>0</v>
      </c>
      <c r="AV874" s="45"/>
      <c r="AW874" s="45"/>
      <c r="AX874" s="45"/>
      <c r="AY874" s="45"/>
      <c r="AZ874" s="45"/>
      <c r="BA874" s="45"/>
      <c r="BB874" s="45"/>
      <c r="BC874" s="45"/>
      <c r="BD874" s="45"/>
      <c r="BE874" s="45"/>
      <c r="BF874" s="45"/>
      <c r="BG874" s="45"/>
      <c r="BH874" s="45"/>
      <c r="BI874" s="45"/>
      <c r="BJ874" s="45"/>
      <c r="BK874" s="45"/>
      <c r="BL874" s="45"/>
      <c r="BM874" s="45"/>
      <c r="BN874" s="45"/>
      <c r="BO874" s="45"/>
      <c r="BP874" s="45"/>
      <c r="BQ874" s="45"/>
      <c r="BR874" s="45"/>
      <c r="BS874" s="45"/>
      <c r="BT874" s="45"/>
      <c r="BU874" s="45"/>
      <c r="BV874" s="45"/>
      <c r="BW874" s="45"/>
      <c r="BX874" s="45"/>
      <c r="BY874" s="45"/>
      <c r="BZ874" s="45"/>
      <c r="CA874" s="45"/>
      <c r="CB874" s="45"/>
      <c r="CC874" s="45"/>
      <c r="CD874" s="45"/>
      <c r="CE874" s="45"/>
    </row>
    <row r="875" spans="1:83" ht="15.75" thickBot="1" x14ac:dyDescent="0.3">
      <c r="A875" s="40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3">
        <v>0</v>
      </c>
      <c r="AV875" s="45"/>
      <c r="AW875" s="45"/>
      <c r="AX875" s="45"/>
      <c r="AY875" s="45"/>
      <c r="AZ875" s="45"/>
      <c r="BA875" s="45"/>
      <c r="BB875" s="45"/>
      <c r="BC875" s="45"/>
      <c r="BD875" s="45"/>
      <c r="BE875" s="45"/>
      <c r="BF875" s="45"/>
      <c r="BG875" s="45"/>
      <c r="BH875" s="45"/>
      <c r="BI875" s="45"/>
      <c r="BJ875" s="45"/>
      <c r="BK875" s="45"/>
      <c r="BL875" s="45"/>
      <c r="BM875" s="45"/>
      <c r="BN875" s="45"/>
      <c r="BO875" s="45"/>
      <c r="BP875" s="45"/>
      <c r="BQ875" s="45"/>
      <c r="BR875" s="45"/>
      <c r="BS875" s="45"/>
      <c r="BT875" s="45"/>
      <c r="BU875" s="45"/>
      <c r="BV875" s="45"/>
      <c r="BW875" s="45"/>
      <c r="BX875" s="45"/>
      <c r="BY875" s="45"/>
      <c r="BZ875" s="45"/>
      <c r="CA875" s="45"/>
      <c r="CB875" s="45"/>
      <c r="CC875" s="45"/>
      <c r="CD875" s="45"/>
      <c r="CE875" s="45"/>
    </row>
    <row r="876" spans="1:83" ht="15.75" thickBot="1" x14ac:dyDescent="0.3">
      <c r="A876" s="40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3">
        <v>0</v>
      </c>
      <c r="AV876" s="45"/>
      <c r="AW876" s="45"/>
      <c r="AX876" s="45"/>
      <c r="AY876" s="45"/>
      <c r="AZ876" s="45"/>
      <c r="BA876" s="45"/>
      <c r="BB876" s="45"/>
      <c r="BC876" s="45"/>
      <c r="BD876" s="45"/>
      <c r="BE876" s="45"/>
      <c r="BF876" s="45"/>
      <c r="BG876" s="45"/>
      <c r="BH876" s="45"/>
      <c r="BI876" s="45"/>
      <c r="BJ876" s="45"/>
      <c r="BK876" s="45"/>
      <c r="BL876" s="45"/>
      <c r="BM876" s="45"/>
      <c r="BN876" s="45"/>
      <c r="BO876" s="45"/>
      <c r="BP876" s="45"/>
      <c r="BQ876" s="45"/>
      <c r="BR876" s="45"/>
      <c r="BS876" s="45"/>
      <c r="BT876" s="45"/>
      <c r="BU876" s="45"/>
      <c r="BV876" s="45"/>
      <c r="BW876" s="45"/>
      <c r="BX876" s="45"/>
      <c r="BY876" s="45"/>
      <c r="BZ876" s="45"/>
      <c r="CA876" s="45"/>
      <c r="CB876" s="45"/>
      <c r="CC876" s="45"/>
      <c r="CD876" s="45"/>
      <c r="CE876" s="45"/>
    </row>
    <row r="877" spans="1:83" ht="15.75" thickBot="1" x14ac:dyDescent="0.3">
      <c r="A877" s="40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3">
        <v>0</v>
      </c>
      <c r="AV877" s="45"/>
      <c r="AW877" s="45"/>
      <c r="AX877" s="45"/>
      <c r="AY877" s="45"/>
      <c r="AZ877" s="45"/>
      <c r="BA877" s="45"/>
      <c r="BB877" s="45"/>
      <c r="BC877" s="45"/>
      <c r="BD877" s="45"/>
      <c r="BE877" s="45"/>
      <c r="BF877" s="45"/>
      <c r="BG877" s="45"/>
      <c r="BH877" s="45"/>
      <c r="BI877" s="45"/>
      <c r="BJ877" s="45"/>
      <c r="BK877" s="45"/>
      <c r="BL877" s="45"/>
      <c r="BM877" s="45"/>
      <c r="BN877" s="45"/>
      <c r="BO877" s="45"/>
      <c r="BP877" s="45"/>
      <c r="BQ877" s="45"/>
      <c r="BR877" s="45"/>
      <c r="BS877" s="45"/>
      <c r="BT877" s="45"/>
      <c r="BU877" s="45"/>
      <c r="BV877" s="45"/>
      <c r="BW877" s="45"/>
      <c r="BX877" s="45"/>
      <c r="BY877" s="45"/>
      <c r="BZ877" s="45"/>
      <c r="CA877" s="45"/>
      <c r="CB877" s="45"/>
      <c r="CC877" s="45"/>
      <c r="CD877" s="45"/>
      <c r="CE877" s="45"/>
    </row>
    <row r="878" spans="1:83" ht="15.75" thickBot="1" x14ac:dyDescent="0.3">
      <c r="A878" s="40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3">
        <v>0</v>
      </c>
      <c r="AV878" s="45"/>
      <c r="AW878" s="45"/>
      <c r="AX878" s="45"/>
      <c r="AY878" s="45"/>
      <c r="AZ878" s="45"/>
      <c r="BA878" s="45"/>
      <c r="BB878" s="45"/>
      <c r="BC878" s="45"/>
      <c r="BD878" s="45"/>
      <c r="BE878" s="45"/>
      <c r="BF878" s="45"/>
      <c r="BG878" s="45"/>
      <c r="BH878" s="45"/>
      <c r="BI878" s="45"/>
      <c r="BJ878" s="45"/>
      <c r="BK878" s="45"/>
      <c r="BL878" s="45"/>
      <c r="BM878" s="45"/>
      <c r="BN878" s="45"/>
      <c r="BO878" s="45"/>
      <c r="BP878" s="45"/>
      <c r="BQ878" s="45"/>
      <c r="BR878" s="45"/>
      <c r="BS878" s="45"/>
      <c r="BT878" s="45"/>
      <c r="BU878" s="45"/>
      <c r="BV878" s="45"/>
      <c r="BW878" s="45"/>
      <c r="BX878" s="45"/>
      <c r="BY878" s="45"/>
      <c r="BZ878" s="45"/>
      <c r="CA878" s="45"/>
      <c r="CB878" s="45"/>
      <c r="CC878" s="45"/>
      <c r="CD878" s="45"/>
      <c r="CE878" s="45"/>
    </row>
    <row r="879" spans="1:83" ht="15.75" thickBot="1" x14ac:dyDescent="0.3">
      <c r="A879" s="40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3">
        <v>0</v>
      </c>
      <c r="AV879" s="45"/>
      <c r="AW879" s="45"/>
      <c r="AX879" s="45"/>
      <c r="AY879" s="45"/>
      <c r="AZ879" s="45"/>
      <c r="BA879" s="45"/>
      <c r="BB879" s="45"/>
      <c r="BC879" s="45"/>
      <c r="BD879" s="45"/>
      <c r="BE879" s="45"/>
      <c r="BF879" s="45"/>
      <c r="BG879" s="45"/>
      <c r="BH879" s="45"/>
      <c r="BI879" s="45"/>
      <c r="BJ879" s="45"/>
      <c r="BK879" s="45"/>
      <c r="BL879" s="45"/>
      <c r="BM879" s="45"/>
      <c r="BN879" s="45"/>
      <c r="BO879" s="45"/>
      <c r="BP879" s="45"/>
      <c r="BQ879" s="45"/>
      <c r="BR879" s="45"/>
      <c r="BS879" s="45"/>
      <c r="BT879" s="45"/>
      <c r="BU879" s="45"/>
      <c r="BV879" s="45"/>
      <c r="BW879" s="45"/>
      <c r="BX879" s="45"/>
      <c r="BY879" s="45"/>
      <c r="BZ879" s="45"/>
      <c r="CA879" s="45"/>
      <c r="CB879" s="45"/>
      <c r="CC879" s="45"/>
      <c r="CD879" s="45"/>
      <c r="CE879" s="45"/>
    </row>
    <row r="880" spans="1:83" ht="15.75" thickBot="1" x14ac:dyDescent="0.3">
      <c r="A880" s="40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3">
        <v>0</v>
      </c>
      <c r="AV880" s="45"/>
      <c r="AW880" s="45"/>
      <c r="AX880" s="45"/>
      <c r="AY880" s="45"/>
      <c r="AZ880" s="45"/>
      <c r="BA880" s="45"/>
      <c r="BB880" s="45"/>
      <c r="BC880" s="45"/>
      <c r="BD880" s="45"/>
      <c r="BE880" s="45"/>
      <c r="BF880" s="45"/>
      <c r="BG880" s="45"/>
      <c r="BH880" s="45"/>
      <c r="BI880" s="45"/>
      <c r="BJ880" s="45"/>
      <c r="BK880" s="45"/>
      <c r="BL880" s="45"/>
      <c r="BM880" s="45"/>
      <c r="BN880" s="45"/>
      <c r="BO880" s="45"/>
      <c r="BP880" s="45"/>
      <c r="BQ880" s="45"/>
      <c r="BR880" s="45"/>
      <c r="BS880" s="45"/>
      <c r="BT880" s="45"/>
      <c r="BU880" s="45"/>
      <c r="BV880" s="45"/>
      <c r="BW880" s="45"/>
      <c r="BX880" s="45"/>
      <c r="BY880" s="45"/>
      <c r="BZ880" s="45"/>
      <c r="CA880" s="45"/>
      <c r="CB880" s="45"/>
      <c r="CC880" s="45"/>
      <c r="CD880" s="45"/>
      <c r="CE880" s="45"/>
    </row>
    <row r="881" spans="1:83" ht="15.75" thickBot="1" x14ac:dyDescent="0.3">
      <c r="A881" s="40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3">
        <v>0</v>
      </c>
      <c r="AV881" s="45"/>
      <c r="AW881" s="45"/>
      <c r="AX881" s="45"/>
      <c r="AY881" s="45"/>
      <c r="AZ881" s="45"/>
      <c r="BA881" s="45"/>
      <c r="BB881" s="45"/>
      <c r="BC881" s="45"/>
      <c r="BD881" s="45"/>
      <c r="BE881" s="45"/>
      <c r="BF881" s="45"/>
      <c r="BG881" s="45"/>
      <c r="BH881" s="45"/>
      <c r="BI881" s="45"/>
      <c r="BJ881" s="45"/>
      <c r="BK881" s="45"/>
      <c r="BL881" s="45"/>
      <c r="BM881" s="45"/>
      <c r="BN881" s="45"/>
      <c r="BO881" s="45"/>
      <c r="BP881" s="45"/>
      <c r="BQ881" s="45"/>
      <c r="BR881" s="45"/>
      <c r="BS881" s="45"/>
      <c r="BT881" s="45"/>
      <c r="BU881" s="45"/>
      <c r="BV881" s="45"/>
      <c r="BW881" s="45"/>
      <c r="BX881" s="45"/>
      <c r="BY881" s="45"/>
      <c r="BZ881" s="45"/>
      <c r="CA881" s="45"/>
      <c r="CB881" s="45"/>
      <c r="CC881" s="45"/>
      <c r="CD881" s="45"/>
      <c r="CE881" s="45"/>
    </row>
    <row r="882" spans="1:83" ht="15.75" thickBot="1" x14ac:dyDescent="0.3">
      <c r="A882" s="40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3">
        <v>0</v>
      </c>
      <c r="AV882" s="45"/>
      <c r="AW882" s="45"/>
      <c r="AX882" s="45"/>
      <c r="AY882" s="45"/>
      <c r="AZ882" s="45"/>
      <c r="BA882" s="45"/>
      <c r="BB882" s="45"/>
      <c r="BC882" s="45"/>
      <c r="BD882" s="45"/>
      <c r="BE882" s="45"/>
      <c r="BF882" s="45"/>
      <c r="BG882" s="45"/>
      <c r="BH882" s="45"/>
      <c r="BI882" s="45"/>
      <c r="BJ882" s="45"/>
      <c r="BK882" s="45"/>
      <c r="BL882" s="45"/>
      <c r="BM882" s="45"/>
      <c r="BN882" s="45"/>
      <c r="BO882" s="45"/>
      <c r="BP882" s="45"/>
      <c r="BQ882" s="45"/>
      <c r="BR882" s="45"/>
      <c r="BS882" s="45"/>
      <c r="BT882" s="45"/>
      <c r="BU882" s="45"/>
      <c r="BV882" s="45"/>
      <c r="BW882" s="45"/>
      <c r="BX882" s="45"/>
      <c r="BY882" s="45"/>
      <c r="BZ882" s="45"/>
      <c r="CA882" s="45"/>
      <c r="CB882" s="45"/>
      <c r="CC882" s="45"/>
      <c r="CD882" s="45"/>
      <c r="CE882" s="45"/>
    </row>
    <row r="883" spans="1:83" ht="15.75" thickBot="1" x14ac:dyDescent="0.3">
      <c r="A883" s="40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3">
        <v>0</v>
      </c>
      <c r="AV883" s="45"/>
      <c r="AW883" s="45"/>
      <c r="AX883" s="45"/>
      <c r="AY883" s="45"/>
      <c r="AZ883" s="45"/>
      <c r="BA883" s="45"/>
      <c r="BB883" s="45"/>
      <c r="BC883" s="45"/>
      <c r="BD883" s="45"/>
      <c r="BE883" s="45"/>
      <c r="BF883" s="45"/>
      <c r="BG883" s="45"/>
      <c r="BH883" s="45"/>
      <c r="BI883" s="45"/>
      <c r="BJ883" s="45"/>
      <c r="BK883" s="45"/>
      <c r="BL883" s="45"/>
      <c r="BM883" s="45"/>
      <c r="BN883" s="45"/>
      <c r="BO883" s="45"/>
      <c r="BP883" s="45"/>
      <c r="BQ883" s="45"/>
      <c r="BR883" s="45"/>
      <c r="BS883" s="45"/>
      <c r="BT883" s="45"/>
      <c r="BU883" s="45"/>
      <c r="BV883" s="45"/>
      <c r="BW883" s="45"/>
      <c r="BX883" s="45"/>
      <c r="BY883" s="45"/>
      <c r="BZ883" s="45"/>
      <c r="CA883" s="45"/>
      <c r="CB883" s="45"/>
      <c r="CC883" s="45"/>
      <c r="CD883" s="45"/>
      <c r="CE883" s="45"/>
    </row>
    <row r="884" spans="1:83" ht="15.75" thickBot="1" x14ac:dyDescent="0.3">
      <c r="A884" s="40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3">
        <v>0</v>
      </c>
      <c r="AV884" s="45"/>
      <c r="AW884" s="45"/>
      <c r="AX884" s="45"/>
      <c r="AY884" s="45"/>
      <c r="AZ884" s="45"/>
      <c r="BA884" s="45"/>
      <c r="BB884" s="45"/>
      <c r="BC884" s="45"/>
      <c r="BD884" s="45"/>
      <c r="BE884" s="45"/>
      <c r="BF884" s="45"/>
      <c r="BG884" s="45"/>
      <c r="BH884" s="45"/>
      <c r="BI884" s="45"/>
      <c r="BJ884" s="45"/>
      <c r="BK884" s="45"/>
      <c r="BL884" s="45"/>
      <c r="BM884" s="45"/>
      <c r="BN884" s="45"/>
      <c r="BO884" s="45"/>
      <c r="BP884" s="45"/>
      <c r="BQ884" s="45"/>
      <c r="BR884" s="45"/>
      <c r="BS884" s="45"/>
      <c r="BT884" s="45"/>
      <c r="BU884" s="45"/>
      <c r="BV884" s="45"/>
      <c r="BW884" s="45"/>
      <c r="BX884" s="45"/>
      <c r="BY884" s="45"/>
      <c r="BZ884" s="45"/>
      <c r="CA884" s="45"/>
      <c r="CB884" s="45"/>
      <c r="CC884" s="45"/>
      <c r="CD884" s="45"/>
      <c r="CE884" s="45"/>
    </row>
    <row r="885" spans="1:83" ht="15.75" thickBot="1" x14ac:dyDescent="0.3">
      <c r="A885" s="40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3">
        <v>0</v>
      </c>
      <c r="AV885" s="45"/>
      <c r="AW885" s="45"/>
      <c r="AX885" s="45"/>
      <c r="AY885" s="45"/>
      <c r="AZ885" s="45"/>
      <c r="BA885" s="45"/>
      <c r="BB885" s="45"/>
      <c r="BC885" s="45"/>
      <c r="BD885" s="45"/>
      <c r="BE885" s="45"/>
      <c r="BF885" s="45"/>
      <c r="BG885" s="45"/>
      <c r="BH885" s="45"/>
      <c r="BI885" s="45"/>
      <c r="BJ885" s="45"/>
      <c r="BK885" s="45"/>
      <c r="BL885" s="45"/>
      <c r="BM885" s="45"/>
      <c r="BN885" s="45"/>
      <c r="BO885" s="45"/>
      <c r="BP885" s="45"/>
      <c r="BQ885" s="45"/>
      <c r="BR885" s="45"/>
      <c r="BS885" s="45"/>
      <c r="BT885" s="45"/>
      <c r="BU885" s="45"/>
      <c r="BV885" s="45"/>
      <c r="BW885" s="45"/>
      <c r="BX885" s="45"/>
      <c r="BY885" s="45"/>
      <c r="BZ885" s="45"/>
      <c r="CA885" s="45"/>
      <c r="CB885" s="45"/>
      <c r="CC885" s="45"/>
      <c r="CD885" s="45"/>
      <c r="CE885" s="45"/>
    </row>
    <row r="886" spans="1:83" ht="15.75" thickBot="1" x14ac:dyDescent="0.3">
      <c r="A886" s="40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3">
        <v>0</v>
      </c>
      <c r="AV886" s="45"/>
      <c r="AW886" s="45"/>
      <c r="AX886" s="45"/>
      <c r="AY886" s="45"/>
      <c r="AZ886" s="45"/>
      <c r="BA886" s="45"/>
      <c r="BB886" s="45"/>
      <c r="BC886" s="45"/>
      <c r="BD886" s="45"/>
      <c r="BE886" s="45"/>
      <c r="BF886" s="45"/>
      <c r="BG886" s="45"/>
      <c r="BH886" s="45"/>
      <c r="BI886" s="45"/>
      <c r="BJ886" s="45"/>
      <c r="BK886" s="45"/>
      <c r="BL886" s="45"/>
      <c r="BM886" s="45"/>
      <c r="BN886" s="45"/>
      <c r="BO886" s="45"/>
      <c r="BP886" s="45"/>
      <c r="BQ886" s="45"/>
      <c r="BR886" s="45"/>
      <c r="BS886" s="45"/>
      <c r="BT886" s="45"/>
      <c r="BU886" s="45"/>
      <c r="BV886" s="45"/>
      <c r="BW886" s="45"/>
      <c r="BX886" s="45"/>
      <c r="BY886" s="45"/>
      <c r="BZ886" s="45"/>
      <c r="CA886" s="45"/>
      <c r="CB886" s="45"/>
      <c r="CC886" s="45"/>
      <c r="CD886" s="45"/>
      <c r="CE886" s="45"/>
    </row>
    <row r="887" spans="1:83" ht="15.75" thickBot="1" x14ac:dyDescent="0.3">
      <c r="A887" s="40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3">
        <v>0</v>
      </c>
      <c r="AV887" s="45"/>
      <c r="AW887" s="45"/>
      <c r="AX887" s="45"/>
      <c r="AY887" s="45"/>
      <c r="AZ887" s="45"/>
      <c r="BA887" s="45"/>
      <c r="BB887" s="45"/>
      <c r="BC887" s="45"/>
      <c r="BD887" s="45"/>
      <c r="BE887" s="45"/>
      <c r="BF887" s="45"/>
      <c r="BG887" s="45"/>
      <c r="BH887" s="45"/>
      <c r="BI887" s="45"/>
      <c r="BJ887" s="45"/>
      <c r="BK887" s="45"/>
      <c r="BL887" s="45"/>
      <c r="BM887" s="45"/>
      <c r="BN887" s="45"/>
      <c r="BO887" s="45"/>
      <c r="BP887" s="45"/>
      <c r="BQ887" s="45"/>
      <c r="BR887" s="45"/>
      <c r="BS887" s="45"/>
      <c r="BT887" s="45"/>
      <c r="BU887" s="45"/>
      <c r="BV887" s="45"/>
      <c r="BW887" s="45"/>
      <c r="BX887" s="45"/>
      <c r="BY887" s="45"/>
      <c r="BZ887" s="45"/>
      <c r="CA887" s="45"/>
      <c r="CB887" s="45"/>
      <c r="CC887" s="45"/>
      <c r="CD887" s="45"/>
      <c r="CE887" s="45"/>
    </row>
    <row r="888" spans="1:83" ht="15.75" thickBot="1" x14ac:dyDescent="0.3">
      <c r="A888" s="40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3">
        <v>0</v>
      </c>
      <c r="AV888" s="45"/>
      <c r="AW888" s="45"/>
      <c r="AX888" s="45"/>
      <c r="AY888" s="45"/>
      <c r="AZ888" s="45"/>
      <c r="BA888" s="45"/>
      <c r="BB888" s="45"/>
      <c r="BC888" s="45"/>
      <c r="BD888" s="45"/>
      <c r="BE888" s="45"/>
      <c r="BF888" s="45"/>
      <c r="BG888" s="45"/>
      <c r="BH888" s="45"/>
      <c r="BI888" s="45"/>
      <c r="BJ888" s="45"/>
      <c r="BK888" s="45"/>
      <c r="BL888" s="45"/>
      <c r="BM888" s="45"/>
      <c r="BN888" s="45"/>
      <c r="BO888" s="45"/>
      <c r="BP888" s="45"/>
      <c r="BQ888" s="45"/>
      <c r="BR888" s="45"/>
      <c r="BS888" s="45"/>
      <c r="BT888" s="45"/>
      <c r="BU888" s="45"/>
      <c r="BV888" s="45"/>
      <c r="BW888" s="45"/>
      <c r="BX888" s="45"/>
      <c r="BY888" s="45"/>
      <c r="BZ888" s="45"/>
      <c r="CA888" s="45"/>
      <c r="CB888" s="45"/>
      <c r="CC888" s="45"/>
      <c r="CD888" s="45"/>
      <c r="CE888" s="45"/>
    </row>
    <row r="889" spans="1:83" ht="15.75" thickBot="1" x14ac:dyDescent="0.3">
      <c r="A889" s="40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3">
        <v>0</v>
      </c>
      <c r="AV889" s="45"/>
      <c r="AW889" s="45"/>
      <c r="AX889" s="45"/>
      <c r="AY889" s="45"/>
      <c r="AZ889" s="45"/>
      <c r="BA889" s="45"/>
      <c r="BB889" s="45"/>
      <c r="BC889" s="45"/>
      <c r="BD889" s="45"/>
      <c r="BE889" s="45"/>
      <c r="BF889" s="45"/>
      <c r="BG889" s="45"/>
      <c r="BH889" s="45"/>
      <c r="BI889" s="45"/>
      <c r="BJ889" s="45"/>
      <c r="BK889" s="45"/>
      <c r="BL889" s="45"/>
      <c r="BM889" s="45"/>
      <c r="BN889" s="45"/>
      <c r="BO889" s="45"/>
      <c r="BP889" s="45"/>
      <c r="BQ889" s="45"/>
      <c r="BR889" s="45"/>
      <c r="BS889" s="45"/>
      <c r="BT889" s="45"/>
      <c r="BU889" s="45"/>
      <c r="BV889" s="45"/>
      <c r="BW889" s="45"/>
      <c r="BX889" s="45"/>
      <c r="BY889" s="45"/>
      <c r="BZ889" s="45"/>
      <c r="CA889" s="45"/>
      <c r="CB889" s="45"/>
      <c r="CC889" s="45"/>
      <c r="CD889" s="45"/>
      <c r="CE889" s="45"/>
    </row>
    <row r="890" spans="1:83" ht="15.75" thickBot="1" x14ac:dyDescent="0.3">
      <c r="A890" s="40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3">
        <v>0</v>
      </c>
      <c r="AV890" s="45"/>
      <c r="AW890" s="45"/>
      <c r="AX890" s="45"/>
      <c r="AY890" s="45"/>
      <c r="AZ890" s="45"/>
      <c r="BA890" s="45"/>
      <c r="BB890" s="45"/>
      <c r="BC890" s="45"/>
      <c r="BD890" s="45"/>
      <c r="BE890" s="45"/>
      <c r="BF890" s="45"/>
      <c r="BG890" s="45"/>
      <c r="BH890" s="45"/>
      <c r="BI890" s="45"/>
      <c r="BJ890" s="45"/>
      <c r="BK890" s="45"/>
      <c r="BL890" s="45"/>
      <c r="BM890" s="45"/>
      <c r="BN890" s="45"/>
      <c r="BO890" s="45"/>
      <c r="BP890" s="45"/>
      <c r="BQ890" s="45"/>
      <c r="BR890" s="45"/>
      <c r="BS890" s="45"/>
      <c r="BT890" s="45"/>
      <c r="BU890" s="45"/>
      <c r="BV890" s="45"/>
      <c r="BW890" s="45"/>
      <c r="BX890" s="45"/>
      <c r="BY890" s="45"/>
      <c r="BZ890" s="45"/>
      <c r="CA890" s="45"/>
      <c r="CB890" s="45"/>
      <c r="CC890" s="45"/>
      <c r="CD890" s="45"/>
      <c r="CE890" s="45"/>
    </row>
    <row r="891" spans="1:83" ht="15.75" thickBot="1" x14ac:dyDescent="0.3">
      <c r="A891" s="40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3">
        <v>0</v>
      </c>
      <c r="AV891" s="45"/>
      <c r="AW891" s="45"/>
      <c r="AX891" s="45"/>
      <c r="AY891" s="45"/>
      <c r="AZ891" s="45"/>
      <c r="BA891" s="45"/>
      <c r="BB891" s="45"/>
      <c r="BC891" s="45"/>
      <c r="BD891" s="45"/>
      <c r="BE891" s="45"/>
      <c r="BF891" s="45"/>
      <c r="BG891" s="45"/>
      <c r="BH891" s="45"/>
      <c r="BI891" s="45"/>
      <c r="BJ891" s="45"/>
      <c r="BK891" s="45"/>
      <c r="BL891" s="45"/>
      <c r="BM891" s="45"/>
      <c r="BN891" s="45"/>
      <c r="BO891" s="45"/>
      <c r="BP891" s="45"/>
      <c r="BQ891" s="45"/>
      <c r="BR891" s="45"/>
      <c r="BS891" s="45"/>
      <c r="BT891" s="45"/>
      <c r="BU891" s="45"/>
      <c r="BV891" s="45"/>
      <c r="BW891" s="45"/>
      <c r="BX891" s="45"/>
      <c r="BY891" s="45"/>
      <c r="BZ891" s="45"/>
      <c r="CA891" s="45"/>
      <c r="CB891" s="45"/>
      <c r="CC891" s="45"/>
      <c r="CD891" s="45"/>
      <c r="CE891" s="45"/>
    </row>
    <row r="892" spans="1:83" ht="15.75" thickBot="1" x14ac:dyDescent="0.3">
      <c r="A892" s="40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3">
        <v>0</v>
      </c>
      <c r="AV892" s="45"/>
      <c r="AW892" s="45"/>
      <c r="AX892" s="45"/>
      <c r="AY892" s="45"/>
      <c r="AZ892" s="45"/>
      <c r="BA892" s="45"/>
      <c r="BB892" s="45"/>
      <c r="BC892" s="45"/>
      <c r="BD892" s="45"/>
      <c r="BE892" s="45"/>
      <c r="BF892" s="45"/>
      <c r="BG892" s="45"/>
      <c r="BH892" s="45"/>
      <c r="BI892" s="45"/>
      <c r="BJ892" s="45"/>
      <c r="BK892" s="45"/>
      <c r="BL892" s="45"/>
      <c r="BM892" s="45"/>
      <c r="BN892" s="45"/>
      <c r="BO892" s="45"/>
      <c r="BP892" s="45"/>
      <c r="BQ892" s="45"/>
      <c r="BR892" s="45"/>
      <c r="BS892" s="45"/>
      <c r="BT892" s="45"/>
      <c r="BU892" s="45"/>
      <c r="BV892" s="45"/>
      <c r="BW892" s="45"/>
      <c r="BX892" s="45"/>
      <c r="BY892" s="45"/>
      <c r="BZ892" s="45"/>
      <c r="CA892" s="45"/>
      <c r="CB892" s="45"/>
      <c r="CC892" s="45"/>
      <c r="CD892" s="45"/>
      <c r="CE892" s="45"/>
    </row>
    <row r="893" spans="1:83" ht="15.75" thickBot="1" x14ac:dyDescent="0.3">
      <c r="A893" s="40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3">
        <v>0</v>
      </c>
      <c r="AV893" s="45"/>
      <c r="AW893" s="45"/>
      <c r="AX893" s="45"/>
      <c r="AY893" s="45"/>
      <c r="AZ893" s="45"/>
      <c r="BA893" s="45"/>
      <c r="BB893" s="45"/>
      <c r="BC893" s="45"/>
      <c r="BD893" s="45"/>
      <c r="BE893" s="45"/>
      <c r="BF893" s="45"/>
      <c r="BG893" s="45"/>
      <c r="BH893" s="45"/>
      <c r="BI893" s="45"/>
      <c r="BJ893" s="45"/>
      <c r="BK893" s="45"/>
      <c r="BL893" s="45"/>
      <c r="BM893" s="45"/>
      <c r="BN893" s="45"/>
      <c r="BO893" s="45"/>
      <c r="BP893" s="45"/>
      <c r="BQ893" s="45"/>
      <c r="BR893" s="45"/>
      <c r="BS893" s="45"/>
      <c r="BT893" s="45"/>
      <c r="BU893" s="45"/>
      <c r="BV893" s="45"/>
      <c r="BW893" s="45"/>
      <c r="BX893" s="45"/>
      <c r="BY893" s="45"/>
      <c r="BZ893" s="45"/>
      <c r="CA893" s="45"/>
      <c r="CB893" s="45"/>
      <c r="CC893" s="45"/>
      <c r="CD893" s="45"/>
      <c r="CE893" s="45"/>
    </row>
    <row r="894" spans="1:83" ht="15.75" thickBot="1" x14ac:dyDescent="0.3">
      <c r="A894" s="40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3">
        <v>0</v>
      </c>
      <c r="AV894" s="45"/>
      <c r="AW894" s="45"/>
      <c r="AX894" s="45"/>
      <c r="AY894" s="45"/>
      <c r="AZ894" s="45"/>
      <c r="BA894" s="45"/>
      <c r="BB894" s="45"/>
      <c r="BC894" s="45"/>
      <c r="BD894" s="45"/>
      <c r="BE894" s="45"/>
      <c r="BF894" s="45"/>
      <c r="BG894" s="45"/>
      <c r="BH894" s="45"/>
      <c r="BI894" s="45"/>
      <c r="BJ894" s="45"/>
      <c r="BK894" s="45"/>
      <c r="BL894" s="45"/>
      <c r="BM894" s="45"/>
      <c r="BN894" s="45"/>
      <c r="BO894" s="45"/>
      <c r="BP894" s="45"/>
      <c r="BQ894" s="45"/>
      <c r="BR894" s="45"/>
      <c r="BS894" s="45"/>
      <c r="BT894" s="45"/>
      <c r="BU894" s="45"/>
      <c r="BV894" s="45"/>
      <c r="BW894" s="45"/>
      <c r="BX894" s="45"/>
      <c r="BY894" s="45"/>
      <c r="BZ894" s="45"/>
      <c r="CA894" s="45"/>
      <c r="CB894" s="45"/>
      <c r="CC894" s="45"/>
      <c r="CD894" s="45"/>
      <c r="CE894" s="45"/>
    </row>
    <row r="895" spans="1:83" ht="15.75" thickBot="1" x14ac:dyDescent="0.3">
      <c r="A895" s="40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3">
        <v>0</v>
      </c>
      <c r="AV895" s="45"/>
      <c r="AW895" s="45"/>
      <c r="AX895" s="45"/>
      <c r="AY895" s="45"/>
      <c r="AZ895" s="45"/>
      <c r="BA895" s="45"/>
      <c r="BB895" s="45"/>
      <c r="BC895" s="45"/>
      <c r="BD895" s="45"/>
      <c r="BE895" s="45"/>
      <c r="BF895" s="45"/>
      <c r="BG895" s="45"/>
      <c r="BH895" s="45"/>
      <c r="BI895" s="45"/>
      <c r="BJ895" s="45"/>
      <c r="BK895" s="45"/>
      <c r="BL895" s="45"/>
      <c r="BM895" s="45"/>
      <c r="BN895" s="45"/>
      <c r="BO895" s="45"/>
      <c r="BP895" s="45"/>
      <c r="BQ895" s="45"/>
      <c r="BR895" s="45"/>
      <c r="BS895" s="45"/>
      <c r="BT895" s="45"/>
      <c r="BU895" s="45"/>
      <c r="BV895" s="45"/>
      <c r="BW895" s="45"/>
      <c r="BX895" s="45"/>
      <c r="BY895" s="45"/>
      <c r="BZ895" s="45"/>
      <c r="CA895" s="45"/>
      <c r="CB895" s="45"/>
      <c r="CC895" s="45"/>
      <c r="CD895" s="45"/>
      <c r="CE895" s="45"/>
    </row>
    <row r="896" spans="1:83" ht="15.75" thickBot="1" x14ac:dyDescent="0.3">
      <c r="A896" s="40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3">
        <v>0</v>
      </c>
      <c r="AV896" s="45"/>
      <c r="AW896" s="45"/>
      <c r="AX896" s="45"/>
      <c r="AY896" s="45"/>
      <c r="AZ896" s="45"/>
      <c r="BA896" s="45"/>
      <c r="BB896" s="45"/>
      <c r="BC896" s="45"/>
      <c r="BD896" s="45"/>
      <c r="BE896" s="45"/>
      <c r="BF896" s="45"/>
      <c r="BG896" s="45"/>
      <c r="BH896" s="45"/>
      <c r="BI896" s="45"/>
      <c r="BJ896" s="45"/>
      <c r="BK896" s="45"/>
      <c r="BL896" s="45"/>
      <c r="BM896" s="45"/>
      <c r="BN896" s="45"/>
      <c r="BO896" s="45"/>
      <c r="BP896" s="45"/>
      <c r="BQ896" s="45"/>
      <c r="BR896" s="45"/>
      <c r="BS896" s="45"/>
      <c r="BT896" s="45"/>
      <c r="BU896" s="45"/>
      <c r="BV896" s="45"/>
      <c r="BW896" s="45"/>
      <c r="BX896" s="45"/>
      <c r="BY896" s="45"/>
      <c r="BZ896" s="45"/>
      <c r="CA896" s="45"/>
      <c r="CB896" s="45"/>
      <c r="CC896" s="45"/>
      <c r="CD896" s="45"/>
      <c r="CE896" s="45"/>
    </row>
    <row r="897" spans="1:83" ht="15.75" thickBot="1" x14ac:dyDescent="0.3">
      <c r="A897" s="40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3">
        <v>0</v>
      </c>
      <c r="AV897" s="45"/>
      <c r="AW897" s="45"/>
      <c r="AX897" s="45"/>
      <c r="AY897" s="45"/>
      <c r="AZ897" s="45"/>
      <c r="BA897" s="45"/>
      <c r="BB897" s="45"/>
      <c r="BC897" s="45"/>
      <c r="BD897" s="45"/>
      <c r="BE897" s="45"/>
      <c r="BF897" s="45"/>
      <c r="BG897" s="45"/>
      <c r="BH897" s="45"/>
      <c r="BI897" s="45"/>
      <c r="BJ897" s="45"/>
      <c r="BK897" s="45"/>
      <c r="BL897" s="45"/>
      <c r="BM897" s="45"/>
      <c r="BN897" s="45"/>
      <c r="BO897" s="45"/>
      <c r="BP897" s="45"/>
      <c r="BQ897" s="45"/>
      <c r="BR897" s="45"/>
      <c r="BS897" s="45"/>
      <c r="BT897" s="45"/>
      <c r="BU897" s="45"/>
      <c r="BV897" s="45"/>
      <c r="BW897" s="45"/>
      <c r="BX897" s="45"/>
      <c r="BY897" s="45"/>
      <c r="BZ897" s="45"/>
      <c r="CA897" s="45"/>
      <c r="CB897" s="45"/>
      <c r="CC897" s="45"/>
      <c r="CD897" s="45"/>
      <c r="CE897" s="45"/>
    </row>
    <row r="898" spans="1:83" ht="15.75" thickBot="1" x14ac:dyDescent="0.3">
      <c r="A898" s="40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3">
        <v>0</v>
      </c>
      <c r="AV898" s="45"/>
      <c r="AW898" s="45"/>
      <c r="AX898" s="45"/>
      <c r="AY898" s="45"/>
      <c r="AZ898" s="45"/>
      <c r="BA898" s="45"/>
      <c r="BB898" s="45"/>
      <c r="BC898" s="45"/>
      <c r="BD898" s="45"/>
      <c r="BE898" s="45"/>
      <c r="BF898" s="45"/>
      <c r="BG898" s="45"/>
      <c r="BH898" s="45"/>
      <c r="BI898" s="45"/>
      <c r="BJ898" s="45"/>
      <c r="BK898" s="45"/>
      <c r="BL898" s="45"/>
      <c r="BM898" s="45"/>
      <c r="BN898" s="45"/>
      <c r="BO898" s="45"/>
      <c r="BP898" s="45"/>
      <c r="BQ898" s="45"/>
      <c r="BR898" s="45"/>
      <c r="BS898" s="45"/>
      <c r="BT898" s="45"/>
      <c r="BU898" s="45"/>
      <c r="BV898" s="45"/>
      <c r="BW898" s="45"/>
      <c r="BX898" s="45"/>
      <c r="BY898" s="45"/>
      <c r="BZ898" s="45"/>
      <c r="CA898" s="45"/>
      <c r="CB898" s="45"/>
      <c r="CC898" s="45"/>
      <c r="CD898" s="45"/>
      <c r="CE898" s="45"/>
    </row>
    <row r="899" spans="1:83" ht="15.75" thickBot="1" x14ac:dyDescent="0.3">
      <c r="A899" s="40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3">
        <v>0</v>
      </c>
      <c r="AV899" s="45"/>
      <c r="AW899" s="45"/>
      <c r="AX899" s="45"/>
      <c r="AY899" s="45"/>
      <c r="AZ899" s="45"/>
      <c r="BA899" s="45"/>
      <c r="BB899" s="45"/>
      <c r="BC899" s="45"/>
      <c r="BD899" s="45"/>
      <c r="BE899" s="45"/>
      <c r="BF899" s="45"/>
      <c r="BG899" s="45"/>
      <c r="BH899" s="45"/>
      <c r="BI899" s="45"/>
      <c r="BJ899" s="45"/>
      <c r="BK899" s="45"/>
      <c r="BL899" s="45"/>
      <c r="BM899" s="45"/>
      <c r="BN899" s="45"/>
      <c r="BO899" s="45"/>
      <c r="BP899" s="45"/>
      <c r="BQ899" s="45"/>
      <c r="BR899" s="45"/>
      <c r="BS899" s="45"/>
      <c r="BT899" s="45"/>
      <c r="BU899" s="45"/>
      <c r="BV899" s="45"/>
      <c r="BW899" s="45"/>
      <c r="BX899" s="45"/>
      <c r="BY899" s="45"/>
      <c r="BZ899" s="45"/>
      <c r="CA899" s="45"/>
      <c r="CB899" s="45"/>
      <c r="CC899" s="45"/>
      <c r="CD899" s="45"/>
      <c r="CE899" s="45"/>
    </row>
    <row r="900" spans="1:83" ht="15.75" thickBot="1" x14ac:dyDescent="0.3">
      <c r="A900" s="40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3">
        <v>0</v>
      </c>
      <c r="AV900" s="45"/>
      <c r="AW900" s="45"/>
      <c r="AX900" s="45"/>
      <c r="AY900" s="45"/>
      <c r="AZ900" s="45"/>
      <c r="BA900" s="45"/>
      <c r="BB900" s="45"/>
      <c r="BC900" s="45"/>
      <c r="BD900" s="45"/>
      <c r="BE900" s="45"/>
      <c r="BF900" s="45"/>
      <c r="BG900" s="45"/>
      <c r="BH900" s="45"/>
      <c r="BI900" s="45"/>
      <c r="BJ900" s="45"/>
      <c r="BK900" s="45"/>
      <c r="BL900" s="45"/>
      <c r="BM900" s="45"/>
      <c r="BN900" s="45"/>
      <c r="BO900" s="45"/>
      <c r="BP900" s="45"/>
      <c r="BQ900" s="45"/>
      <c r="BR900" s="45"/>
      <c r="BS900" s="45"/>
      <c r="BT900" s="45"/>
      <c r="BU900" s="45"/>
      <c r="BV900" s="45"/>
      <c r="BW900" s="45"/>
      <c r="BX900" s="45"/>
      <c r="BY900" s="45"/>
      <c r="BZ900" s="45"/>
      <c r="CA900" s="45"/>
      <c r="CB900" s="45"/>
      <c r="CC900" s="45"/>
      <c r="CD900" s="45"/>
      <c r="CE900" s="45"/>
    </row>
    <row r="901" spans="1:83" ht="15.75" thickBot="1" x14ac:dyDescent="0.3">
      <c r="A901" s="40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3">
        <v>0</v>
      </c>
      <c r="AV901" s="45"/>
      <c r="AW901" s="45"/>
      <c r="AX901" s="45"/>
      <c r="AY901" s="45"/>
      <c r="AZ901" s="45"/>
      <c r="BA901" s="45"/>
      <c r="BB901" s="45"/>
      <c r="BC901" s="45"/>
      <c r="BD901" s="45"/>
      <c r="BE901" s="45"/>
      <c r="BF901" s="45"/>
      <c r="BG901" s="45"/>
      <c r="BH901" s="45"/>
      <c r="BI901" s="45"/>
      <c r="BJ901" s="45"/>
      <c r="BK901" s="45"/>
      <c r="BL901" s="45"/>
      <c r="BM901" s="45"/>
      <c r="BN901" s="45"/>
      <c r="BO901" s="45"/>
      <c r="BP901" s="45"/>
      <c r="BQ901" s="45"/>
      <c r="BR901" s="45"/>
      <c r="BS901" s="45"/>
      <c r="BT901" s="45"/>
      <c r="BU901" s="45"/>
      <c r="BV901" s="45"/>
      <c r="BW901" s="45"/>
      <c r="BX901" s="45"/>
      <c r="BY901" s="45"/>
      <c r="BZ901" s="45"/>
      <c r="CA901" s="45"/>
      <c r="CB901" s="45"/>
      <c r="CC901" s="45"/>
      <c r="CD901" s="45"/>
      <c r="CE901" s="45"/>
    </row>
    <row r="902" spans="1:83" ht="15.75" thickBot="1" x14ac:dyDescent="0.3">
      <c r="A902" s="40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3">
        <v>0</v>
      </c>
      <c r="AV902" s="45"/>
      <c r="AW902" s="45"/>
      <c r="AX902" s="45"/>
      <c r="AY902" s="45"/>
      <c r="AZ902" s="45"/>
      <c r="BA902" s="45"/>
      <c r="BB902" s="45"/>
      <c r="BC902" s="45"/>
      <c r="BD902" s="45"/>
      <c r="BE902" s="45"/>
      <c r="BF902" s="45"/>
      <c r="BG902" s="45"/>
      <c r="BH902" s="45"/>
      <c r="BI902" s="45"/>
      <c r="BJ902" s="45"/>
      <c r="BK902" s="45"/>
      <c r="BL902" s="45"/>
      <c r="BM902" s="45"/>
      <c r="BN902" s="45"/>
      <c r="BO902" s="45"/>
      <c r="BP902" s="45"/>
      <c r="BQ902" s="45"/>
      <c r="BR902" s="45"/>
      <c r="BS902" s="45"/>
      <c r="BT902" s="45"/>
      <c r="BU902" s="45"/>
      <c r="BV902" s="45"/>
      <c r="BW902" s="45"/>
      <c r="BX902" s="45"/>
      <c r="BY902" s="45"/>
      <c r="BZ902" s="45"/>
      <c r="CA902" s="45"/>
      <c r="CB902" s="45"/>
      <c r="CC902" s="45"/>
      <c r="CD902" s="45"/>
      <c r="CE902" s="45"/>
    </row>
    <row r="903" spans="1:83" ht="15.75" thickBot="1" x14ac:dyDescent="0.3">
      <c r="A903" s="40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3">
        <v>0</v>
      </c>
      <c r="AV903" s="45"/>
      <c r="AW903" s="45"/>
      <c r="AX903" s="45"/>
      <c r="AY903" s="45"/>
      <c r="AZ903" s="45"/>
      <c r="BA903" s="45"/>
      <c r="BB903" s="45"/>
      <c r="BC903" s="45"/>
      <c r="BD903" s="45"/>
      <c r="BE903" s="45"/>
      <c r="BF903" s="45"/>
      <c r="BG903" s="45"/>
      <c r="BH903" s="45"/>
      <c r="BI903" s="45"/>
      <c r="BJ903" s="45"/>
      <c r="BK903" s="45"/>
      <c r="BL903" s="45"/>
      <c r="BM903" s="45"/>
      <c r="BN903" s="45"/>
      <c r="BO903" s="45"/>
      <c r="BP903" s="45"/>
      <c r="BQ903" s="45"/>
      <c r="BR903" s="45"/>
      <c r="BS903" s="45"/>
      <c r="BT903" s="45"/>
      <c r="BU903" s="45"/>
      <c r="BV903" s="45"/>
      <c r="BW903" s="45"/>
      <c r="BX903" s="45"/>
      <c r="BY903" s="45"/>
      <c r="BZ903" s="45"/>
      <c r="CA903" s="45"/>
      <c r="CB903" s="45"/>
      <c r="CC903" s="45"/>
      <c r="CD903" s="45"/>
      <c r="CE903" s="45"/>
    </row>
    <row r="904" spans="1:83" ht="15.75" thickBot="1" x14ac:dyDescent="0.3">
      <c r="A904" s="40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3">
        <v>0</v>
      </c>
      <c r="AV904" s="45"/>
      <c r="AW904" s="45"/>
      <c r="AX904" s="45"/>
      <c r="AY904" s="45"/>
      <c r="AZ904" s="45"/>
      <c r="BA904" s="45"/>
      <c r="BB904" s="45"/>
      <c r="BC904" s="45"/>
      <c r="BD904" s="45"/>
      <c r="BE904" s="45"/>
      <c r="BF904" s="45"/>
      <c r="BG904" s="45"/>
      <c r="BH904" s="45"/>
      <c r="BI904" s="45"/>
      <c r="BJ904" s="45"/>
      <c r="BK904" s="45"/>
      <c r="BL904" s="45"/>
      <c r="BM904" s="45"/>
      <c r="BN904" s="45"/>
      <c r="BO904" s="45"/>
      <c r="BP904" s="45"/>
      <c r="BQ904" s="45"/>
      <c r="BR904" s="45"/>
      <c r="BS904" s="45"/>
      <c r="BT904" s="45"/>
      <c r="BU904" s="45"/>
      <c r="BV904" s="45"/>
      <c r="BW904" s="45"/>
      <c r="BX904" s="45"/>
      <c r="BY904" s="45"/>
      <c r="BZ904" s="45"/>
      <c r="CA904" s="45"/>
      <c r="CB904" s="45"/>
      <c r="CC904" s="45"/>
      <c r="CD904" s="45"/>
      <c r="CE904" s="45"/>
    </row>
    <row r="905" spans="1:83" ht="15.75" thickBot="1" x14ac:dyDescent="0.3">
      <c r="A905" s="40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3">
        <v>0</v>
      </c>
      <c r="AV905" s="45"/>
      <c r="AW905" s="45"/>
      <c r="AX905" s="45"/>
      <c r="AY905" s="45"/>
      <c r="AZ905" s="45"/>
      <c r="BA905" s="45"/>
      <c r="BB905" s="45"/>
      <c r="BC905" s="45"/>
      <c r="BD905" s="45"/>
      <c r="BE905" s="45"/>
      <c r="BF905" s="45"/>
      <c r="BG905" s="45"/>
      <c r="BH905" s="45"/>
      <c r="BI905" s="45"/>
      <c r="BJ905" s="45"/>
      <c r="BK905" s="45"/>
      <c r="BL905" s="45"/>
      <c r="BM905" s="45"/>
      <c r="BN905" s="45"/>
      <c r="BO905" s="45"/>
      <c r="BP905" s="45"/>
      <c r="BQ905" s="45"/>
      <c r="BR905" s="45"/>
      <c r="BS905" s="45"/>
      <c r="BT905" s="45"/>
      <c r="BU905" s="45"/>
      <c r="BV905" s="45"/>
      <c r="BW905" s="45"/>
      <c r="BX905" s="45"/>
      <c r="BY905" s="45"/>
      <c r="BZ905" s="45"/>
      <c r="CA905" s="45"/>
      <c r="CB905" s="45"/>
      <c r="CC905" s="45"/>
      <c r="CD905" s="45"/>
      <c r="CE905" s="45"/>
    </row>
    <row r="906" spans="1:83" ht="15.75" thickBot="1" x14ac:dyDescent="0.3">
      <c r="A906" s="40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3">
        <v>0</v>
      </c>
      <c r="AV906" s="45"/>
      <c r="AW906" s="45"/>
      <c r="AX906" s="45"/>
      <c r="AY906" s="45"/>
      <c r="AZ906" s="45"/>
      <c r="BA906" s="45"/>
      <c r="BB906" s="45"/>
      <c r="BC906" s="45"/>
      <c r="BD906" s="45"/>
      <c r="BE906" s="45"/>
      <c r="BF906" s="45"/>
      <c r="BG906" s="45"/>
      <c r="BH906" s="45"/>
      <c r="BI906" s="45"/>
      <c r="BJ906" s="45"/>
      <c r="BK906" s="45"/>
      <c r="BL906" s="45"/>
      <c r="BM906" s="45"/>
      <c r="BN906" s="45"/>
      <c r="BO906" s="45"/>
      <c r="BP906" s="45"/>
      <c r="BQ906" s="45"/>
      <c r="BR906" s="45"/>
      <c r="BS906" s="45"/>
      <c r="BT906" s="45"/>
      <c r="BU906" s="45"/>
      <c r="BV906" s="45"/>
      <c r="BW906" s="45"/>
      <c r="BX906" s="45"/>
      <c r="BY906" s="45"/>
      <c r="BZ906" s="45"/>
      <c r="CA906" s="45"/>
      <c r="CB906" s="45"/>
      <c r="CC906" s="45"/>
      <c r="CD906" s="45"/>
      <c r="CE906" s="45"/>
    </row>
    <row r="907" spans="1:83" ht="15.75" thickBot="1" x14ac:dyDescent="0.3">
      <c r="A907" s="40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3">
        <v>0</v>
      </c>
      <c r="AV907" s="45"/>
      <c r="AW907" s="45"/>
      <c r="AX907" s="45"/>
      <c r="AY907" s="45"/>
      <c r="AZ907" s="45"/>
      <c r="BA907" s="45"/>
      <c r="BB907" s="45"/>
      <c r="BC907" s="45"/>
      <c r="BD907" s="45"/>
      <c r="BE907" s="45"/>
      <c r="BF907" s="45"/>
      <c r="BG907" s="45"/>
      <c r="BH907" s="45"/>
      <c r="BI907" s="45"/>
      <c r="BJ907" s="45"/>
      <c r="BK907" s="45"/>
      <c r="BL907" s="45"/>
      <c r="BM907" s="45"/>
      <c r="BN907" s="45"/>
      <c r="BO907" s="45"/>
      <c r="BP907" s="45"/>
      <c r="BQ907" s="45"/>
      <c r="BR907" s="45"/>
      <c r="BS907" s="45"/>
      <c r="BT907" s="45"/>
      <c r="BU907" s="45"/>
      <c r="BV907" s="45"/>
      <c r="BW907" s="45"/>
      <c r="BX907" s="45"/>
      <c r="BY907" s="45"/>
      <c r="BZ907" s="45"/>
      <c r="CA907" s="45"/>
      <c r="CB907" s="45"/>
      <c r="CC907" s="45"/>
      <c r="CD907" s="45"/>
      <c r="CE907" s="45"/>
    </row>
    <row r="908" spans="1:83" ht="15.75" thickBot="1" x14ac:dyDescent="0.3">
      <c r="A908" s="40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3">
        <v>0</v>
      </c>
      <c r="AV908" s="45"/>
      <c r="AW908" s="45"/>
      <c r="AX908" s="45"/>
      <c r="AY908" s="45"/>
      <c r="AZ908" s="45"/>
      <c r="BA908" s="45"/>
      <c r="BB908" s="45"/>
      <c r="BC908" s="45"/>
      <c r="BD908" s="45"/>
      <c r="BE908" s="45"/>
      <c r="BF908" s="45"/>
      <c r="BG908" s="45"/>
      <c r="BH908" s="45"/>
      <c r="BI908" s="45"/>
      <c r="BJ908" s="45"/>
      <c r="BK908" s="45"/>
      <c r="BL908" s="45"/>
      <c r="BM908" s="45"/>
      <c r="BN908" s="45"/>
      <c r="BO908" s="45"/>
      <c r="BP908" s="45"/>
      <c r="BQ908" s="45"/>
      <c r="BR908" s="45"/>
      <c r="BS908" s="45"/>
      <c r="BT908" s="45"/>
      <c r="BU908" s="45"/>
      <c r="BV908" s="45"/>
      <c r="BW908" s="45"/>
      <c r="BX908" s="45"/>
      <c r="BY908" s="45"/>
      <c r="BZ908" s="45"/>
      <c r="CA908" s="45"/>
      <c r="CB908" s="45"/>
      <c r="CC908" s="45"/>
      <c r="CD908" s="45"/>
      <c r="CE908" s="45"/>
    </row>
    <row r="909" spans="1:83" ht="15.75" thickBot="1" x14ac:dyDescent="0.3">
      <c r="A909" s="40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3">
        <v>0</v>
      </c>
      <c r="AV909" s="45"/>
      <c r="AW909" s="45"/>
      <c r="AX909" s="45"/>
      <c r="AY909" s="45"/>
      <c r="AZ909" s="45"/>
      <c r="BA909" s="45"/>
      <c r="BB909" s="45"/>
      <c r="BC909" s="45"/>
      <c r="BD909" s="45"/>
      <c r="BE909" s="45"/>
      <c r="BF909" s="45"/>
      <c r="BG909" s="45"/>
      <c r="BH909" s="45"/>
      <c r="BI909" s="45"/>
      <c r="BJ909" s="45"/>
      <c r="BK909" s="45"/>
      <c r="BL909" s="45"/>
      <c r="BM909" s="45"/>
      <c r="BN909" s="45"/>
      <c r="BO909" s="45"/>
      <c r="BP909" s="45"/>
      <c r="BQ909" s="45"/>
      <c r="BR909" s="45"/>
      <c r="BS909" s="45"/>
      <c r="BT909" s="45"/>
      <c r="BU909" s="45"/>
      <c r="BV909" s="45"/>
      <c r="BW909" s="45"/>
      <c r="BX909" s="45"/>
      <c r="BY909" s="45"/>
      <c r="BZ909" s="45"/>
      <c r="CA909" s="45"/>
      <c r="CB909" s="45"/>
      <c r="CC909" s="45"/>
      <c r="CD909" s="45"/>
      <c r="CE909" s="45"/>
    </row>
    <row r="910" spans="1:83" ht="15.75" thickBot="1" x14ac:dyDescent="0.3">
      <c r="A910" s="40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3">
        <v>0</v>
      </c>
      <c r="AV910" s="45"/>
      <c r="AW910" s="45"/>
      <c r="AX910" s="45"/>
      <c r="AY910" s="45"/>
      <c r="AZ910" s="45"/>
      <c r="BA910" s="45"/>
      <c r="BB910" s="45"/>
      <c r="BC910" s="45"/>
      <c r="BD910" s="45"/>
      <c r="BE910" s="45"/>
      <c r="BF910" s="45"/>
      <c r="BG910" s="45"/>
      <c r="BH910" s="45"/>
      <c r="BI910" s="45"/>
      <c r="BJ910" s="45"/>
      <c r="BK910" s="45"/>
      <c r="BL910" s="45"/>
      <c r="BM910" s="45"/>
      <c r="BN910" s="45"/>
      <c r="BO910" s="45"/>
      <c r="BP910" s="45"/>
      <c r="BQ910" s="45"/>
      <c r="BR910" s="45"/>
      <c r="BS910" s="45"/>
      <c r="BT910" s="45"/>
      <c r="BU910" s="45"/>
      <c r="BV910" s="45"/>
      <c r="BW910" s="45"/>
      <c r="BX910" s="45"/>
      <c r="BY910" s="45"/>
      <c r="BZ910" s="45"/>
      <c r="CA910" s="45"/>
      <c r="CB910" s="45"/>
      <c r="CC910" s="45"/>
      <c r="CD910" s="45"/>
      <c r="CE910" s="45"/>
    </row>
    <row r="911" spans="1:83" ht="15.75" thickBot="1" x14ac:dyDescent="0.3">
      <c r="A911" s="40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3">
        <v>0</v>
      </c>
      <c r="AV911" s="45"/>
      <c r="AW911" s="45"/>
      <c r="AX911" s="45"/>
      <c r="AY911" s="45"/>
      <c r="AZ911" s="45"/>
      <c r="BA911" s="45"/>
      <c r="BB911" s="45"/>
      <c r="BC911" s="45"/>
      <c r="BD911" s="45"/>
      <c r="BE911" s="45"/>
      <c r="BF911" s="45"/>
      <c r="BG911" s="45"/>
      <c r="BH911" s="45"/>
      <c r="BI911" s="45"/>
      <c r="BJ911" s="45"/>
      <c r="BK911" s="45"/>
      <c r="BL911" s="45"/>
      <c r="BM911" s="45"/>
      <c r="BN911" s="45"/>
      <c r="BO911" s="45"/>
      <c r="BP911" s="45"/>
      <c r="BQ911" s="45"/>
      <c r="BR911" s="45"/>
      <c r="BS911" s="45"/>
      <c r="BT911" s="45"/>
      <c r="BU911" s="45"/>
      <c r="BV911" s="45"/>
      <c r="BW911" s="45"/>
      <c r="BX911" s="45"/>
      <c r="BY911" s="45"/>
      <c r="BZ911" s="45"/>
      <c r="CA911" s="45"/>
      <c r="CB911" s="45"/>
      <c r="CC911" s="45"/>
      <c r="CD911" s="45"/>
      <c r="CE911" s="45"/>
    </row>
    <row r="912" spans="1:83" ht="15.75" thickBot="1" x14ac:dyDescent="0.3">
      <c r="A912" s="40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3">
        <v>0</v>
      </c>
      <c r="AV912" s="45"/>
      <c r="AW912" s="45"/>
      <c r="AX912" s="45"/>
      <c r="AY912" s="45"/>
      <c r="AZ912" s="45"/>
      <c r="BA912" s="45"/>
      <c r="BB912" s="45"/>
      <c r="BC912" s="45"/>
      <c r="BD912" s="45"/>
      <c r="BE912" s="45"/>
      <c r="BF912" s="45"/>
      <c r="BG912" s="45"/>
      <c r="BH912" s="45"/>
      <c r="BI912" s="45"/>
      <c r="BJ912" s="45"/>
      <c r="BK912" s="45"/>
      <c r="BL912" s="45"/>
      <c r="BM912" s="45"/>
      <c r="BN912" s="45"/>
      <c r="BO912" s="45"/>
      <c r="BP912" s="45"/>
      <c r="BQ912" s="45"/>
      <c r="BR912" s="45"/>
      <c r="BS912" s="45"/>
      <c r="BT912" s="45"/>
      <c r="BU912" s="45"/>
      <c r="BV912" s="45"/>
      <c r="BW912" s="45"/>
      <c r="BX912" s="45"/>
      <c r="BY912" s="45"/>
      <c r="BZ912" s="45"/>
      <c r="CA912" s="45"/>
      <c r="CB912" s="45"/>
      <c r="CC912" s="45"/>
      <c r="CD912" s="45"/>
      <c r="CE912" s="45"/>
    </row>
    <row r="913" spans="1:83" ht="15.75" thickBot="1" x14ac:dyDescent="0.3">
      <c r="A913" s="40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3">
        <v>0</v>
      </c>
      <c r="AV913" s="45"/>
      <c r="AW913" s="45"/>
      <c r="AX913" s="45"/>
      <c r="AY913" s="45"/>
      <c r="AZ913" s="45"/>
      <c r="BA913" s="45"/>
      <c r="BB913" s="45"/>
      <c r="BC913" s="45"/>
      <c r="BD913" s="45"/>
      <c r="BE913" s="45"/>
      <c r="BF913" s="45"/>
      <c r="BG913" s="45"/>
      <c r="BH913" s="45"/>
      <c r="BI913" s="45"/>
      <c r="BJ913" s="45"/>
      <c r="BK913" s="45"/>
      <c r="BL913" s="45"/>
      <c r="BM913" s="45"/>
      <c r="BN913" s="45"/>
      <c r="BO913" s="45"/>
      <c r="BP913" s="45"/>
      <c r="BQ913" s="45"/>
      <c r="BR913" s="45"/>
      <c r="BS913" s="45"/>
      <c r="BT913" s="45"/>
      <c r="BU913" s="45"/>
      <c r="BV913" s="45"/>
      <c r="BW913" s="45"/>
      <c r="BX913" s="45"/>
      <c r="BY913" s="45"/>
      <c r="BZ913" s="45"/>
      <c r="CA913" s="45"/>
      <c r="CB913" s="45"/>
      <c r="CC913" s="45"/>
      <c r="CD913" s="45"/>
      <c r="CE913" s="45"/>
    </row>
    <row r="914" spans="1:83" ht="15.75" thickBot="1" x14ac:dyDescent="0.3">
      <c r="A914" s="40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3">
        <v>0</v>
      </c>
      <c r="AV914" s="45"/>
      <c r="AW914" s="45"/>
      <c r="AX914" s="45"/>
      <c r="AY914" s="45"/>
      <c r="AZ914" s="45"/>
      <c r="BA914" s="45"/>
      <c r="BB914" s="45"/>
      <c r="BC914" s="45"/>
      <c r="BD914" s="45"/>
      <c r="BE914" s="45"/>
      <c r="BF914" s="45"/>
      <c r="BG914" s="45"/>
      <c r="BH914" s="45"/>
      <c r="BI914" s="45"/>
      <c r="BJ914" s="45"/>
      <c r="BK914" s="45"/>
      <c r="BL914" s="45"/>
      <c r="BM914" s="45"/>
      <c r="BN914" s="45"/>
      <c r="BO914" s="45"/>
      <c r="BP914" s="45"/>
      <c r="BQ914" s="45"/>
      <c r="BR914" s="45"/>
      <c r="BS914" s="45"/>
      <c r="BT914" s="45"/>
      <c r="BU914" s="45"/>
      <c r="BV914" s="45"/>
      <c r="BW914" s="45"/>
      <c r="BX914" s="45"/>
      <c r="BY914" s="45"/>
      <c r="BZ914" s="45"/>
      <c r="CA914" s="45"/>
      <c r="CB914" s="45"/>
      <c r="CC914" s="45"/>
      <c r="CD914" s="45"/>
      <c r="CE914" s="45"/>
    </row>
    <row r="915" spans="1:83" ht="15.75" thickBot="1" x14ac:dyDescent="0.3">
      <c r="A915" s="40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3">
        <v>0</v>
      </c>
      <c r="AV915" s="45"/>
      <c r="AW915" s="45"/>
      <c r="AX915" s="45"/>
      <c r="AY915" s="45"/>
      <c r="AZ915" s="45"/>
      <c r="BA915" s="45"/>
      <c r="BB915" s="45"/>
      <c r="BC915" s="45"/>
      <c r="BD915" s="45"/>
      <c r="BE915" s="45"/>
      <c r="BF915" s="45"/>
      <c r="BG915" s="45"/>
      <c r="BH915" s="45"/>
      <c r="BI915" s="45"/>
      <c r="BJ915" s="45"/>
      <c r="BK915" s="45"/>
      <c r="BL915" s="45"/>
      <c r="BM915" s="45"/>
      <c r="BN915" s="45"/>
      <c r="BO915" s="45"/>
      <c r="BP915" s="45"/>
      <c r="BQ915" s="45"/>
      <c r="BR915" s="45"/>
      <c r="BS915" s="45"/>
      <c r="BT915" s="45"/>
      <c r="BU915" s="45"/>
      <c r="BV915" s="45"/>
      <c r="BW915" s="45"/>
      <c r="BX915" s="45"/>
      <c r="BY915" s="45"/>
      <c r="BZ915" s="45"/>
      <c r="CA915" s="45"/>
      <c r="CB915" s="45"/>
      <c r="CC915" s="45"/>
      <c r="CD915" s="45"/>
      <c r="CE915" s="45"/>
    </row>
    <row r="916" spans="1:83" ht="15.75" thickBot="1" x14ac:dyDescent="0.3">
      <c r="A916" s="40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3">
        <v>0</v>
      </c>
      <c r="AV916" s="45"/>
      <c r="AW916" s="45"/>
      <c r="AX916" s="45"/>
      <c r="AY916" s="45"/>
      <c r="AZ916" s="45"/>
      <c r="BA916" s="45"/>
      <c r="BB916" s="45"/>
      <c r="BC916" s="45"/>
      <c r="BD916" s="45"/>
      <c r="BE916" s="45"/>
      <c r="BF916" s="45"/>
      <c r="BG916" s="45"/>
      <c r="BH916" s="45"/>
      <c r="BI916" s="45"/>
      <c r="BJ916" s="45"/>
      <c r="BK916" s="45"/>
      <c r="BL916" s="45"/>
      <c r="BM916" s="45"/>
      <c r="BN916" s="45"/>
      <c r="BO916" s="45"/>
      <c r="BP916" s="45"/>
      <c r="BQ916" s="45"/>
      <c r="BR916" s="45"/>
      <c r="BS916" s="45"/>
      <c r="BT916" s="45"/>
      <c r="BU916" s="45"/>
      <c r="BV916" s="45"/>
      <c r="BW916" s="45"/>
      <c r="BX916" s="45"/>
      <c r="BY916" s="45"/>
      <c r="BZ916" s="45"/>
      <c r="CA916" s="45"/>
      <c r="CB916" s="45"/>
      <c r="CC916" s="45"/>
      <c r="CD916" s="45"/>
      <c r="CE916" s="45"/>
    </row>
    <row r="917" spans="1:83" ht="15.75" thickBot="1" x14ac:dyDescent="0.3">
      <c r="A917" s="40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3">
        <v>0</v>
      </c>
      <c r="AV917" s="45"/>
      <c r="AW917" s="45"/>
      <c r="AX917" s="45"/>
      <c r="AY917" s="45"/>
      <c r="AZ917" s="45"/>
      <c r="BA917" s="45"/>
      <c r="BB917" s="45"/>
      <c r="BC917" s="45"/>
      <c r="BD917" s="45"/>
      <c r="BE917" s="45"/>
      <c r="BF917" s="45"/>
      <c r="BG917" s="45"/>
      <c r="BH917" s="45"/>
      <c r="BI917" s="45"/>
      <c r="BJ917" s="45"/>
      <c r="BK917" s="45"/>
      <c r="BL917" s="45"/>
      <c r="BM917" s="45"/>
      <c r="BN917" s="45"/>
      <c r="BO917" s="45"/>
      <c r="BP917" s="45"/>
      <c r="BQ917" s="45"/>
      <c r="BR917" s="45"/>
      <c r="BS917" s="45"/>
      <c r="BT917" s="45"/>
      <c r="BU917" s="45"/>
      <c r="BV917" s="45"/>
      <c r="BW917" s="45"/>
      <c r="BX917" s="45"/>
      <c r="BY917" s="45"/>
      <c r="BZ917" s="45"/>
      <c r="CA917" s="45"/>
      <c r="CB917" s="45"/>
      <c r="CC917" s="45"/>
      <c r="CD917" s="45"/>
      <c r="CE917" s="45"/>
    </row>
    <row r="918" spans="1:83" ht="15.75" thickBot="1" x14ac:dyDescent="0.3">
      <c r="A918" s="40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3">
        <v>0</v>
      </c>
      <c r="AV918" s="45"/>
      <c r="AW918" s="45"/>
      <c r="AX918" s="45"/>
      <c r="AY918" s="45"/>
      <c r="AZ918" s="45"/>
      <c r="BA918" s="45"/>
      <c r="BB918" s="45"/>
      <c r="BC918" s="45"/>
      <c r="BD918" s="45"/>
      <c r="BE918" s="45"/>
      <c r="BF918" s="45"/>
      <c r="BG918" s="45"/>
      <c r="BH918" s="45"/>
      <c r="BI918" s="45"/>
      <c r="BJ918" s="45"/>
      <c r="BK918" s="45"/>
      <c r="BL918" s="45"/>
      <c r="BM918" s="45"/>
      <c r="BN918" s="45"/>
      <c r="BO918" s="45"/>
      <c r="BP918" s="45"/>
      <c r="BQ918" s="45"/>
      <c r="BR918" s="45"/>
      <c r="BS918" s="45"/>
      <c r="BT918" s="45"/>
      <c r="BU918" s="45"/>
      <c r="BV918" s="45"/>
      <c r="BW918" s="45"/>
      <c r="BX918" s="45"/>
      <c r="BY918" s="45"/>
      <c r="BZ918" s="45"/>
      <c r="CA918" s="45"/>
      <c r="CB918" s="45"/>
      <c r="CC918" s="45"/>
      <c r="CD918" s="45"/>
      <c r="CE918" s="45"/>
    </row>
    <row r="919" spans="1:83" ht="15.75" thickBot="1" x14ac:dyDescent="0.3">
      <c r="A919" s="40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3">
        <v>0</v>
      </c>
      <c r="AV919" s="45"/>
      <c r="AW919" s="45"/>
      <c r="AX919" s="45"/>
      <c r="AY919" s="45"/>
      <c r="AZ919" s="45"/>
      <c r="BA919" s="45"/>
      <c r="BB919" s="45"/>
      <c r="BC919" s="45"/>
      <c r="BD919" s="45"/>
      <c r="BE919" s="45"/>
      <c r="BF919" s="45"/>
      <c r="BG919" s="45"/>
      <c r="BH919" s="45"/>
      <c r="BI919" s="45"/>
      <c r="BJ919" s="45"/>
      <c r="BK919" s="45"/>
      <c r="BL919" s="45"/>
      <c r="BM919" s="45"/>
      <c r="BN919" s="45"/>
      <c r="BO919" s="45"/>
      <c r="BP919" s="45"/>
      <c r="BQ919" s="45"/>
      <c r="BR919" s="45"/>
      <c r="BS919" s="45"/>
      <c r="BT919" s="45"/>
      <c r="BU919" s="45"/>
      <c r="BV919" s="45"/>
      <c r="BW919" s="45"/>
      <c r="BX919" s="45"/>
      <c r="BY919" s="45"/>
      <c r="BZ919" s="45"/>
      <c r="CA919" s="45"/>
      <c r="CB919" s="45"/>
      <c r="CC919" s="45"/>
      <c r="CD919" s="45"/>
      <c r="CE919" s="45"/>
    </row>
    <row r="920" spans="1:83" ht="15.75" thickBot="1" x14ac:dyDescent="0.3">
      <c r="A920" s="40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3">
        <v>0</v>
      </c>
      <c r="AV920" s="45"/>
      <c r="AW920" s="45"/>
      <c r="AX920" s="45"/>
      <c r="AY920" s="45"/>
      <c r="AZ920" s="45"/>
      <c r="BA920" s="45"/>
      <c r="BB920" s="45"/>
      <c r="BC920" s="45"/>
      <c r="BD920" s="45"/>
      <c r="BE920" s="45"/>
      <c r="BF920" s="45"/>
      <c r="BG920" s="45"/>
      <c r="BH920" s="45"/>
      <c r="BI920" s="45"/>
      <c r="BJ920" s="45"/>
      <c r="BK920" s="45"/>
      <c r="BL920" s="45"/>
      <c r="BM920" s="45"/>
      <c r="BN920" s="45"/>
      <c r="BO920" s="45"/>
      <c r="BP920" s="45"/>
      <c r="BQ920" s="45"/>
      <c r="BR920" s="45"/>
      <c r="BS920" s="45"/>
      <c r="BT920" s="45"/>
      <c r="BU920" s="45"/>
      <c r="BV920" s="45"/>
      <c r="BW920" s="45"/>
      <c r="BX920" s="45"/>
      <c r="BY920" s="45"/>
      <c r="BZ920" s="45"/>
      <c r="CA920" s="45"/>
      <c r="CB920" s="45"/>
      <c r="CC920" s="45"/>
      <c r="CD920" s="45"/>
      <c r="CE920" s="45"/>
    </row>
    <row r="921" spans="1:83" ht="15.75" thickBot="1" x14ac:dyDescent="0.3">
      <c r="A921" s="40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3">
        <v>0</v>
      </c>
      <c r="AV921" s="45"/>
      <c r="AW921" s="45"/>
      <c r="AX921" s="45"/>
      <c r="AY921" s="45"/>
      <c r="AZ921" s="45"/>
      <c r="BA921" s="45"/>
      <c r="BB921" s="45"/>
      <c r="BC921" s="45"/>
      <c r="BD921" s="45"/>
      <c r="BE921" s="45"/>
      <c r="BF921" s="45"/>
      <c r="BG921" s="45"/>
      <c r="BH921" s="45"/>
      <c r="BI921" s="45"/>
      <c r="BJ921" s="45"/>
      <c r="BK921" s="45"/>
      <c r="BL921" s="45"/>
      <c r="BM921" s="45"/>
      <c r="BN921" s="45"/>
      <c r="BO921" s="45"/>
      <c r="BP921" s="45"/>
      <c r="BQ921" s="45"/>
      <c r="BR921" s="45"/>
      <c r="BS921" s="45"/>
      <c r="BT921" s="45"/>
      <c r="BU921" s="45"/>
      <c r="BV921" s="45"/>
      <c r="BW921" s="45"/>
      <c r="BX921" s="45"/>
      <c r="BY921" s="45"/>
      <c r="BZ921" s="45"/>
      <c r="CA921" s="45"/>
      <c r="CB921" s="45"/>
      <c r="CC921" s="45"/>
      <c r="CD921" s="45"/>
      <c r="CE921" s="45"/>
    </row>
    <row r="922" spans="1:83" ht="15.75" thickBot="1" x14ac:dyDescent="0.3">
      <c r="A922" s="40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3">
        <v>0</v>
      </c>
      <c r="AV922" s="45"/>
      <c r="AW922" s="45"/>
      <c r="AX922" s="45"/>
      <c r="AY922" s="45"/>
      <c r="AZ922" s="45"/>
      <c r="BA922" s="45"/>
      <c r="BB922" s="45"/>
      <c r="BC922" s="45"/>
      <c r="BD922" s="45"/>
      <c r="BE922" s="45"/>
      <c r="BF922" s="45"/>
      <c r="BG922" s="45"/>
      <c r="BH922" s="45"/>
      <c r="BI922" s="45"/>
      <c r="BJ922" s="45"/>
      <c r="BK922" s="45"/>
      <c r="BL922" s="45"/>
      <c r="BM922" s="45"/>
      <c r="BN922" s="45"/>
      <c r="BO922" s="45"/>
      <c r="BP922" s="45"/>
      <c r="BQ922" s="45"/>
      <c r="BR922" s="45"/>
      <c r="BS922" s="45"/>
      <c r="BT922" s="45"/>
      <c r="BU922" s="45"/>
      <c r="BV922" s="45"/>
      <c r="BW922" s="45"/>
      <c r="BX922" s="45"/>
      <c r="BY922" s="45"/>
      <c r="BZ922" s="45"/>
      <c r="CA922" s="45"/>
      <c r="CB922" s="45"/>
      <c r="CC922" s="45"/>
      <c r="CD922" s="45"/>
      <c r="CE922" s="45"/>
    </row>
    <row r="923" spans="1:83" ht="15.75" thickBot="1" x14ac:dyDescent="0.3">
      <c r="A923" s="40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3">
        <v>0</v>
      </c>
      <c r="AV923" s="45"/>
      <c r="AW923" s="45"/>
      <c r="AX923" s="45"/>
      <c r="AY923" s="45"/>
      <c r="AZ923" s="45"/>
      <c r="BA923" s="45"/>
      <c r="BB923" s="45"/>
      <c r="BC923" s="45"/>
      <c r="BD923" s="45"/>
      <c r="BE923" s="45"/>
      <c r="BF923" s="45"/>
      <c r="BG923" s="45"/>
      <c r="BH923" s="45"/>
      <c r="BI923" s="45"/>
      <c r="BJ923" s="45"/>
      <c r="BK923" s="45"/>
      <c r="BL923" s="45"/>
      <c r="BM923" s="45"/>
      <c r="BN923" s="45"/>
      <c r="BO923" s="45"/>
      <c r="BP923" s="45"/>
      <c r="BQ923" s="45"/>
      <c r="BR923" s="45"/>
      <c r="BS923" s="45"/>
      <c r="BT923" s="45"/>
      <c r="BU923" s="45"/>
      <c r="BV923" s="45"/>
      <c r="BW923" s="45"/>
      <c r="BX923" s="45"/>
      <c r="BY923" s="45"/>
      <c r="BZ923" s="45"/>
      <c r="CA923" s="45"/>
      <c r="CB923" s="45"/>
      <c r="CC923" s="45"/>
      <c r="CD923" s="45"/>
      <c r="CE923" s="45"/>
    </row>
    <row r="924" spans="1:83" ht="15.75" thickBot="1" x14ac:dyDescent="0.3">
      <c r="A924" s="40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3">
        <v>0</v>
      </c>
      <c r="AV924" s="45"/>
      <c r="AW924" s="45"/>
      <c r="AX924" s="45"/>
      <c r="AY924" s="45"/>
      <c r="AZ924" s="45"/>
      <c r="BA924" s="45"/>
      <c r="BB924" s="45"/>
      <c r="BC924" s="45"/>
      <c r="BD924" s="45"/>
      <c r="BE924" s="45"/>
      <c r="BF924" s="45"/>
      <c r="BG924" s="45"/>
      <c r="BH924" s="45"/>
      <c r="BI924" s="45"/>
      <c r="BJ924" s="45"/>
      <c r="BK924" s="45"/>
      <c r="BL924" s="45"/>
      <c r="BM924" s="45"/>
      <c r="BN924" s="45"/>
      <c r="BO924" s="45"/>
      <c r="BP924" s="45"/>
      <c r="BQ924" s="45"/>
      <c r="BR924" s="45"/>
      <c r="BS924" s="45"/>
      <c r="BT924" s="45"/>
      <c r="BU924" s="45"/>
      <c r="BV924" s="45"/>
      <c r="BW924" s="45"/>
      <c r="BX924" s="45"/>
      <c r="BY924" s="45"/>
      <c r="BZ924" s="45"/>
      <c r="CA924" s="45"/>
      <c r="CB924" s="45"/>
      <c r="CC924" s="45"/>
      <c r="CD924" s="45"/>
      <c r="CE924" s="45"/>
    </row>
    <row r="925" spans="1:83" ht="15.75" thickBot="1" x14ac:dyDescent="0.3">
      <c r="A925" s="40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3">
        <v>0</v>
      </c>
      <c r="AV925" s="45"/>
      <c r="AW925" s="45"/>
      <c r="AX925" s="45"/>
      <c r="AY925" s="45"/>
      <c r="AZ925" s="45"/>
      <c r="BA925" s="45"/>
      <c r="BB925" s="45"/>
      <c r="BC925" s="45"/>
      <c r="BD925" s="45"/>
      <c r="BE925" s="45"/>
      <c r="BF925" s="45"/>
      <c r="BG925" s="45"/>
      <c r="BH925" s="45"/>
      <c r="BI925" s="45"/>
      <c r="BJ925" s="45"/>
      <c r="BK925" s="45"/>
      <c r="BL925" s="45"/>
      <c r="BM925" s="45"/>
      <c r="BN925" s="45"/>
      <c r="BO925" s="45"/>
      <c r="BP925" s="45"/>
      <c r="BQ925" s="45"/>
      <c r="BR925" s="45"/>
      <c r="BS925" s="45"/>
      <c r="BT925" s="45"/>
      <c r="BU925" s="45"/>
      <c r="BV925" s="45"/>
      <c r="BW925" s="45"/>
      <c r="BX925" s="45"/>
      <c r="BY925" s="45"/>
      <c r="BZ925" s="45"/>
      <c r="CA925" s="45"/>
      <c r="CB925" s="45"/>
      <c r="CC925" s="45"/>
      <c r="CD925" s="45"/>
      <c r="CE925" s="45"/>
    </row>
    <row r="926" spans="1:83" ht="15.75" thickBot="1" x14ac:dyDescent="0.3">
      <c r="A926" s="40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3">
        <v>0</v>
      </c>
      <c r="AV926" s="45"/>
      <c r="AW926" s="45"/>
      <c r="AX926" s="45"/>
      <c r="AY926" s="45"/>
      <c r="AZ926" s="45"/>
      <c r="BA926" s="45"/>
      <c r="BB926" s="45"/>
      <c r="BC926" s="45"/>
      <c r="BD926" s="45"/>
      <c r="BE926" s="45"/>
      <c r="BF926" s="45"/>
      <c r="BG926" s="45"/>
      <c r="BH926" s="45"/>
      <c r="BI926" s="45"/>
      <c r="BJ926" s="45"/>
      <c r="BK926" s="45"/>
      <c r="BL926" s="45"/>
      <c r="BM926" s="45"/>
      <c r="BN926" s="45"/>
      <c r="BO926" s="45"/>
      <c r="BP926" s="45"/>
      <c r="BQ926" s="45"/>
      <c r="BR926" s="45"/>
      <c r="BS926" s="45"/>
      <c r="BT926" s="45"/>
      <c r="BU926" s="45"/>
      <c r="BV926" s="45"/>
      <c r="BW926" s="45"/>
      <c r="BX926" s="45"/>
      <c r="BY926" s="45"/>
      <c r="BZ926" s="45"/>
      <c r="CA926" s="45"/>
      <c r="CB926" s="45"/>
      <c r="CC926" s="45"/>
      <c r="CD926" s="45"/>
      <c r="CE926" s="45"/>
    </row>
    <row r="927" spans="1:83" ht="15.75" thickBot="1" x14ac:dyDescent="0.3">
      <c r="A927" s="40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3">
        <v>0</v>
      </c>
      <c r="AV927" s="45"/>
      <c r="AW927" s="45"/>
      <c r="AX927" s="45"/>
      <c r="AY927" s="45"/>
      <c r="AZ927" s="45"/>
      <c r="BA927" s="45"/>
      <c r="BB927" s="45"/>
      <c r="BC927" s="45"/>
      <c r="BD927" s="45"/>
      <c r="BE927" s="45"/>
      <c r="BF927" s="45"/>
      <c r="BG927" s="45"/>
      <c r="BH927" s="45"/>
      <c r="BI927" s="45"/>
      <c r="BJ927" s="45"/>
      <c r="BK927" s="45"/>
      <c r="BL927" s="45"/>
      <c r="BM927" s="45"/>
      <c r="BN927" s="45"/>
      <c r="BO927" s="45"/>
      <c r="BP927" s="45"/>
      <c r="BQ927" s="45"/>
      <c r="BR927" s="45"/>
      <c r="BS927" s="45"/>
      <c r="BT927" s="45"/>
      <c r="BU927" s="45"/>
      <c r="BV927" s="45"/>
      <c r="BW927" s="45"/>
      <c r="BX927" s="45"/>
      <c r="BY927" s="45"/>
      <c r="BZ927" s="45"/>
      <c r="CA927" s="45"/>
      <c r="CB927" s="45"/>
      <c r="CC927" s="45"/>
      <c r="CD927" s="45"/>
      <c r="CE927" s="45"/>
    </row>
    <row r="928" spans="1:83" ht="15.75" thickBot="1" x14ac:dyDescent="0.3">
      <c r="A928" s="40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3">
        <v>0</v>
      </c>
      <c r="AV928" s="45"/>
      <c r="AW928" s="45"/>
      <c r="AX928" s="45"/>
      <c r="AY928" s="45"/>
      <c r="AZ928" s="45"/>
      <c r="BA928" s="45"/>
      <c r="BB928" s="45"/>
      <c r="BC928" s="45"/>
      <c r="BD928" s="45"/>
      <c r="BE928" s="45"/>
      <c r="BF928" s="45"/>
      <c r="BG928" s="45"/>
      <c r="BH928" s="45"/>
      <c r="BI928" s="45"/>
      <c r="BJ928" s="45"/>
      <c r="BK928" s="45"/>
      <c r="BL928" s="45"/>
      <c r="BM928" s="45"/>
      <c r="BN928" s="45"/>
      <c r="BO928" s="45"/>
      <c r="BP928" s="45"/>
      <c r="BQ928" s="45"/>
      <c r="BR928" s="45"/>
      <c r="BS928" s="45"/>
      <c r="BT928" s="45"/>
      <c r="BU928" s="45"/>
      <c r="BV928" s="45"/>
      <c r="BW928" s="45"/>
      <c r="BX928" s="45"/>
      <c r="BY928" s="45"/>
      <c r="BZ928" s="45"/>
      <c r="CA928" s="45"/>
      <c r="CB928" s="45"/>
      <c r="CC928" s="45"/>
      <c r="CD928" s="45"/>
      <c r="CE928" s="45"/>
    </row>
    <row r="929" spans="1:83" ht="15.75" thickBot="1" x14ac:dyDescent="0.3">
      <c r="A929" s="40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3">
        <v>0</v>
      </c>
      <c r="AV929" s="45"/>
      <c r="AW929" s="45"/>
      <c r="AX929" s="45"/>
      <c r="AY929" s="45"/>
      <c r="AZ929" s="45"/>
      <c r="BA929" s="45"/>
      <c r="BB929" s="45"/>
      <c r="BC929" s="45"/>
      <c r="BD929" s="45"/>
      <c r="BE929" s="45"/>
      <c r="BF929" s="45"/>
      <c r="BG929" s="45"/>
      <c r="BH929" s="45"/>
      <c r="BI929" s="45"/>
      <c r="BJ929" s="45"/>
      <c r="BK929" s="45"/>
      <c r="BL929" s="45"/>
      <c r="BM929" s="45"/>
      <c r="BN929" s="45"/>
      <c r="BO929" s="45"/>
      <c r="BP929" s="45"/>
      <c r="BQ929" s="45"/>
      <c r="BR929" s="45"/>
      <c r="BS929" s="45"/>
      <c r="BT929" s="45"/>
      <c r="BU929" s="45"/>
      <c r="BV929" s="45"/>
      <c r="BW929" s="45"/>
      <c r="BX929" s="45"/>
      <c r="BY929" s="45"/>
      <c r="BZ929" s="45"/>
      <c r="CA929" s="45"/>
      <c r="CB929" s="45"/>
      <c r="CC929" s="45"/>
      <c r="CD929" s="45"/>
      <c r="CE929" s="45"/>
    </row>
    <row r="930" spans="1:83" ht="15.75" thickBot="1" x14ac:dyDescent="0.3">
      <c r="A930" s="40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3">
        <v>0</v>
      </c>
      <c r="AV930" s="45"/>
      <c r="AW930" s="45"/>
      <c r="AX930" s="45"/>
      <c r="AY930" s="45"/>
      <c r="AZ930" s="45"/>
      <c r="BA930" s="45"/>
      <c r="BB930" s="45"/>
      <c r="BC930" s="45"/>
      <c r="BD930" s="45"/>
      <c r="BE930" s="45"/>
      <c r="BF930" s="45"/>
      <c r="BG930" s="45"/>
      <c r="BH930" s="45"/>
      <c r="BI930" s="45"/>
      <c r="BJ930" s="45"/>
      <c r="BK930" s="45"/>
      <c r="BL930" s="45"/>
      <c r="BM930" s="45"/>
      <c r="BN930" s="45"/>
      <c r="BO930" s="45"/>
      <c r="BP930" s="45"/>
      <c r="BQ930" s="45"/>
      <c r="BR930" s="45"/>
      <c r="BS930" s="45"/>
      <c r="BT930" s="45"/>
      <c r="BU930" s="45"/>
      <c r="BV930" s="45"/>
      <c r="BW930" s="45"/>
      <c r="BX930" s="45"/>
      <c r="BY930" s="45"/>
      <c r="BZ930" s="45"/>
      <c r="CA930" s="45"/>
      <c r="CB930" s="45"/>
      <c r="CC930" s="45"/>
      <c r="CD930" s="45"/>
      <c r="CE930" s="45"/>
    </row>
    <row r="931" spans="1:83" ht="15.75" thickBot="1" x14ac:dyDescent="0.3">
      <c r="A931" s="40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3">
        <v>0</v>
      </c>
      <c r="AV931" s="45"/>
      <c r="AW931" s="45"/>
      <c r="AX931" s="45"/>
      <c r="AY931" s="45"/>
      <c r="AZ931" s="45"/>
      <c r="BA931" s="45"/>
      <c r="BB931" s="45"/>
      <c r="BC931" s="45"/>
      <c r="BD931" s="45"/>
      <c r="BE931" s="45"/>
      <c r="BF931" s="45"/>
      <c r="BG931" s="45"/>
      <c r="BH931" s="45"/>
      <c r="BI931" s="45"/>
      <c r="BJ931" s="45"/>
      <c r="BK931" s="45"/>
      <c r="BL931" s="45"/>
      <c r="BM931" s="45"/>
      <c r="BN931" s="45"/>
      <c r="BO931" s="45"/>
      <c r="BP931" s="45"/>
      <c r="BQ931" s="45"/>
      <c r="BR931" s="45"/>
      <c r="BS931" s="45"/>
      <c r="BT931" s="45"/>
      <c r="BU931" s="45"/>
      <c r="BV931" s="45"/>
      <c r="BW931" s="45"/>
      <c r="BX931" s="45"/>
      <c r="BY931" s="45"/>
      <c r="BZ931" s="45"/>
      <c r="CA931" s="45"/>
      <c r="CB931" s="45"/>
      <c r="CC931" s="45"/>
      <c r="CD931" s="45"/>
      <c r="CE931" s="45"/>
    </row>
    <row r="932" spans="1:83" ht="15.75" thickBot="1" x14ac:dyDescent="0.3">
      <c r="A932" s="40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3">
        <v>0</v>
      </c>
      <c r="AV932" s="45"/>
      <c r="AW932" s="45"/>
      <c r="AX932" s="45"/>
      <c r="AY932" s="45"/>
      <c r="AZ932" s="45"/>
      <c r="BA932" s="45"/>
      <c r="BB932" s="45"/>
      <c r="BC932" s="45"/>
      <c r="BD932" s="45"/>
      <c r="BE932" s="45"/>
      <c r="BF932" s="45"/>
      <c r="BG932" s="45"/>
      <c r="BH932" s="45"/>
      <c r="BI932" s="45"/>
      <c r="BJ932" s="45"/>
      <c r="BK932" s="45"/>
      <c r="BL932" s="45"/>
      <c r="BM932" s="45"/>
      <c r="BN932" s="45"/>
      <c r="BO932" s="45"/>
      <c r="BP932" s="45"/>
      <c r="BQ932" s="45"/>
      <c r="BR932" s="45"/>
      <c r="BS932" s="45"/>
      <c r="BT932" s="45"/>
      <c r="BU932" s="45"/>
      <c r="BV932" s="45"/>
      <c r="BW932" s="45"/>
      <c r="BX932" s="45"/>
      <c r="BY932" s="45"/>
      <c r="BZ932" s="45"/>
      <c r="CA932" s="45"/>
      <c r="CB932" s="45"/>
      <c r="CC932" s="45"/>
      <c r="CD932" s="45"/>
      <c r="CE932" s="45"/>
    </row>
    <row r="933" spans="1:83" ht="15.75" thickBot="1" x14ac:dyDescent="0.3">
      <c r="A933" s="40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3">
        <v>0</v>
      </c>
      <c r="AV933" s="45"/>
      <c r="AW933" s="45"/>
      <c r="AX933" s="45"/>
      <c r="AY933" s="45"/>
      <c r="AZ933" s="45"/>
      <c r="BA933" s="45"/>
      <c r="BB933" s="45"/>
      <c r="BC933" s="45"/>
      <c r="BD933" s="45"/>
      <c r="BE933" s="45"/>
      <c r="BF933" s="45"/>
      <c r="BG933" s="45"/>
      <c r="BH933" s="45"/>
      <c r="BI933" s="45"/>
      <c r="BJ933" s="45"/>
      <c r="BK933" s="45"/>
      <c r="BL933" s="45"/>
      <c r="BM933" s="45"/>
      <c r="BN933" s="45"/>
      <c r="BO933" s="45"/>
      <c r="BP933" s="45"/>
      <c r="BQ933" s="45"/>
      <c r="BR933" s="45"/>
      <c r="BS933" s="45"/>
      <c r="BT933" s="45"/>
      <c r="BU933" s="45"/>
      <c r="BV933" s="45"/>
      <c r="BW933" s="45"/>
      <c r="BX933" s="45"/>
      <c r="BY933" s="45"/>
      <c r="BZ933" s="45"/>
      <c r="CA933" s="45"/>
      <c r="CB933" s="45"/>
      <c r="CC933" s="45"/>
      <c r="CD933" s="45"/>
      <c r="CE933" s="45"/>
    </row>
    <row r="934" spans="1:83" ht="15.75" thickBot="1" x14ac:dyDescent="0.3">
      <c r="A934" s="40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3">
        <v>0</v>
      </c>
      <c r="AV934" s="45"/>
      <c r="AW934" s="45"/>
      <c r="AX934" s="45"/>
      <c r="AY934" s="45"/>
      <c r="AZ934" s="45"/>
      <c r="BA934" s="45"/>
      <c r="BB934" s="45"/>
      <c r="BC934" s="45"/>
      <c r="BD934" s="45"/>
      <c r="BE934" s="45"/>
      <c r="BF934" s="45"/>
      <c r="BG934" s="45"/>
      <c r="BH934" s="45"/>
      <c r="BI934" s="45"/>
      <c r="BJ934" s="45"/>
      <c r="BK934" s="45"/>
      <c r="BL934" s="45"/>
      <c r="BM934" s="45"/>
      <c r="BN934" s="45"/>
      <c r="BO934" s="45"/>
      <c r="BP934" s="45"/>
      <c r="BQ934" s="45"/>
      <c r="BR934" s="45"/>
      <c r="BS934" s="45"/>
      <c r="BT934" s="45"/>
      <c r="BU934" s="45"/>
      <c r="BV934" s="45"/>
      <c r="BW934" s="45"/>
      <c r="BX934" s="45"/>
      <c r="BY934" s="45"/>
      <c r="BZ934" s="45"/>
      <c r="CA934" s="45"/>
      <c r="CB934" s="45"/>
      <c r="CC934" s="45"/>
      <c r="CD934" s="45"/>
      <c r="CE934" s="45"/>
    </row>
    <row r="935" spans="1:83" ht="15.75" thickBot="1" x14ac:dyDescent="0.3">
      <c r="A935" s="40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3">
        <v>0</v>
      </c>
      <c r="AV935" s="45"/>
      <c r="AW935" s="45"/>
      <c r="AX935" s="45"/>
      <c r="AY935" s="45"/>
      <c r="AZ935" s="45"/>
      <c r="BA935" s="45"/>
      <c r="BB935" s="45"/>
      <c r="BC935" s="45"/>
      <c r="BD935" s="45"/>
      <c r="BE935" s="45"/>
      <c r="BF935" s="45"/>
      <c r="BG935" s="45"/>
      <c r="BH935" s="45"/>
      <c r="BI935" s="45"/>
      <c r="BJ935" s="45"/>
      <c r="BK935" s="45"/>
      <c r="BL935" s="45"/>
      <c r="BM935" s="45"/>
      <c r="BN935" s="45"/>
      <c r="BO935" s="45"/>
      <c r="BP935" s="45"/>
      <c r="BQ935" s="45"/>
      <c r="BR935" s="45"/>
      <c r="BS935" s="45"/>
      <c r="BT935" s="45"/>
      <c r="BU935" s="45"/>
      <c r="BV935" s="45"/>
      <c r="BW935" s="45"/>
      <c r="BX935" s="45"/>
      <c r="BY935" s="45"/>
      <c r="BZ935" s="45"/>
      <c r="CA935" s="45"/>
      <c r="CB935" s="45"/>
      <c r="CC935" s="45"/>
      <c r="CD935" s="45"/>
      <c r="CE935" s="45"/>
    </row>
    <row r="936" spans="1:83" ht="15.75" thickBot="1" x14ac:dyDescent="0.3">
      <c r="A936" s="40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3">
        <v>0</v>
      </c>
      <c r="AV936" s="45"/>
      <c r="AW936" s="45"/>
      <c r="AX936" s="45"/>
      <c r="AY936" s="45"/>
      <c r="AZ936" s="45"/>
      <c r="BA936" s="45"/>
      <c r="BB936" s="45"/>
      <c r="BC936" s="45"/>
      <c r="BD936" s="45"/>
      <c r="BE936" s="45"/>
      <c r="BF936" s="45"/>
      <c r="BG936" s="45"/>
      <c r="BH936" s="45"/>
      <c r="BI936" s="45"/>
      <c r="BJ936" s="45"/>
      <c r="BK936" s="45"/>
      <c r="BL936" s="45"/>
      <c r="BM936" s="45"/>
      <c r="BN936" s="45"/>
      <c r="BO936" s="45"/>
      <c r="BP936" s="45"/>
      <c r="BQ936" s="45"/>
      <c r="BR936" s="45"/>
      <c r="BS936" s="45"/>
      <c r="BT936" s="45"/>
      <c r="BU936" s="45"/>
      <c r="BV936" s="45"/>
      <c r="BW936" s="45"/>
      <c r="BX936" s="45"/>
      <c r="BY936" s="45"/>
      <c r="BZ936" s="45"/>
      <c r="CA936" s="45"/>
      <c r="CB936" s="45"/>
      <c r="CC936" s="45"/>
      <c r="CD936" s="45"/>
      <c r="CE936" s="45"/>
    </row>
    <row r="937" spans="1:83" ht="15.75" thickBot="1" x14ac:dyDescent="0.3">
      <c r="A937" s="40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3">
        <v>0</v>
      </c>
      <c r="AV937" s="45"/>
      <c r="AW937" s="45"/>
      <c r="AX937" s="45"/>
      <c r="AY937" s="45"/>
      <c r="AZ937" s="45"/>
      <c r="BA937" s="45"/>
      <c r="BB937" s="45"/>
      <c r="BC937" s="45"/>
      <c r="BD937" s="45"/>
      <c r="BE937" s="45"/>
      <c r="BF937" s="45"/>
      <c r="BG937" s="45"/>
      <c r="BH937" s="45"/>
      <c r="BI937" s="45"/>
      <c r="BJ937" s="45"/>
      <c r="BK937" s="45"/>
      <c r="BL937" s="45"/>
      <c r="BM937" s="45"/>
      <c r="BN937" s="45"/>
      <c r="BO937" s="45"/>
      <c r="BP937" s="45"/>
      <c r="BQ937" s="45"/>
      <c r="BR937" s="45"/>
      <c r="BS937" s="45"/>
      <c r="BT937" s="45"/>
      <c r="BU937" s="45"/>
      <c r="BV937" s="45"/>
      <c r="BW937" s="45"/>
      <c r="BX937" s="45"/>
      <c r="BY937" s="45"/>
      <c r="BZ937" s="45"/>
      <c r="CA937" s="45"/>
      <c r="CB937" s="45"/>
      <c r="CC937" s="45"/>
      <c r="CD937" s="45"/>
      <c r="CE937" s="45"/>
    </row>
    <row r="938" spans="1:83" ht="15.75" thickBot="1" x14ac:dyDescent="0.3">
      <c r="A938" s="40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3">
        <v>0</v>
      </c>
      <c r="AV938" s="45"/>
      <c r="AW938" s="45"/>
      <c r="AX938" s="45"/>
      <c r="AY938" s="45"/>
      <c r="AZ938" s="45"/>
      <c r="BA938" s="45"/>
      <c r="BB938" s="45"/>
      <c r="BC938" s="45"/>
      <c r="BD938" s="45"/>
      <c r="BE938" s="45"/>
      <c r="BF938" s="45"/>
      <c r="BG938" s="45"/>
      <c r="BH938" s="45"/>
      <c r="BI938" s="45"/>
      <c r="BJ938" s="45"/>
      <c r="BK938" s="45"/>
      <c r="BL938" s="45"/>
      <c r="BM938" s="45"/>
      <c r="BN938" s="45"/>
      <c r="BO938" s="45"/>
      <c r="BP938" s="45"/>
      <c r="BQ938" s="45"/>
      <c r="BR938" s="45"/>
      <c r="BS938" s="45"/>
      <c r="BT938" s="45"/>
      <c r="BU938" s="45"/>
      <c r="BV938" s="45"/>
      <c r="BW938" s="45"/>
      <c r="BX938" s="45"/>
      <c r="BY938" s="45"/>
      <c r="BZ938" s="45"/>
      <c r="CA938" s="45"/>
      <c r="CB938" s="45"/>
      <c r="CC938" s="45"/>
      <c r="CD938" s="45"/>
      <c r="CE938" s="45"/>
    </row>
    <row r="939" spans="1:83" ht="15.75" thickBot="1" x14ac:dyDescent="0.3">
      <c r="A939" s="40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3">
        <v>0</v>
      </c>
      <c r="AV939" s="45"/>
      <c r="AW939" s="45"/>
      <c r="AX939" s="45"/>
      <c r="AY939" s="45"/>
      <c r="AZ939" s="45"/>
      <c r="BA939" s="45"/>
      <c r="BB939" s="45"/>
      <c r="BC939" s="45"/>
      <c r="BD939" s="45"/>
      <c r="BE939" s="45"/>
      <c r="BF939" s="45"/>
      <c r="BG939" s="45"/>
      <c r="BH939" s="45"/>
      <c r="BI939" s="45"/>
      <c r="BJ939" s="45"/>
      <c r="BK939" s="45"/>
      <c r="BL939" s="45"/>
      <c r="BM939" s="45"/>
      <c r="BN939" s="45"/>
      <c r="BO939" s="45"/>
      <c r="BP939" s="45"/>
      <c r="BQ939" s="45"/>
      <c r="BR939" s="45"/>
      <c r="BS939" s="45"/>
      <c r="BT939" s="45"/>
      <c r="BU939" s="45"/>
      <c r="BV939" s="45"/>
      <c r="BW939" s="45"/>
      <c r="BX939" s="45"/>
      <c r="BY939" s="45"/>
      <c r="BZ939" s="45"/>
      <c r="CA939" s="45"/>
      <c r="CB939" s="45"/>
      <c r="CC939" s="45"/>
      <c r="CD939" s="45"/>
      <c r="CE939" s="45"/>
    </row>
    <row r="940" spans="1:83" ht="15.75" thickBot="1" x14ac:dyDescent="0.3">
      <c r="A940" s="40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3">
        <v>0</v>
      </c>
      <c r="AV940" s="45"/>
      <c r="AW940" s="45"/>
      <c r="AX940" s="45"/>
      <c r="AY940" s="45"/>
      <c r="AZ940" s="45"/>
      <c r="BA940" s="45"/>
      <c r="BB940" s="45"/>
      <c r="BC940" s="45"/>
      <c r="BD940" s="45"/>
      <c r="BE940" s="45"/>
      <c r="BF940" s="45"/>
      <c r="BG940" s="45"/>
      <c r="BH940" s="45"/>
      <c r="BI940" s="45"/>
      <c r="BJ940" s="45"/>
      <c r="BK940" s="45"/>
      <c r="BL940" s="45"/>
      <c r="BM940" s="45"/>
      <c r="BN940" s="45"/>
      <c r="BO940" s="45"/>
      <c r="BP940" s="45"/>
      <c r="BQ940" s="45"/>
      <c r="BR940" s="45"/>
      <c r="BS940" s="45"/>
      <c r="BT940" s="45"/>
      <c r="BU940" s="45"/>
      <c r="BV940" s="45"/>
      <c r="BW940" s="45"/>
      <c r="BX940" s="45"/>
      <c r="BY940" s="45"/>
      <c r="BZ940" s="45"/>
      <c r="CA940" s="45"/>
      <c r="CB940" s="45"/>
      <c r="CC940" s="45"/>
      <c r="CD940" s="45"/>
      <c r="CE940" s="45"/>
    </row>
    <row r="941" spans="1:83" ht="15.75" thickBot="1" x14ac:dyDescent="0.3">
      <c r="A941" s="40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3">
        <v>0</v>
      </c>
      <c r="AV941" s="45"/>
      <c r="AW941" s="45"/>
      <c r="AX941" s="45"/>
      <c r="AY941" s="45"/>
      <c r="AZ941" s="45"/>
      <c r="BA941" s="45"/>
      <c r="BB941" s="45"/>
      <c r="BC941" s="45"/>
      <c r="BD941" s="45"/>
      <c r="BE941" s="45"/>
      <c r="BF941" s="45"/>
      <c r="BG941" s="45"/>
      <c r="BH941" s="45"/>
      <c r="BI941" s="45"/>
      <c r="BJ941" s="45"/>
      <c r="BK941" s="45"/>
      <c r="BL941" s="45"/>
      <c r="BM941" s="45"/>
      <c r="BN941" s="45"/>
      <c r="BO941" s="45"/>
      <c r="BP941" s="45"/>
      <c r="BQ941" s="45"/>
      <c r="BR941" s="45"/>
      <c r="BS941" s="45"/>
      <c r="BT941" s="45"/>
      <c r="BU941" s="45"/>
      <c r="BV941" s="45"/>
      <c r="BW941" s="45"/>
      <c r="BX941" s="45"/>
      <c r="BY941" s="45"/>
      <c r="BZ941" s="45"/>
      <c r="CA941" s="45"/>
      <c r="CB941" s="45"/>
      <c r="CC941" s="45"/>
      <c r="CD941" s="45"/>
      <c r="CE941" s="45"/>
    </row>
    <row r="942" spans="1:83" ht="15.75" thickBot="1" x14ac:dyDescent="0.3">
      <c r="A942" s="40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3">
        <v>0</v>
      </c>
      <c r="AV942" s="45"/>
      <c r="AW942" s="45"/>
      <c r="AX942" s="45"/>
      <c r="AY942" s="45"/>
      <c r="AZ942" s="45"/>
      <c r="BA942" s="45"/>
      <c r="BB942" s="45"/>
      <c r="BC942" s="45"/>
      <c r="BD942" s="45"/>
      <c r="BE942" s="45"/>
      <c r="BF942" s="45"/>
      <c r="BG942" s="45"/>
      <c r="BH942" s="45"/>
      <c r="BI942" s="45"/>
      <c r="BJ942" s="45"/>
      <c r="BK942" s="45"/>
      <c r="BL942" s="45"/>
      <c r="BM942" s="45"/>
      <c r="BN942" s="45"/>
      <c r="BO942" s="45"/>
      <c r="BP942" s="45"/>
      <c r="BQ942" s="45"/>
      <c r="BR942" s="45"/>
      <c r="BS942" s="45"/>
      <c r="BT942" s="45"/>
      <c r="BU942" s="45"/>
      <c r="BV942" s="45"/>
      <c r="BW942" s="45"/>
      <c r="BX942" s="45"/>
      <c r="BY942" s="45"/>
      <c r="BZ942" s="45"/>
      <c r="CA942" s="45"/>
      <c r="CB942" s="45"/>
      <c r="CC942" s="45"/>
      <c r="CD942" s="45"/>
      <c r="CE942" s="45"/>
    </row>
    <row r="943" spans="1:83" ht="15.75" thickBot="1" x14ac:dyDescent="0.3">
      <c r="A943" s="40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3">
        <v>0</v>
      </c>
      <c r="AV943" s="45"/>
      <c r="AW943" s="45"/>
      <c r="AX943" s="45"/>
      <c r="AY943" s="45"/>
      <c r="AZ943" s="45"/>
      <c r="BA943" s="45"/>
      <c r="BB943" s="45"/>
      <c r="BC943" s="45"/>
      <c r="BD943" s="45"/>
      <c r="BE943" s="45"/>
      <c r="BF943" s="45"/>
      <c r="BG943" s="45"/>
      <c r="BH943" s="45"/>
      <c r="BI943" s="45"/>
      <c r="BJ943" s="45"/>
      <c r="BK943" s="45"/>
      <c r="BL943" s="45"/>
      <c r="BM943" s="45"/>
      <c r="BN943" s="45"/>
      <c r="BO943" s="45"/>
      <c r="BP943" s="45"/>
      <c r="BQ943" s="45"/>
      <c r="BR943" s="45"/>
      <c r="BS943" s="45"/>
      <c r="BT943" s="45"/>
      <c r="BU943" s="45"/>
      <c r="BV943" s="45"/>
      <c r="BW943" s="45"/>
      <c r="BX943" s="45"/>
      <c r="BY943" s="45"/>
      <c r="BZ943" s="45"/>
      <c r="CA943" s="45"/>
      <c r="CB943" s="45"/>
      <c r="CC943" s="45"/>
      <c r="CD943" s="45"/>
      <c r="CE943" s="45"/>
    </row>
    <row r="944" spans="1:83" ht="15.75" thickBot="1" x14ac:dyDescent="0.3">
      <c r="A944" s="40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3">
        <v>0</v>
      </c>
      <c r="AV944" s="45"/>
      <c r="AW944" s="45"/>
      <c r="AX944" s="45"/>
      <c r="AY944" s="45"/>
      <c r="AZ944" s="45"/>
      <c r="BA944" s="45"/>
      <c r="BB944" s="45"/>
      <c r="BC944" s="45"/>
      <c r="BD944" s="45"/>
      <c r="BE944" s="45"/>
      <c r="BF944" s="45"/>
      <c r="BG944" s="45"/>
      <c r="BH944" s="45"/>
      <c r="BI944" s="45"/>
      <c r="BJ944" s="45"/>
      <c r="BK944" s="45"/>
      <c r="BL944" s="45"/>
      <c r="BM944" s="45"/>
      <c r="BN944" s="45"/>
      <c r="BO944" s="45"/>
      <c r="BP944" s="45"/>
      <c r="BQ944" s="45"/>
      <c r="BR944" s="45"/>
      <c r="BS944" s="45"/>
      <c r="BT944" s="45"/>
      <c r="BU944" s="45"/>
      <c r="BV944" s="45"/>
      <c r="BW944" s="45"/>
      <c r="BX944" s="45"/>
      <c r="BY944" s="45"/>
      <c r="BZ944" s="45"/>
      <c r="CA944" s="45"/>
      <c r="CB944" s="45"/>
      <c r="CC944" s="45"/>
      <c r="CD944" s="45"/>
      <c r="CE944" s="45"/>
    </row>
    <row r="945" spans="1:83" ht="15.75" thickBot="1" x14ac:dyDescent="0.3">
      <c r="A945" s="40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3">
        <v>0</v>
      </c>
      <c r="AV945" s="45"/>
      <c r="AW945" s="45"/>
      <c r="AX945" s="45"/>
      <c r="AY945" s="45"/>
      <c r="AZ945" s="45"/>
      <c r="BA945" s="45"/>
      <c r="BB945" s="45"/>
      <c r="BC945" s="45"/>
      <c r="BD945" s="45"/>
      <c r="BE945" s="45"/>
      <c r="BF945" s="45"/>
      <c r="BG945" s="45"/>
      <c r="BH945" s="45"/>
      <c r="BI945" s="45"/>
      <c r="BJ945" s="45"/>
      <c r="BK945" s="45"/>
      <c r="BL945" s="45"/>
      <c r="BM945" s="45"/>
      <c r="BN945" s="45"/>
      <c r="BO945" s="45"/>
      <c r="BP945" s="45"/>
      <c r="BQ945" s="45"/>
      <c r="BR945" s="45"/>
      <c r="BS945" s="45"/>
      <c r="BT945" s="45"/>
      <c r="BU945" s="45"/>
      <c r="BV945" s="45"/>
      <c r="BW945" s="45"/>
      <c r="BX945" s="45"/>
      <c r="BY945" s="45"/>
      <c r="BZ945" s="45"/>
      <c r="CA945" s="45"/>
      <c r="CB945" s="45"/>
      <c r="CC945" s="45"/>
      <c r="CD945" s="45"/>
      <c r="CE945" s="45"/>
    </row>
    <row r="946" spans="1:83" ht="15.75" thickBot="1" x14ac:dyDescent="0.3">
      <c r="A946" s="40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3">
        <v>0</v>
      </c>
      <c r="AV946" s="45"/>
      <c r="AW946" s="45"/>
      <c r="AX946" s="45"/>
      <c r="AY946" s="45"/>
      <c r="AZ946" s="45"/>
      <c r="BA946" s="45"/>
      <c r="BB946" s="45"/>
      <c r="BC946" s="45"/>
      <c r="BD946" s="45"/>
      <c r="BE946" s="45"/>
      <c r="BF946" s="45"/>
      <c r="BG946" s="45"/>
      <c r="BH946" s="45"/>
      <c r="BI946" s="45"/>
      <c r="BJ946" s="45"/>
      <c r="BK946" s="45"/>
      <c r="BL946" s="45"/>
      <c r="BM946" s="45"/>
      <c r="BN946" s="45"/>
      <c r="BO946" s="45"/>
      <c r="BP946" s="45"/>
      <c r="BQ946" s="45"/>
      <c r="BR946" s="45"/>
      <c r="BS946" s="45"/>
      <c r="BT946" s="45"/>
      <c r="BU946" s="45"/>
      <c r="BV946" s="45"/>
      <c r="BW946" s="45"/>
      <c r="BX946" s="45"/>
      <c r="BY946" s="45"/>
      <c r="BZ946" s="45"/>
      <c r="CA946" s="45"/>
      <c r="CB946" s="45"/>
      <c r="CC946" s="45"/>
      <c r="CD946" s="45"/>
      <c r="CE946" s="45"/>
    </row>
    <row r="947" spans="1:83" ht="15.75" thickBot="1" x14ac:dyDescent="0.3">
      <c r="A947" s="40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3">
        <v>0</v>
      </c>
      <c r="AV947" s="45"/>
      <c r="AW947" s="45"/>
      <c r="AX947" s="45"/>
      <c r="AY947" s="45"/>
      <c r="AZ947" s="45"/>
      <c r="BA947" s="45"/>
      <c r="BB947" s="45"/>
      <c r="BC947" s="45"/>
      <c r="BD947" s="45"/>
      <c r="BE947" s="45"/>
      <c r="BF947" s="45"/>
      <c r="BG947" s="45"/>
      <c r="BH947" s="45"/>
      <c r="BI947" s="45"/>
      <c r="BJ947" s="45"/>
      <c r="BK947" s="45"/>
      <c r="BL947" s="45"/>
      <c r="BM947" s="45"/>
      <c r="BN947" s="45"/>
      <c r="BO947" s="45"/>
      <c r="BP947" s="45"/>
      <c r="BQ947" s="45"/>
      <c r="BR947" s="45"/>
      <c r="BS947" s="45"/>
      <c r="BT947" s="45"/>
      <c r="BU947" s="45"/>
      <c r="BV947" s="45"/>
      <c r="BW947" s="45"/>
      <c r="BX947" s="45"/>
      <c r="BY947" s="45"/>
      <c r="BZ947" s="45"/>
      <c r="CA947" s="45"/>
      <c r="CB947" s="45"/>
      <c r="CC947" s="45"/>
      <c r="CD947" s="45"/>
      <c r="CE947" s="45"/>
    </row>
    <row r="948" spans="1:83" ht="15.75" thickBot="1" x14ac:dyDescent="0.3">
      <c r="A948" s="40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3">
        <v>0</v>
      </c>
      <c r="AV948" s="45"/>
      <c r="AW948" s="45"/>
      <c r="AX948" s="45"/>
      <c r="AY948" s="45"/>
      <c r="AZ948" s="45"/>
      <c r="BA948" s="45"/>
      <c r="BB948" s="45"/>
      <c r="BC948" s="45"/>
      <c r="BD948" s="45"/>
      <c r="BE948" s="45"/>
      <c r="BF948" s="45"/>
      <c r="BG948" s="45"/>
      <c r="BH948" s="45"/>
      <c r="BI948" s="45"/>
      <c r="BJ948" s="45"/>
      <c r="BK948" s="45"/>
      <c r="BL948" s="45"/>
      <c r="BM948" s="45"/>
      <c r="BN948" s="45"/>
      <c r="BO948" s="45"/>
      <c r="BP948" s="45"/>
      <c r="BQ948" s="45"/>
      <c r="BR948" s="45"/>
      <c r="BS948" s="45"/>
      <c r="BT948" s="45"/>
      <c r="BU948" s="45"/>
      <c r="BV948" s="45"/>
      <c r="BW948" s="45"/>
      <c r="BX948" s="45"/>
      <c r="BY948" s="45"/>
      <c r="BZ948" s="45"/>
      <c r="CA948" s="45"/>
      <c r="CB948" s="45"/>
      <c r="CC948" s="45"/>
      <c r="CD948" s="45"/>
      <c r="CE948" s="45"/>
    </row>
    <row r="949" spans="1:83" ht="15.75" thickBot="1" x14ac:dyDescent="0.3">
      <c r="A949" s="40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3">
        <v>0</v>
      </c>
      <c r="AV949" s="45"/>
      <c r="AW949" s="45"/>
      <c r="AX949" s="45"/>
      <c r="AY949" s="45"/>
      <c r="AZ949" s="45"/>
      <c r="BA949" s="45"/>
      <c r="BB949" s="45"/>
      <c r="BC949" s="45"/>
      <c r="BD949" s="45"/>
      <c r="BE949" s="45"/>
      <c r="BF949" s="45"/>
      <c r="BG949" s="45"/>
      <c r="BH949" s="45"/>
      <c r="BI949" s="45"/>
      <c r="BJ949" s="45"/>
      <c r="BK949" s="45"/>
      <c r="BL949" s="45"/>
      <c r="BM949" s="45"/>
      <c r="BN949" s="45"/>
      <c r="BO949" s="45"/>
      <c r="BP949" s="45"/>
      <c r="BQ949" s="45"/>
      <c r="BR949" s="45"/>
      <c r="BS949" s="45"/>
      <c r="BT949" s="45"/>
      <c r="BU949" s="45"/>
      <c r="BV949" s="45"/>
      <c r="BW949" s="45"/>
      <c r="BX949" s="45"/>
      <c r="BY949" s="45"/>
      <c r="BZ949" s="45"/>
      <c r="CA949" s="45"/>
      <c r="CB949" s="45"/>
      <c r="CC949" s="45"/>
      <c r="CD949" s="45"/>
      <c r="CE949" s="45"/>
    </row>
    <row r="950" spans="1:83" ht="15.75" thickBot="1" x14ac:dyDescent="0.3">
      <c r="A950" s="40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3">
        <v>0</v>
      </c>
      <c r="AV950" s="45"/>
      <c r="AW950" s="45"/>
      <c r="AX950" s="45"/>
      <c r="AY950" s="45"/>
      <c r="AZ950" s="45"/>
      <c r="BA950" s="45"/>
      <c r="BB950" s="45"/>
      <c r="BC950" s="45"/>
      <c r="BD950" s="45"/>
      <c r="BE950" s="45"/>
      <c r="BF950" s="45"/>
      <c r="BG950" s="45"/>
      <c r="BH950" s="45"/>
      <c r="BI950" s="45"/>
      <c r="BJ950" s="45"/>
      <c r="BK950" s="45"/>
      <c r="BL950" s="45"/>
      <c r="BM950" s="45"/>
      <c r="BN950" s="45"/>
      <c r="BO950" s="45"/>
      <c r="BP950" s="45"/>
      <c r="BQ950" s="45"/>
      <c r="BR950" s="45"/>
      <c r="BS950" s="45"/>
      <c r="BT950" s="45"/>
      <c r="BU950" s="45"/>
      <c r="BV950" s="45"/>
      <c r="BW950" s="45"/>
      <c r="BX950" s="45"/>
      <c r="BY950" s="45"/>
      <c r="BZ950" s="45"/>
      <c r="CA950" s="45"/>
      <c r="CB950" s="45"/>
      <c r="CC950" s="45"/>
      <c r="CD950" s="45"/>
      <c r="CE950" s="45"/>
    </row>
    <row r="951" spans="1:83" ht="15.75" thickBot="1" x14ac:dyDescent="0.3">
      <c r="A951" s="40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3">
        <v>0</v>
      </c>
      <c r="AV951" s="45"/>
      <c r="AW951" s="45"/>
      <c r="AX951" s="45"/>
      <c r="AY951" s="45"/>
      <c r="AZ951" s="45"/>
      <c r="BA951" s="45"/>
      <c r="BB951" s="45"/>
      <c r="BC951" s="45"/>
      <c r="BD951" s="45"/>
      <c r="BE951" s="45"/>
      <c r="BF951" s="45"/>
      <c r="BG951" s="45"/>
      <c r="BH951" s="45"/>
      <c r="BI951" s="45"/>
      <c r="BJ951" s="45"/>
      <c r="BK951" s="45"/>
      <c r="BL951" s="45"/>
      <c r="BM951" s="45"/>
      <c r="BN951" s="45"/>
      <c r="BO951" s="45"/>
      <c r="BP951" s="45"/>
      <c r="BQ951" s="45"/>
      <c r="BR951" s="45"/>
      <c r="BS951" s="45"/>
      <c r="BT951" s="45"/>
      <c r="BU951" s="45"/>
      <c r="BV951" s="45"/>
      <c r="BW951" s="45"/>
      <c r="BX951" s="45"/>
      <c r="BY951" s="45"/>
      <c r="BZ951" s="45"/>
      <c r="CA951" s="45"/>
      <c r="CB951" s="45"/>
      <c r="CC951" s="45"/>
      <c r="CD951" s="45"/>
      <c r="CE951" s="45"/>
    </row>
    <row r="952" spans="1:83" ht="15.75" thickBot="1" x14ac:dyDescent="0.3">
      <c r="A952" s="40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3">
        <v>0</v>
      </c>
      <c r="AV952" s="45"/>
      <c r="AW952" s="45"/>
      <c r="AX952" s="45"/>
      <c r="AY952" s="45"/>
      <c r="AZ952" s="45"/>
      <c r="BA952" s="45"/>
      <c r="BB952" s="45"/>
      <c r="BC952" s="45"/>
      <c r="BD952" s="45"/>
      <c r="BE952" s="45"/>
      <c r="BF952" s="45"/>
      <c r="BG952" s="45"/>
      <c r="BH952" s="45"/>
      <c r="BI952" s="45"/>
      <c r="BJ952" s="45"/>
      <c r="BK952" s="45"/>
      <c r="BL952" s="45"/>
      <c r="BM952" s="45"/>
      <c r="BN952" s="45"/>
      <c r="BO952" s="45"/>
      <c r="BP952" s="45"/>
      <c r="BQ952" s="45"/>
      <c r="BR952" s="45"/>
      <c r="BS952" s="45"/>
      <c r="BT952" s="45"/>
      <c r="BU952" s="45"/>
      <c r="BV952" s="45"/>
      <c r="BW952" s="45"/>
      <c r="BX952" s="45"/>
      <c r="BY952" s="45"/>
      <c r="BZ952" s="45"/>
      <c r="CA952" s="45"/>
      <c r="CB952" s="45"/>
      <c r="CC952" s="45"/>
      <c r="CD952" s="45"/>
      <c r="CE952" s="45"/>
    </row>
    <row r="953" spans="1:83" ht="15.75" thickBot="1" x14ac:dyDescent="0.3">
      <c r="A953" s="40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3">
        <v>0</v>
      </c>
      <c r="AV953" s="45"/>
      <c r="AW953" s="45"/>
      <c r="AX953" s="45"/>
      <c r="AY953" s="45"/>
      <c r="AZ953" s="45"/>
      <c r="BA953" s="45"/>
      <c r="BB953" s="45"/>
      <c r="BC953" s="45"/>
      <c r="BD953" s="45"/>
      <c r="BE953" s="45"/>
      <c r="BF953" s="45"/>
      <c r="BG953" s="45"/>
      <c r="BH953" s="45"/>
      <c r="BI953" s="45"/>
      <c r="BJ953" s="45"/>
      <c r="BK953" s="45"/>
      <c r="BL953" s="45"/>
      <c r="BM953" s="45"/>
      <c r="BN953" s="45"/>
      <c r="BO953" s="45"/>
      <c r="BP953" s="45"/>
      <c r="BQ953" s="45"/>
      <c r="BR953" s="45"/>
      <c r="BS953" s="45"/>
      <c r="BT953" s="45"/>
      <c r="BU953" s="45"/>
      <c r="BV953" s="45"/>
      <c r="BW953" s="45"/>
      <c r="BX953" s="45"/>
      <c r="BY953" s="45"/>
      <c r="BZ953" s="45"/>
      <c r="CA953" s="45"/>
      <c r="CB953" s="45"/>
      <c r="CC953" s="45"/>
      <c r="CD953" s="45"/>
      <c r="CE953" s="45"/>
    </row>
    <row r="954" spans="1:83" ht="15.75" thickBot="1" x14ac:dyDescent="0.3">
      <c r="A954" s="40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3">
        <v>0</v>
      </c>
      <c r="AV954" s="45"/>
      <c r="AW954" s="45"/>
      <c r="AX954" s="45"/>
      <c r="AY954" s="45"/>
      <c r="AZ954" s="45"/>
      <c r="BA954" s="45"/>
      <c r="BB954" s="45"/>
      <c r="BC954" s="45"/>
      <c r="BD954" s="45"/>
      <c r="BE954" s="45"/>
      <c r="BF954" s="45"/>
      <c r="BG954" s="45"/>
      <c r="BH954" s="45"/>
      <c r="BI954" s="45"/>
      <c r="BJ954" s="45"/>
      <c r="BK954" s="45"/>
      <c r="BL954" s="45"/>
      <c r="BM954" s="45"/>
      <c r="BN954" s="45"/>
      <c r="BO954" s="45"/>
      <c r="BP954" s="45"/>
      <c r="BQ954" s="45"/>
      <c r="BR954" s="45"/>
      <c r="BS954" s="45"/>
      <c r="BT954" s="45"/>
      <c r="BU954" s="45"/>
      <c r="BV954" s="45"/>
      <c r="BW954" s="45"/>
      <c r="BX954" s="45"/>
      <c r="BY954" s="45"/>
      <c r="BZ954" s="45"/>
      <c r="CA954" s="45"/>
      <c r="CB954" s="45"/>
      <c r="CC954" s="45"/>
      <c r="CD954" s="45"/>
      <c r="CE954" s="45"/>
    </row>
    <row r="955" spans="1:83" ht="15.75" thickBot="1" x14ac:dyDescent="0.3">
      <c r="A955" s="40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3">
        <v>0</v>
      </c>
      <c r="AV955" s="45"/>
      <c r="AW955" s="45"/>
      <c r="AX955" s="45"/>
      <c r="AY955" s="45"/>
      <c r="AZ955" s="45"/>
      <c r="BA955" s="45"/>
      <c r="BB955" s="45"/>
      <c r="BC955" s="45"/>
      <c r="BD955" s="45"/>
      <c r="BE955" s="45"/>
      <c r="BF955" s="45"/>
      <c r="BG955" s="45"/>
      <c r="BH955" s="45"/>
      <c r="BI955" s="45"/>
      <c r="BJ955" s="45"/>
      <c r="BK955" s="45"/>
      <c r="BL955" s="45"/>
      <c r="BM955" s="45"/>
      <c r="BN955" s="45"/>
      <c r="BO955" s="45"/>
      <c r="BP955" s="45"/>
      <c r="BQ955" s="45"/>
      <c r="BR955" s="45"/>
      <c r="BS955" s="45"/>
      <c r="BT955" s="45"/>
      <c r="BU955" s="45"/>
      <c r="BV955" s="45"/>
      <c r="BW955" s="45"/>
      <c r="BX955" s="45"/>
      <c r="BY955" s="45"/>
      <c r="BZ955" s="45"/>
      <c r="CA955" s="45"/>
      <c r="CB955" s="45"/>
      <c r="CC955" s="45"/>
      <c r="CD955" s="45"/>
      <c r="CE955" s="45"/>
    </row>
    <row r="956" spans="1:83" ht="15.75" thickBot="1" x14ac:dyDescent="0.3">
      <c r="A956" s="40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3">
        <v>0</v>
      </c>
      <c r="AV956" s="45"/>
      <c r="AW956" s="45"/>
      <c r="AX956" s="45"/>
      <c r="AY956" s="45"/>
      <c r="AZ956" s="45"/>
      <c r="BA956" s="45"/>
      <c r="BB956" s="45"/>
      <c r="BC956" s="45"/>
      <c r="BD956" s="45"/>
      <c r="BE956" s="45"/>
      <c r="BF956" s="45"/>
      <c r="BG956" s="45"/>
      <c r="BH956" s="45"/>
      <c r="BI956" s="45"/>
      <c r="BJ956" s="45"/>
      <c r="BK956" s="45"/>
      <c r="BL956" s="45"/>
      <c r="BM956" s="45"/>
      <c r="BN956" s="45"/>
      <c r="BO956" s="45"/>
      <c r="BP956" s="45"/>
      <c r="BQ956" s="45"/>
      <c r="BR956" s="45"/>
      <c r="BS956" s="45"/>
      <c r="BT956" s="45"/>
      <c r="BU956" s="45"/>
      <c r="BV956" s="45"/>
      <c r="BW956" s="45"/>
      <c r="BX956" s="45"/>
      <c r="BY956" s="45"/>
      <c r="BZ956" s="45"/>
      <c r="CA956" s="45"/>
      <c r="CB956" s="45"/>
      <c r="CC956" s="45"/>
      <c r="CD956" s="45"/>
      <c r="CE956" s="45"/>
    </row>
    <row r="957" spans="1:83" ht="15.75" thickBot="1" x14ac:dyDescent="0.3">
      <c r="A957" s="40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3">
        <v>0</v>
      </c>
      <c r="AV957" s="45"/>
      <c r="AW957" s="45"/>
      <c r="AX957" s="45"/>
      <c r="AY957" s="45"/>
      <c r="AZ957" s="45"/>
      <c r="BA957" s="45"/>
      <c r="BB957" s="45"/>
      <c r="BC957" s="45"/>
      <c r="BD957" s="45"/>
      <c r="BE957" s="45"/>
      <c r="BF957" s="45"/>
      <c r="BG957" s="45"/>
      <c r="BH957" s="45"/>
      <c r="BI957" s="45"/>
      <c r="BJ957" s="45"/>
      <c r="BK957" s="45"/>
      <c r="BL957" s="45"/>
      <c r="BM957" s="45"/>
      <c r="BN957" s="45"/>
      <c r="BO957" s="45"/>
      <c r="BP957" s="45"/>
      <c r="BQ957" s="45"/>
      <c r="BR957" s="45"/>
      <c r="BS957" s="45"/>
      <c r="BT957" s="45"/>
      <c r="BU957" s="45"/>
      <c r="BV957" s="45"/>
      <c r="BW957" s="45"/>
      <c r="BX957" s="45"/>
      <c r="BY957" s="45"/>
      <c r="BZ957" s="45"/>
      <c r="CA957" s="45"/>
      <c r="CB957" s="45"/>
      <c r="CC957" s="45"/>
      <c r="CD957" s="45"/>
      <c r="CE957" s="45"/>
    </row>
    <row r="958" spans="1:83" ht="15.75" thickBot="1" x14ac:dyDescent="0.3">
      <c r="A958" s="40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3">
        <v>0</v>
      </c>
      <c r="AV958" s="45"/>
      <c r="AW958" s="45"/>
      <c r="AX958" s="45"/>
      <c r="AY958" s="45"/>
      <c r="AZ958" s="45"/>
      <c r="BA958" s="45"/>
      <c r="BB958" s="45"/>
      <c r="BC958" s="45"/>
      <c r="BD958" s="45"/>
      <c r="BE958" s="45"/>
      <c r="BF958" s="45"/>
      <c r="BG958" s="45"/>
      <c r="BH958" s="45"/>
      <c r="BI958" s="45"/>
      <c r="BJ958" s="45"/>
      <c r="BK958" s="45"/>
      <c r="BL958" s="45"/>
      <c r="BM958" s="45"/>
      <c r="BN958" s="45"/>
      <c r="BO958" s="45"/>
      <c r="BP958" s="45"/>
      <c r="BQ958" s="45"/>
      <c r="BR958" s="45"/>
      <c r="BS958" s="45"/>
      <c r="BT958" s="45"/>
      <c r="BU958" s="45"/>
      <c r="BV958" s="45"/>
      <c r="BW958" s="45"/>
      <c r="BX958" s="45"/>
      <c r="BY958" s="45"/>
      <c r="BZ958" s="45"/>
      <c r="CA958" s="45"/>
      <c r="CB958" s="45"/>
      <c r="CC958" s="45"/>
      <c r="CD958" s="45"/>
      <c r="CE958" s="45"/>
    </row>
    <row r="959" spans="1:83" ht="15.75" thickBot="1" x14ac:dyDescent="0.3">
      <c r="A959" s="40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3">
        <v>0</v>
      </c>
      <c r="AV959" s="45"/>
      <c r="AW959" s="45"/>
      <c r="AX959" s="45"/>
      <c r="AY959" s="45"/>
      <c r="AZ959" s="45"/>
      <c r="BA959" s="45"/>
      <c r="BB959" s="45"/>
      <c r="BC959" s="45"/>
      <c r="BD959" s="45"/>
      <c r="BE959" s="45"/>
      <c r="BF959" s="45"/>
      <c r="BG959" s="45"/>
      <c r="BH959" s="45"/>
      <c r="BI959" s="45"/>
      <c r="BJ959" s="45"/>
      <c r="BK959" s="45"/>
      <c r="BL959" s="45"/>
      <c r="BM959" s="45"/>
      <c r="BN959" s="45"/>
      <c r="BO959" s="45"/>
      <c r="BP959" s="45"/>
      <c r="BQ959" s="45"/>
      <c r="BR959" s="45"/>
      <c r="BS959" s="45"/>
      <c r="BT959" s="45"/>
      <c r="BU959" s="45"/>
      <c r="BV959" s="45"/>
      <c r="BW959" s="45"/>
      <c r="BX959" s="45"/>
      <c r="BY959" s="45"/>
      <c r="BZ959" s="45"/>
      <c r="CA959" s="45"/>
      <c r="CB959" s="45"/>
      <c r="CC959" s="45"/>
      <c r="CD959" s="45"/>
      <c r="CE959" s="45"/>
    </row>
    <row r="960" spans="1:83" ht="15.75" thickBot="1" x14ac:dyDescent="0.3">
      <c r="A960" s="40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3">
        <v>0</v>
      </c>
      <c r="AV960" s="45"/>
      <c r="AW960" s="45"/>
      <c r="AX960" s="45"/>
      <c r="AY960" s="45"/>
      <c r="AZ960" s="45"/>
      <c r="BA960" s="45"/>
      <c r="BB960" s="45"/>
      <c r="BC960" s="45"/>
      <c r="BD960" s="45"/>
      <c r="BE960" s="45"/>
      <c r="BF960" s="45"/>
      <c r="BG960" s="45"/>
      <c r="BH960" s="45"/>
      <c r="BI960" s="45"/>
      <c r="BJ960" s="45"/>
      <c r="BK960" s="45"/>
      <c r="BL960" s="45"/>
      <c r="BM960" s="45"/>
      <c r="BN960" s="45"/>
      <c r="BO960" s="45"/>
      <c r="BP960" s="45"/>
      <c r="BQ960" s="45"/>
      <c r="BR960" s="45"/>
      <c r="BS960" s="45"/>
      <c r="BT960" s="45"/>
      <c r="BU960" s="45"/>
      <c r="BV960" s="45"/>
      <c r="BW960" s="45"/>
      <c r="BX960" s="45"/>
      <c r="BY960" s="45"/>
      <c r="BZ960" s="45"/>
      <c r="CA960" s="45"/>
      <c r="CB960" s="45"/>
      <c r="CC960" s="45"/>
      <c r="CD960" s="45"/>
      <c r="CE960" s="45"/>
    </row>
    <row r="961" spans="1:83" ht="15.75" thickBot="1" x14ac:dyDescent="0.3">
      <c r="A961" s="40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3">
        <v>0</v>
      </c>
      <c r="AV961" s="45"/>
      <c r="AW961" s="45"/>
      <c r="AX961" s="45"/>
      <c r="AY961" s="45"/>
      <c r="AZ961" s="45"/>
      <c r="BA961" s="45"/>
      <c r="BB961" s="45"/>
      <c r="BC961" s="45"/>
      <c r="BD961" s="45"/>
      <c r="BE961" s="45"/>
      <c r="BF961" s="45"/>
      <c r="BG961" s="45"/>
      <c r="BH961" s="45"/>
      <c r="BI961" s="45"/>
      <c r="BJ961" s="45"/>
      <c r="BK961" s="45"/>
      <c r="BL961" s="45"/>
      <c r="BM961" s="45"/>
      <c r="BN961" s="45"/>
      <c r="BO961" s="45"/>
      <c r="BP961" s="45"/>
      <c r="BQ961" s="45"/>
      <c r="BR961" s="45"/>
      <c r="BS961" s="45"/>
      <c r="BT961" s="45"/>
      <c r="BU961" s="45"/>
      <c r="BV961" s="45"/>
      <c r="BW961" s="45"/>
      <c r="BX961" s="45"/>
      <c r="BY961" s="45"/>
      <c r="BZ961" s="45"/>
      <c r="CA961" s="45"/>
      <c r="CB961" s="45"/>
      <c r="CC961" s="45"/>
      <c r="CD961" s="45"/>
      <c r="CE961" s="45"/>
    </row>
    <row r="962" spans="1:83" ht="15.75" thickBot="1" x14ac:dyDescent="0.3">
      <c r="A962" s="40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3">
        <v>0</v>
      </c>
      <c r="AV962" s="45"/>
      <c r="AW962" s="45"/>
      <c r="AX962" s="45"/>
      <c r="AY962" s="45"/>
      <c r="AZ962" s="45"/>
      <c r="BA962" s="45"/>
      <c r="BB962" s="45"/>
      <c r="BC962" s="45"/>
      <c r="BD962" s="45"/>
      <c r="BE962" s="45"/>
      <c r="BF962" s="45"/>
      <c r="BG962" s="45"/>
      <c r="BH962" s="45"/>
      <c r="BI962" s="45"/>
      <c r="BJ962" s="45"/>
      <c r="BK962" s="45"/>
      <c r="BL962" s="45"/>
      <c r="BM962" s="45"/>
      <c r="BN962" s="45"/>
      <c r="BO962" s="45"/>
      <c r="BP962" s="45"/>
      <c r="BQ962" s="45"/>
      <c r="BR962" s="45"/>
      <c r="BS962" s="45"/>
      <c r="BT962" s="45"/>
      <c r="BU962" s="45"/>
      <c r="BV962" s="45"/>
      <c r="BW962" s="45"/>
      <c r="BX962" s="45"/>
      <c r="BY962" s="45"/>
      <c r="BZ962" s="45"/>
      <c r="CA962" s="45"/>
      <c r="CB962" s="45"/>
      <c r="CC962" s="45"/>
      <c r="CD962" s="45"/>
      <c r="CE962" s="45"/>
    </row>
    <row r="963" spans="1:83" ht="15.75" thickBot="1" x14ac:dyDescent="0.3">
      <c r="A963" s="40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3">
        <v>0</v>
      </c>
      <c r="AV963" s="45"/>
      <c r="AW963" s="45"/>
      <c r="AX963" s="45"/>
      <c r="AY963" s="45"/>
      <c r="AZ963" s="45"/>
      <c r="BA963" s="45"/>
      <c r="BB963" s="45"/>
      <c r="BC963" s="45"/>
      <c r="BD963" s="45"/>
      <c r="BE963" s="45"/>
      <c r="BF963" s="45"/>
      <c r="BG963" s="45"/>
      <c r="BH963" s="45"/>
      <c r="BI963" s="45"/>
      <c r="BJ963" s="45"/>
      <c r="BK963" s="45"/>
      <c r="BL963" s="45"/>
      <c r="BM963" s="45"/>
      <c r="BN963" s="45"/>
      <c r="BO963" s="45"/>
      <c r="BP963" s="45"/>
      <c r="BQ963" s="45"/>
      <c r="BR963" s="45"/>
      <c r="BS963" s="45"/>
      <c r="BT963" s="45"/>
      <c r="BU963" s="45"/>
      <c r="BV963" s="45"/>
      <c r="BW963" s="45"/>
      <c r="BX963" s="45"/>
      <c r="BY963" s="45"/>
      <c r="BZ963" s="45"/>
      <c r="CA963" s="45"/>
      <c r="CB963" s="45"/>
      <c r="CC963" s="45"/>
      <c r="CD963" s="45"/>
      <c r="CE963" s="45"/>
    </row>
    <row r="964" spans="1:83" ht="15.75" thickBot="1" x14ac:dyDescent="0.3">
      <c r="A964" s="40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3">
        <v>0</v>
      </c>
      <c r="AV964" s="45"/>
      <c r="AW964" s="45"/>
      <c r="AX964" s="45"/>
      <c r="AY964" s="45"/>
      <c r="AZ964" s="45"/>
      <c r="BA964" s="45"/>
      <c r="BB964" s="45"/>
      <c r="BC964" s="45"/>
      <c r="BD964" s="45"/>
      <c r="BE964" s="45"/>
      <c r="BF964" s="45"/>
      <c r="BG964" s="45"/>
      <c r="BH964" s="45"/>
      <c r="BI964" s="45"/>
      <c r="BJ964" s="45"/>
      <c r="BK964" s="45"/>
      <c r="BL964" s="45"/>
      <c r="BM964" s="45"/>
      <c r="BN964" s="45"/>
      <c r="BO964" s="45"/>
      <c r="BP964" s="45"/>
      <c r="BQ964" s="45"/>
      <c r="BR964" s="45"/>
      <c r="BS964" s="45"/>
      <c r="BT964" s="45"/>
      <c r="BU964" s="45"/>
      <c r="BV964" s="45"/>
      <c r="BW964" s="45"/>
      <c r="BX964" s="45"/>
      <c r="BY964" s="45"/>
      <c r="BZ964" s="45"/>
      <c r="CA964" s="45"/>
      <c r="CB964" s="45"/>
      <c r="CC964" s="45"/>
      <c r="CD964" s="45"/>
      <c r="CE964" s="45"/>
    </row>
    <row r="965" spans="1:83" ht="15.75" thickBot="1" x14ac:dyDescent="0.3">
      <c r="A965" s="40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  <c r="AW965" s="45"/>
      <c r="AX965" s="45"/>
      <c r="AY965" s="45"/>
      <c r="AZ965" s="45"/>
      <c r="BA965" s="45"/>
      <c r="BB965" s="45"/>
      <c r="BC965" s="45"/>
      <c r="BD965" s="45"/>
      <c r="BE965" s="45"/>
      <c r="BF965" s="45"/>
      <c r="BG965" s="45"/>
      <c r="BH965" s="45"/>
      <c r="BI965" s="45"/>
      <c r="BJ965" s="45"/>
      <c r="BK965" s="45"/>
      <c r="BL965" s="45"/>
      <c r="BM965" s="45"/>
      <c r="BN965" s="45"/>
      <c r="BO965" s="45"/>
      <c r="BP965" s="45"/>
      <c r="BQ965" s="45"/>
      <c r="BR965" s="45"/>
      <c r="BS965" s="45"/>
      <c r="BT965" s="45"/>
      <c r="BU965" s="45"/>
      <c r="BV965" s="45"/>
      <c r="BW965" s="45"/>
      <c r="BX965" s="45"/>
      <c r="BY965" s="45"/>
      <c r="BZ965" s="45"/>
      <c r="CA965" s="45"/>
      <c r="CB965" s="45"/>
      <c r="CC965" s="45"/>
      <c r="CD965" s="45"/>
      <c r="CE965" s="45"/>
    </row>
    <row r="966" spans="1:83" ht="15.75" thickBot="1" x14ac:dyDescent="0.3">
      <c r="A966" s="40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  <c r="AW966" s="45"/>
      <c r="AX966" s="45"/>
      <c r="AY966" s="45"/>
      <c r="AZ966" s="45"/>
      <c r="BA966" s="45"/>
      <c r="BB966" s="45"/>
      <c r="BC966" s="45"/>
      <c r="BD966" s="45"/>
      <c r="BE966" s="45"/>
      <c r="BF966" s="45"/>
      <c r="BG966" s="45"/>
      <c r="BH966" s="45"/>
      <c r="BI966" s="45"/>
      <c r="BJ966" s="45"/>
      <c r="BK966" s="45"/>
      <c r="BL966" s="45"/>
      <c r="BM966" s="45"/>
      <c r="BN966" s="45"/>
      <c r="BO966" s="45"/>
      <c r="BP966" s="45"/>
      <c r="BQ966" s="45"/>
      <c r="BR966" s="45"/>
      <c r="BS966" s="45"/>
      <c r="BT966" s="45"/>
      <c r="BU966" s="45"/>
      <c r="BV966" s="45"/>
      <c r="BW966" s="45"/>
      <c r="BX966" s="45"/>
      <c r="BY966" s="45"/>
      <c r="BZ966" s="45"/>
      <c r="CA966" s="45"/>
      <c r="CB966" s="45"/>
      <c r="CC966" s="45"/>
      <c r="CD966" s="45"/>
      <c r="CE966" s="45"/>
    </row>
    <row r="967" spans="1:83" ht="15.75" thickBot="1" x14ac:dyDescent="0.3">
      <c r="A967" s="40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  <c r="AW967" s="45"/>
      <c r="AX967" s="45"/>
      <c r="AY967" s="45"/>
      <c r="AZ967" s="45"/>
      <c r="BA967" s="45"/>
      <c r="BB967" s="45"/>
      <c r="BC967" s="45"/>
      <c r="BD967" s="45"/>
      <c r="BE967" s="45"/>
      <c r="BF967" s="45"/>
      <c r="BG967" s="45"/>
      <c r="BH967" s="45"/>
      <c r="BI967" s="45"/>
      <c r="BJ967" s="45"/>
      <c r="BK967" s="45"/>
      <c r="BL967" s="45"/>
      <c r="BM967" s="45"/>
      <c r="BN967" s="45"/>
      <c r="BO967" s="45"/>
      <c r="BP967" s="45"/>
      <c r="BQ967" s="45"/>
      <c r="BR967" s="45"/>
      <c r="BS967" s="45"/>
      <c r="BT967" s="45"/>
      <c r="BU967" s="45"/>
      <c r="BV967" s="45"/>
      <c r="BW967" s="45"/>
      <c r="BX967" s="45"/>
      <c r="BY967" s="45"/>
      <c r="BZ967" s="45"/>
      <c r="CA967" s="45"/>
      <c r="CB967" s="45"/>
      <c r="CC967" s="45"/>
      <c r="CD967" s="45"/>
      <c r="CE967" s="45"/>
    </row>
    <row r="968" spans="1:83" ht="15.75" thickBot="1" x14ac:dyDescent="0.3">
      <c r="A968" s="40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  <c r="AW968" s="45"/>
      <c r="AX968" s="45"/>
      <c r="AY968" s="45"/>
      <c r="AZ968" s="45"/>
      <c r="BA968" s="45"/>
      <c r="BB968" s="45"/>
      <c r="BC968" s="45"/>
      <c r="BD968" s="45"/>
      <c r="BE968" s="45"/>
      <c r="BF968" s="45"/>
      <c r="BG968" s="45"/>
      <c r="BH968" s="45"/>
      <c r="BI968" s="45"/>
      <c r="BJ968" s="45"/>
      <c r="BK968" s="45"/>
      <c r="BL968" s="45"/>
      <c r="BM968" s="45"/>
      <c r="BN968" s="45"/>
      <c r="BO968" s="45"/>
      <c r="BP968" s="45"/>
      <c r="BQ968" s="45"/>
      <c r="BR968" s="45"/>
      <c r="BS968" s="45"/>
      <c r="BT968" s="45"/>
      <c r="BU968" s="45"/>
      <c r="BV968" s="45"/>
      <c r="BW968" s="45"/>
      <c r="BX968" s="45"/>
      <c r="BY968" s="45"/>
      <c r="BZ968" s="45"/>
      <c r="CA968" s="45"/>
      <c r="CB968" s="45"/>
      <c r="CC968" s="45"/>
      <c r="CD968" s="45"/>
      <c r="CE968" s="45"/>
    </row>
    <row r="969" spans="1:83" ht="15.75" thickBot="1" x14ac:dyDescent="0.3">
      <c r="A969" s="40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  <c r="AW969" s="45"/>
      <c r="AX969" s="45"/>
      <c r="AY969" s="45"/>
      <c r="AZ969" s="45"/>
      <c r="BA969" s="45"/>
      <c r="BB969" s="45"/>
      <c r="BC969" s="45"/>
      <c r="BD969" s="45"/>
      <c r="BE969" s="45"/>
      <c r="BF969" s="45"/>
      <c r="BG969" s="45"/>
      <c r="BH969" s="45"/>
      <c r="BI969" s="45"/>
      <c r="BJ969" s="45"/>
      <c r="BK969" s="45"/>
      <c r="BL969" s="45"/>
      <c r="BM969" s="45"/>
      <c r="BN969" s="45"/>
      <c r="BO969" s="45"/>
      <c r="BP969" s="45"/>
      <c r="BQ969" s="45"/>
      <c r="BR969" s="45"/>
      <c r="BS969" s="45"/>
      <c r="BT969" s="45"/>
      <c r="BU969" s="45"/>
      <c r="BV969" s="45"/>
      <c r="BW969" s="45"/>
      <c r="BX969" s="45"/>
      <c r="BY969" s="45"/>
      <c r="BZ969" s="45"/>
      <c r="CA969" s="45"/>
      <c r="CB969" s="45"/>
      <c r="CC969" s="45"/>
      <c r="CD969" s="45"/>
      <c r="CE969" s="45"/>
    </row>
    <row r="970" spans="1:83" ht="15.75" thickBot="1" x14ac:dyDescent="0.3">
      <c r="A970" s="40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  <c r="AW970" s="45"/>
      <c r="AX970" s="45"/>
      <c r="AY970" s="45"/>
      <c r="AZ970" s="45"/>
      <c r="BA970" s="45"/>
      <c r="BB970" s="45"/>
      <c r="BC970" s="45"/>
      <c r="BD970" s="45"/>
      <c r="BE970" s="45"/>
      <c r="BF970" s="45"/>
      <c r="BG970" s="45"/>
      <c r="BH970" s="45"/>
      <c r="BI970" s="45"/>
      <c r="BJ970" s="45"/>
      <c r="BK970" s="45"/>
      <c r="BL970" s="45"/>
      <c r="BM970" s="45"/>
      <c r="BN970" s="45"/>
      <c r="BO970" s="45"/>
      <c r="BP970" s="45"/>
      <c r="BQ970" s="45"/>
      <c r="BR970" s="45"/>
      <c r="BS970" s="45"/>
      <c r="BT970" s="45"/>
      <c r="BU970" s="45"/>
      <c r="BV970" s="45"/>
      <c r="BW970" s="45"/>
      <c r="BX970" s="45"/>
      <c r="BY970" s="45"/>
      <c r="BZ970" s="45"/>
      <c r="CA970" s="45"/>
      <c r="CB970" s="45"/>
      <c r="CC970" s="45"/>
      <c r="CD970" s="45"/>
      <c r="CE970" s="45"/>
    </row>
    <row r="971" spans="1:83" ht="15.75" thickBot="1" x14ac:dyDescent="0.3">
      <c r="A971" s="40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  <c r="AW971" s="45"/>
      <c r="AX971" s="45"/>
      <c r="AY971" s="45"/>
      <c r="AZ971" s="45"/>
      <c r="BA971" s="45"/>
      <c r="BB971" s="45"/>
      <c r="BC971" s="45"/>
      <c r="BD971" s="45"/>
      <c r="BE971" s="45"/>
      <c r="BF971" s="45"/>
      <c r="BG971" s="45"/>
      <c r="BH971" s="45"/>
      <c r="BI971" s="45"/>
      <c r="BJ971" s="45"/>
      <c r="BK971" s="45"/>
      <c r="BL971" s="45"/>
      <c r="BM971" s="45"/>
      <c r="BN971" s="45"/>
      <c r="BO971" s="45"/>
      <c r="BP971" s="45"/>
      <c r="BQ971" s="45"/>
      <c r="BR971" s="45"/>
      <c r="BS971" s="45"/>
      <c r="BT971" s="45"/>
      <c r="BU971" s="45"/>
      <c r="BV971" s="45"/>
      <c r="BW971" s="45"/>
      <c r="BX971" s="45"/>
      <c r="BY971" s="45"/>
      <c r="BZ971" s="45"/>
      <c r="CA971" s="45"/>
      <c r="CB971" s="45"/>
      <c r="CC971" s="45"/>
      <c r="CD971" s="45"/>
      <c r="CE971" s="45"/>
    </row>
    <row r="972" spans="1:83" ht="15.75" thickBot="1" x14ac:dyDescent="0.3">
      <c r="A972" s="40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  <c r="BD972" s="45"/>
      <c r="BE972" s="45"/>
      <c r="BF972" s="45"/>
      <c r="BG972" s="45"/>
      <c r="BH972" s="45"/>
      <c r="BI972" s="45"/>
      <c r="BJ972" s="45"/>
      <c r="BK972" s="45"/>
      <c r="BL972" s="45"/>
      <c r="BM972" s="45"/>
      <c r="BN972" s="45"/>
      <c r="BO972" s="45"/>
      <c r="BP972" s="45"/>
      <c r="BQ972" s="45"/>
      <c r="BR972" s="45"/>
      <c r="BS972" s="45"/>
      <c r="BT972" s="45"/>
      <c r="BU972" s="45"/>
      <c r="BV972" s="45"/>
      <c r="BW972" s="45"/>
      <c r="BX972" s="45"/>
      <c r="BY972" s="45"/>
      <c r="BZ972" s="45"/>
      <c r="CA972" s="45"/>
      <c r="CB972" s="45"/>
      <c r="CC972" s="45"/>
      <c r="CD972" s="45"/>
      <c r="CE972" s="45"/>
    </row>
    <row r="973" spans="1:83" ht="15.75" thickBot="1" x14ac:dyDescent="0.3">
      <c r="A973" s="40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  <c r="AW973" s="45"/>
      <c r="AX973" s="45"/>
      <c r="AY973" s="45"/>
      <c r="AZ973" s="45"/>
      <c r="BA973" s="45"/>
      <c r="BB973" s="45"/>
      <c r="BC973" s="45"/>
      <c r="BD973" s="45"/>
      <c r="BE973" s="45"/>
      <c r="BF973" s="45"/>
      <c r="BG973" s="45"/>
      <c r="BH973" s="45"/>
      <c r="BI973" s="45"/>
      <c r="BJ973" s="45"/>
      <c r="BK973" s="45"/>
      <c r="BL973" s="45"/>
      <c r="BM973" s="45"/>
      <c r="BN973" s="45"/>
      <c r="BO973" s="45"/>
      <c r="BP973" s="45"/>
      <c r="BQ973" s="45"/>
      <c r="BR973" s="45"/>
      <c r="BS973" s="45"/>
      <c r="BT973" s="45"/>
      <c r="BU973" s="45"/>
      <c r="BV973" s="45"/>
      <c r="BW973" s="45"/>
      <c r="BX973" s="45"/>
      <c r="BY973" s="45"/>
      <c r="BZ973" s="45"/>
      <c r="CA973" s="45"/>
      <c r="CB973" s="45"/>
      <c r="CC973" s="45"/>
      <c r="CD973" s="45"/>
      <c r="CE973" s="45"/>
    </row>
    <row r="974" spans="1:83" ht="15.75" thickBot="1" x14ac:dyDescent="0.3">
      <c r="A974" s="40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  <c r="AW974" s="45"/>
      <c r="AX974" s="45"/>
      <c r="AY974" s="45"/>
      <c r="AZ974" s="45"/>
      <c r="BA974" s="45"/>
      <c r="BB974" s="45"/>
      <c r="BC974" s="45"/>
      <c r="BD974" s="45"/>
      <c r="BE974" s="45"/>
      <c r="BF974" s="45"/>
      <c r="BG974" s="45"/>
      <c r="BH974" s="45"/>
      <c r="BI974" s="45"/>
      <c r="BJ974" s="45"/>
      <c r="BK974" s="45"/>
      <c r="BL974" s="45"/>
      <c r="BM974" s="45"/>
      <c r="BN974" s="45"/>
      <c r="BO974" s="45"/>
      <c r="BP974" s="45"/>
      <c r="BQ974" s="45"/>
      <c r="BR974" s="45"/>
      <c r="BS974" s="45"/>
      <c r="BT974" s="45"/>
      <c r="BU974" s="45"/>
      <c r="BV974" s="45"/>
      <c r="BW974" s="45"/>
      <c r="BX974" s="45"/>
      <c r="BY974" s="45"/>
      <c r="BZ974" s="45"/>
      <c r="CA974" s="45"/>
      <c r="CB974" s="45"/>
      <c r="CC974" s="45"/>
      <c r="CD974" s="45"/>
      <c r="CE974" s="45"/>
    </row>
    <row r="975" spans="1:83" ht="15.75" thickBot="1" x14ac:dyDescent="0.3">
      <c r="A975" s="40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  <c r="AW975" s="45"/>
      <c r="AX975" s="45"/>
      <c r="AY975" s="45"/>
      <c r="AZ975" s="45"/>
      <c r="BA975" s="45"/>
      <c r="BB975" s="45"/>
      <c r="BC975" s="45"/>
      <c r="BD975" s="45"/>
      <c r="BE975" s="45"/>
      <c r="BF975" s="45"/>
      <c r="BG975" s="45"/>
      <c r="BH975" s="45"/>
      <c r="BI975" s="45"/>
      <c r="BJ975" s="45"/>
      <c r="BK975" s="45"/>
      <c r="BL975" s="45"/>
      <c r="BM975" s="45"/>
      <c r="BN975" s="45"/>
      <c r="BO975" s="45"/>
      <c r="BP975" s="45"/>
      <c r="BQ975" s="45"/>
      <c r="BR975" s="45"/>
      <c r="BS975" s="45"/>
      <c r="BT975" s="45"/>
      <c r="BU975" s="45"/>
      <c r="BV975" s="45"/>
      <c r="BW975" s="45"/>
      <c r="BX975" s="45"/>
      <c r="BY975" s="45"/>
      <c r="BZ975" s="45"/>
      <c r="CA975" s="45"/>
      <c r="CB975" s="45"/>
      <c r="CC975" s="45"/>
      <c r="CD975" s="45"/>
      <c r="CE975" s="45"/>
    </row>
    <row r="976" spans="1:83" ht="15.75" thickBot="1" x14ac:dyDescent="0.3">
      <c r="A976" s="40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  <c r="AW976" s="45"/>
      <c r="AX976" s="45"/>
      <c r="AY976" s="45"/>
      <c r="AZ976" s="45"/>
      <c r="BA976" s="45"/>
      <c r="BB976" s="45"/>
      <c r="BC976" s="45"/>
      <c r="BD976" s="45"/>
      <c r="BE976" s="45"/>
      <c r="BF976" s="45"/>
      <c r="BG976" s="45"/>
      <c r="BH976" s="45"/>
      <c r="BI976" s="45"/>
      <c r="BJ976" s="45"/>
      <c r="BK976" s="45"/>
      <c r="BL976" s="45"/>
      <c r="BM976" s="45"/>
      <c r="BN976" s="45"/>
      <c r="BO976" s="45"/>
      <c r="BP976" s="45"/>
      <c r="BQ976" s="45"/>
      <c r="BR976" s="45"/>
      <c r="BS976" s="45"/>
      <c r="BT976" s="45"/>
      <c r="BU976" s="45"/>
      <c r="BV976" s="45"/>
      <c r="BW976" s="45"/>
      <c r="BX976" s="45"/>
      <c r="BY976" s="45"/>
      <c r="BZ976" s="45"/>
      <c r="CA976" s="45"/>
      <c r="CB976" s="45"/>
      <c r="CC976" s="45"/>
      <c r="CD976" s="45"/>
      <c r="CE976" s="45"/>
    </row>
    <row r="977" spans="1:83" ht="15.75" thickBot="1" x14ac:dyDescent="0.3">
      <c r="A977" s="40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  <c r="AW977" s="45"/>
      <c r="AX977" s="45"/>
      <c r="AY977" s="45"/>
      <c r="AZ977" s="45"/>
      <c r="BA977" s="45"/>
      <c r="BB977" s="45"/>
      <c r="BC977" s="45"/>
      <c r="BD977" s="45"/>
      <c r="BE977" s="45"/>
      <c r="BF977" s="45"/>
      <c r="BG977" s="45"/>
      <c r="BH977" s="45"/>
      <c r="BI977" s="45"/>
      <c r="BJ977" s="45"/>
      <c r="BK977" s="45"/>
      <c r="BL977" s="45"/>
      <c r="BM977" s="45"/>
      <c r="BN977" s="45"/>
      <c r="BO977" s="45"/>
      <c r="BP977" s="45"/>
      <c r="BQ977" s="45"/>
      <c r="BR977" s="45"/>
      <c r="BS977" s="45"/>
      <c r="BT977" s="45"/>
      <c r="BU977" s="45"/>
      <c r="BV977" s="45"/>
      <c r="BW977" s="45"/>
      <c r="BX977" s="45"/>
      <c r="BY977" s="45"/>
      <c r="BZ977" s="45"/>
      <c r="CA977" s="45"/>
      <c r="CB977" s="45"/>
      <c r="CC977" s="45"/>
      <c r="CD977" s="45"/>
      <c r="CE977" s="45"/>
    </row>
    <row r="978" spans="1:83" ht="15.75" thickBot="1" x14ac:dyDescent="0.3">
      <c r="A978" s="40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  <c r="AW978" s="45"/>
      <c r="AX978" s="45"/>
      <c r="AY978" s="45"/>
      <c r="AZ978" s="45"/>
      <c r="BA978" s="45"/>
      <c r="BB978" s="45"/>
      <c r="BC978" s="45"/>
      <c r="BD978" s="45"/>
      <c r="BE978" s="45"/>
      <c r="BF978" s="45"/>
      <c r="BG978" s="45"/>
      <c r="BH978" s="45"/>
      <c r="BI978" s="45"/>
      <c r="BJ978" s="45"/>
      <c r="BK978" s="45"/>
      <c r="BL978" s="45"/>
      <c r="BM978" s="45"/>
      <c r="BN978" s="45"/>
      <c r="BO978" s="45"/>
      <c r="BP978" s="45"/>
      <c r="BQ978" s="45"/>
      <c r="BR978" s="45"/>
      <c r="BS978" s="45"/>
      <c r="BT978" s="45"/>
      <c r="BU978" s="45"/>
      <c r="BV978" s="45"/>
      <c r="BW978" s="45"/>
      <c r="BX978" s="45"/>
      <c r="BY978" s="45"/>
      <c r="BZ978" s="45"/>
      <c r="CA978" s="45"/>
      <c r="CB978" s="45"/>
      <c r="CC978" s="45"/>
      <c r="CD978" s="45"/>
      <c r="CE978" s="45"/>
    </row>
    <row r="979" spans="1:83" ht="15.75" thickBot="1" x14ac:dyDescent="0.3">
      <c r="A979" s="40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  <c r="AW979" s="45"/>
      <c r="AX979" s="45"/>
      <c r="AY979" s="45"/>
      <c r="AZ979" s="45"/>
      <c r="BA979" s="45"/>
      <c r="BB979" s="45"/>
      <c r="BC979" s="45"/>
      <c r="BD979" s="45"/>
      <c r="BE979" s="45"/>
      <c r="BF979" s="45"/>
      <c r="BG979" s="45"/>
      <c r="BH979" s="45"/>
      <c r="BI979" s="45"/>
      <c r="BJ979" s="45"/>
      <c r="BK979" s="45"/>
      <c r="BL979" s="45"/>
      <c r="BM979" s="45"/>
      <c r="BN979" s="45"/>
      <c r="BO979" s="45"/>
      <c r="BP979" s="45"/>
      <c r="BQ979" s="45"/>
      <c r="BR979" s="45"/>
      <c r="BS979" s="45"/>
      <c r="BT979" s="45"/>
      <c r="BU979" s="45"/>
      <c r="BV979" s="45"/>
      <c r="BW979" s="45"/>
      <c r="BX979" s="45"/>
      <c r="BY979" s="45"/>
      <c r="BZ979" s="45"/>
      <c r="CA979" s="45"/>
      <c r="CB979" s="45"/>
      <c r="CC979" s="45"/>
      <c r="CD979" s="45"/>
      <c r="CE979" s="45"/>
    </row>
    <row r="980" spans="1:83" ht="15.75" thickBot="1" x14ac:dyDescent="0.3">
      <c r="A980" s="40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  <c r="AW980" s="45"/>
      <c r="AX980" s="45"/>
      <c r="AY980" s="45"/>
      <c r="AZ980" s="45"/>
      <c r="BA980" s="45"/>
      <c r="BB980" s="45"/>
      <c r="BC980" s="45"/>
      <c r="BD980" s="45"/>
      <c r="BE980" s="45"/>
      <c r="BF980" s="45"/>
      <c r="BG980" s="45"/>
      <c r="BH980" s="45"/>
      <c r="BI980" s="45"/>
      <c r="BJ980" s="45"/>
      <c r="BK980" s="45"/>
      <c r="BL980" s="45"/>
      <c r="BM980" s="45"/>
      <c r="BN980" s="45"/>
      <c r="BO980" s="45"/>
      <c r="BP980" s="45"/>
      <c r="BQ980" s="45"/>
      <c r="BR980" s="45"/>
      <c r="BS980" s="45"/>
      <c r="BT980" s="45"/>
      <c r="BU980" s="45"/>
      <c r="BV980" s="45"/>
      <c r="BW980" s="45"/>
      <c r="BX980" s="45"/>
      <c r="BY980" s="45"/>
      <c r="BZ980" s="45"/>
      <c r="CA980" s="45"/>
      <c r="CB980" s="45"/>
      <c r="CC980" s="45"/>
      <c r="CD980" s="45"/>
      <c r="CE980" s="45"/>
    </row>
    <row r="981" spans="1:83" ht="15.75" thickBot="1" x14ac:dyDescent="0.3">
      <c r="A981" s="40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  <c r="AW981" s="45"/>
      <c r="AX981" s="45"/>
      <c r="AY981" s="45"/>
      <c r="AZ981" s="45"/>
      <c r="BA981" s="45"/>
      <c r="BB981" s="45"/>
      <c r="BC981" s="45"/>
      <c r="BD981" s="45"/>
      <c r="BE981" s="45"/>
      <c r="BF981" s="45"/>
      <c r="BG981" s="45"/>
      <c r="BH981" s="45"/>
      <c r="BI981" s="45"/>
      <c r="BJ981" s="45"/>
      <c r="BK981" s="45"/>
      <c r="BL981" s="45"/>
      <c r="BM981" s="45"/>
      <c r="BN981" s="45"/>
      <c r="BO981" s="45"/>
      <c r="BP981" s="45"/>
      <c r="BQ981" s="45"/>
      <c r="BR981" s="45"/>
      <c r="BS981" s="45"/>
      <c r="BT981" s="45"/>
      <c r="BU981" s="45"/>
      <c r="BV981" s="45"/>
      <c r="BW981" s="45"/>
      <c r="BX981" s="45"/>
      <c r="BY981" s="45"/>
      <c r="BZ981" s="45"/>
      <c r="CA981" s="45"/>
      <c r="CB981" s="45"/>
      <c r="CC981" s="45"/>
      <c r="CD981" s="45"/>
      <c r="CE981" s="45"/>
    </row>
    <row r="982" spans="1:83" ht="15.75" thickBot="1" x14ac:dyDescent="0.3">
      <c r="A982" s="40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  <c r="AW982" s="45"/>
      <c r="AX982" s="45"/>
      <c r="AY982" s="45"/>
      <c r="AZ982" s="45"/>
      <c r="BA982" s="45"/>
      <c r="BB982" s="45"/>
      <c r="BC982" s="45"/>
      <c r="BD982" s="45"/>
      <c r="BE982" s="45"/>
      <c r="BF982" s="45"/>
      <c r="BG982" s="45"/>
      <c r="BH982" s="45"/>
      <c r="BI982" s="45"/>
      <c r="BJ982" s="45"/>
      <c r="BK982" s="45"/>
      <c r="BL982" s="45"/>
      <c r="BM982" s="45"/>
      <c r="BN982" s="45"/>
      <c r="BO982" s="45"/>
      <c r="BP982" s="45"/>
      <c r="BQ982" s="45"/>
      <c r="BR982" s="45"/>
      <c r="BS982" s="45"/>
      <c r="BT982" s="45"/>
      <c r="BU982" s="45"/>
      <c r="BV982" s="45"/>
      <c r="BW982" s="45"/>
      <c r="BX982" s="45"/>
      <c r="BY982" s="45"/>
      <c r="BZ982" s="45"/>
      <c r="CA982" s="45"/>
      <c r="CB982" s="45"/>
      <c r="CC982" s="45"/>
      <c r="CD982" s="45"/>
      <c r="CE982" s="45"/>
    </row>
    <row r="983" spans="1:83" ht="15.75" thickBot="1" x14ac:dyDescent="0.3">
      <c r="A983" s="40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  <c r="BD983" s="45"/>
      <c r="BE983" s="45"/>
      <c r="BF983" s="45"/>
      <c r="BG983" s="45"/>
      <c r="BH983" s="45"/>
      <c r="BI983" s="45"/>
      <c r="BJ983" s="45"/>
      <c r="BK983" s="45"/>
      <c r="BL983" s="45"/>
      <c r="BM983" s="45"/>
      <c r="BN983" s="45"/>
      <c r="BO983" s="45"/>
      <c r="BP983" s="45"/>
      <c r="BQ983" s="45"/>
      <c r="BR983" s="45"/>
      <c r="BS983" s="45"/>
      <c r="BT983" s="45"/>
      <c r="BU983" s="45"/>
      <c r="BV983" s="45"/>
      <c r="BW983" s="45"/>
      <c r="BX983" s="45"/>
      <c r="BY983" s="45"/>
      <c r="BZ983" s="45"/>
      <c r="CA983" s="45"/>
      <c r="CB983" s="45"/>
      <c r="CC983" s="45"/>
      <c r="CD983" s="45"/>
      <c r="CE983" s="45"/>
    </row>
    <row r="984" spans="1:83" ht="15.75" thickBot="1" x14ac:dyDescent="0.3">
      <c r="A984" s="40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  <c r="AW984" s="45"/>
      <c r="AX984" s="45"/>
      <c r="AY984" s="45"/>
      <c r="AZ984" s="45"/>
      <c r="BA984" s="45"/>
      <c r="BB984" s="45"/>
      <c r="BC984" s="45"/>
      <c r="BD984" s="45"/>
      <c r="BE984" s="45"/>
      <c r="BF984" s="45"/>
      <c r="BG984" s="45"/>
      <c r="BH984" s="45"/>
      <c r="BI984" s="45"/>
      <c r="BJ984" s="45"/>
      <c r="BK984" s="45"/>
      <c r="BL984" s="45"/>
      <c r="BM984" s="45"/>
      <c r="BN984" s="45"/>
      <c r="BO984" s="45"/>
      <c r="BP984" s="45"/>
      <c r="BQ984" s="45"/>
      <c r="BR984" s="45"/>
      <c r="BS984" s="45"/>
      <c r="BT984" s="45"/>
      <c r="BU984" s="45"/>
      <c r="BV984" s="45"/>
      <c r="BW984" s="45"/>
      <c r="BX984" s="45"/>
      <c r="BY984" s="45"/>
      <c r="BZ984" s="45"/>
      <c r="CA984" s="45"/>
      <c r="CB984" s="45"/>
      <c r="CC984" s="45"/>
      <c r="CD984" s="45"/>
      <c r="CE984" s="45"/>
    </row>
    <row r="985" spans="1:83" ht="15.75" thickBot="1" x14ac:dyDescent="0.3">
      <c r="A985" s="40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  <c r="AW985" s="45"/>
      <c r="AX985" s="45"/>
      <c r="AY985" s="45"/>
      <c r="AZ985" s="45"/>
      <c r="BA985" s="45"/>
      <c r="BB985" s="45"/>
      <c r="BC985" s="45"/>
      <c r="BD985" s="45"/>
      <c r="BE985" s="45"/>
      <c r="BF985" s="45"/>
      <c r="BG985" s="45"/>
      <c r="BH985" s="45"/>
      <c r="BI985" s="45"/>
      <c r="BJ985" s="45"/>
      <c r="BK985" s="45"/>
      <c r="BL985" s="45"/>
      <c r="BM985" s="45"/>
      <c r="BN985" s="45"/>
      <c r="BO985" s="45"/>
      <c r="BP985" s="45"/>
      <c r="BQ985" s="45"/>
      <c r="BR985" s="45"/>
      <c r="BS985" s="45"/>
      <c r="BT985" s="45"/>
      <c r="BU985" s="45"/>
      <c r="BV985" s="45"/>
      <c r="BW985" s="45"/>
      <c r="BX985" s="45"/>
      <c r="BY985" s="45"/>
      <c r="BZ985" s="45"/>
      <c r="CA985" s="45"/>
      <c r="CB985" s="45"/>
      <c r="CC985" s="45"/>
      <c r="CD985" s="45"/>
      <c r="CE985" s="45"/>
    </row>
    <row r="986" spans="1:83" ht="15.75" thickBot="1" x14ac:dyDescent="0.3">
      <c r="A986" s="40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  <c r="AW986" s="45"/>
      <c r="AX986" s="45"/>
      <c r="AY986" s="45"/>
      <c r="AZ986" s="45"/>
      <c r="BA986" s="45"/>
      <c r="BB986" s="45"/>
      <c r="BC986" s="45"/>
      <c r="BD986" s="45"/>
      <c r="BE986" s="45"/>
      <c r="BF986" s="45"/>
      <c r="BG986" s="45"/>
      <c r="BH986" s="45"/>
      <c r="BI986" s="45"/>
      <c r="BJ986" s="45"/>
      <c r="BK986" s="45"/>
      <c r="BL986" s="45"/>
      <c r="BM986" s="45"/>
      <c r="BN986" s="45"/>
      <c r="BO986" s="45"/>
      <c r="BP986" s="45"/>
      <c r="BQ986" s="45"/>
      <c r="BR986" s="45"/>
      <c r="BS986" s="45"/>
      <c r="BT986" s="45"/>
      <c r="BU986" s="45"/>
      <c r="BV986" s="45"/>
      <c r="BW986" s="45"/>
      <c r="BX986" s="45"/>
      <c r="BY986" s="45"/>
      <c r="BZ986" s="45"/>
      <c r="CA986" s="45"/>
      <c r="CB986" s="45"/>
      <c r="CC986" s="45"/>
      <c r="CD986" s="45"/>
      <c r="CE986" s="45"/>
    </row>
    <row r="987" spans="1:83" ht="15.75" thickBot="1" x14ac:dyDescent="0.3">
      <c r="A987" s="40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  <c r="AW987" s="45"/>
      <c r="AX987" s="45"/>
      <c r="AY987" s="45"/>
      <c r="AZ987" s="45"/>
      <c r="BA987" s="45"/>
      <c r="BB987" s="45"/>
      <c r="BC987" s="45"/>
      <c r="BD987" s="45"/>
      <c r="BE987" s="45"/>
      <c r="BF987" s="45"/>
      <c r="BG987" s="45"/>
      <c r="BH987" s="45"/>
      <c r="BI987" s="45"/>
      <c r="BJ987" s="45"/>
      <c r="BK987" s="45"/>
      <c r="BL987" s="45"/>
      <c r="BM987" s="45"/>
      <c r="BN987" s="45"/>
      <c r="BO987" s="45"/>
      <c r="BP987" s="45"/>
      <c r="BQ987" s="45"/>
      <c r="BR987" s="45"/>
      <c r="BS987" s="45"/>
      <c r="BT987" s="45"/>
      <c r="BU987" s="45"/>
      <c r="BV987" s="45"/>
      <c r="BW987" s="45"/>
      <c r="BX987" s="45"/>
      <c r="BY987" s="45"/>
      <c r="BZ987" s="45"/>
      <c r="CA987" s="45"/>
      <c r="CB987" s="45"/>
      <c r="CC987" s="45"/>
      <c r="CD987" s="45"/>
      <c r="CE987" s="45"/>
    </row>
    <row r="988" spans="1:83" ht="15.75" thickBot="1" x14ac:dyDescent="0.3">
      <c r="A988" s="40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  <c r="AW988" s="45"/>
      <c r="AX988" s="45"/>
      <c r="AY988" s="45"/>
      <c r="AZ988" s="45"/>
      <c r="BA988" s="45"/>
      <c r="BB988" s="45"/>
      <c r="BC988" s="45"/>
      <c r="BD988" s="45"/>
      <c r="BE988" s="45"/>
      <c r="BF988" s="45"/>
      <c r="BG988" s="45"/>
      <c r="BH988" s="45"/>
      <c r="BI988" s="45"/>
      <c r="BJ988" s="45"/>
      <c r="BK988" s="45"/>
      <c r="BL988" s="45"/>
      <c r="BM988" s="45"/>
      <c r="BN988" s="45"/>
      <c r="BO988" s="45"/>
      <c r="BP988" s="45"/>
      <c r="BQ988" s="45"/>
      <c r="BR988" s="45"/>
      <c r="BS988" s="45"/>
      <c r="BT988" s="45"/>
      <c r="BU988" s="45"/>
      <c r="BV988" s="45"/>
      <c r="BW988" s="45"/>
      <c r="BX988" s="45"/>
      <c r="BY988" s="45"/>
      <c r="BZ988" s="45"/>
      <c r="CA988" s="45"/>
      <c r="CB988" s="45"/>
      <c r="CC988" s="45"/>
      <c r="CD988" s="45"/>
      <c r="CE988" s="45"/>
    </row>
    <row r="989" spans="1:83" ht="15.75" thickBot="1" x14ac:dyDescent="0.3">
      <c r="A989" s="40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  <c r="AW989" s="45"/>
      <c r="AX989" s="45"/>
      <c r="AY989" s="45"/>
      <c r="AZ989" s="45"/>
      <c r="BA989" s="45"/>
      <c r="BB989" s="45"/>
      <c r="BC989" s="45"/>
      <c r="BD989" s="45"/>
      <c r="BE989" s="45"/>
      <c r="BF989" s="45"/>
      <c r="BG989" s="45"/>
      <c r="BH989" s="45"/>
      <c r="BI989" s="45"/>
      <c r="BJ989" s="45"/>
      <c r="BK989" s="45"/>
      <c r="BL989" s="45"/>
      <c r="BM989" s="45"/>
      <c r="BN989" s="45"/>
      <c r="BO989" s="45"/>
      <c r="BP989" s="45"/>
      <c r="BQ989" s="45"/>
      <c r="BR989" s="45"/>
      <c r="BS989" s="45"/>
      <c r="BT989" s="45"/>
      <c r="BU989" s="45"/>
      <c r="BV989" s="45"/>
      <c r="BW989" s="45"/>
      <c r="BX989" s="45"/>
      <c r="BY989" s="45"/>
      <c r="BZ989" s="45"/>
      <c r="CA989" s="45"/>
      <c r="CB989" s="45"/>
      <c r="CC989" s="45"/>
      <c r="CD989" s="45"/>
      <c r="CE989" s="45"/>
    </row>
    <row r="990" spans="1:83" ht="15.75" thickBot="1" x14ac:dyDescent="0.3">
      <c r="A990" s="40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  <c r="AW990" s="45"/>
      <c r="AX990" s="45"/>
      <c r="AY990" s="45"/>
      <c r="AZ990" s="45"/>
      <c r="BA990" s="45"/>
      <c r="BB990" s="45"/>
      <c r="BC990" s="45"/>
      <c r="BD990" s="45"/>
      <c r="BE990" s="45"/>
      <c r="BF990" s="45"/>
      <c r="BG990" s="45"/>
      <c r="BH990" s="45"/>
      <c r="BI990" s="45"/>
      <c r="BJ990" s="45"/>
      <c r="BK990" s="45"/>
      <c r="BL990" s="45"/>
      <c r="BM990" s="45"/>
      <c r="BN990" s="45"/>
      <c r="BO990" s="45"/>
      <c r="BP990" s="45"/>
      <c r="BQ990" s="45"/>
      <c r="BR990" s="45"/>
      <c r="BS990" s="45"/>
      <c r="BT990" s="45"/>
      <c r="BU990" s="45"/>
      <c r="BV990" s="45"/>
      <c r="BW990" s="45"/>
      <c r="BX990" s="45"/>
      <c r="BY990" s="45"/>
      <c r="BZ990" s="45"/>
      <c r="CA990" s="45"/>
      <c r="CB990" s="45"/>
      <c r="CC990" s="45"/>
      <c r="CD990" s="45"/>
      <c r="CE990" s="45"/>
    </row>
    <row r="991" spans="1:83" ht="15.75" thickBot="1" x14ac:dyDescent="0.3">
      <c r="A991" s="40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  <c r="AW991" s="45"/>
      <c r="AX991" s="45"/>
      <c r="AY991" s="45"/>
      <c r="AZ991" s="45"/>
      <c r="BA991" s="45"/>
      <c r="BB991" s="45"/>
      <c r="BC991" s="45"/>
      <c r="BD991" s="45"/>
      <c r="BE991" s="45"/>
      <c r="BF991" s="45"/>
      <c r="BG991" s="45"/>
      <c r="BH991" s="45"/>
      <c r="BI991" s="45"/>
      <c r="BJ991" s="45"/>
      <c r="BK991" s="45"/>
      <c r="BL991" s="45"/>
      <c r="BM991" s="45"/>
      <c r="BN991" s="45"/>
      <c r="BO991" s="45"/>
      <c r="BP991" s="45"/>
      <c r="BQ991" s="45"/>
      <c r="BR991" s="45"/>
      <c r="BS991" s="45"/>
      <c r="BT991" s="45"/>
      <c r="BU991" s="45"/>
      <c r="BV991" s="45"/>
      <c r="BW991" s="45"/>
      <c r="BX991" s="45"/>
      <c r="BY991" s="45"/>
      <c r="BZ991" s="45"/>
      <c r="CA991" s="45"/>
      <c r="CB991" s="45"/>
      <c r="CC991" s="45"/>
      <c r="CD991" s="45"/>
      <c r="CE991" s="45"/>
    </row>
    <row r="992" spans="1:83" ht="15.75" thickBot="1" x14ac:dyDescent="0.3">
      <c r="A992" s="40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  <c r="AW992" s="45"/>
      <c r="AX992" s="45"/>
      <c r="AY992" s="45"/>
      <c r="AZ992" s="45"/>
      <c r="BA992" s="45"/>
      <c r="BB992" s="45"/>
      <c r="BC992" s="45"/>
      <c r="BD992" s="45"/>
      <c r="BE992" s="45"/>
      <c r="BF992" s="45"/>
      <c r="BG992" s="45"/>
      <c r="BH992" s="45"/>
      <c r="BI992" s="45"/>
      <c r="BJ992" s="45"/>
      <c r="BK992" s="45"/>
      <c r="BL992" s="45"/>
      <c r="BM992" s="45"/>
      <c r="BN992" s="45"/>
      <c r="BO992" s="45"/>
      <c r="BP992" s="45"/>
      <c r="BQ992" s="45"/>
      <c r="BR992" s="45"/>
      <c r="BS992" s="45"/>
      <c r="BT992" s="45"/>
      <c r="BU992" s="45"/>
      <c r="BV992" s="45"/>
      <c r="BW992" s="45"/>
      <c r="BX992" s="45"/>
      <c r="BY992" s="45"/>
      <c r="BZ992" s="45"/>
      <c r="CA992" s="45"/>
      <c r="CB992" s="45"/>
      <c r="CC992" s="45"/>
      <c r="CD992" s="45"/>
      <c r="CE992" s="45"/>
    </row>
    <row r="993" spans="1:83" ht="15.75" thickBot="1" x14ac:dyDescent="0.3">
      <c r="A993" s="40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  <c r="BD993" s="45"/>
      <c r="BE993" s="45"/>
      <c r="BF993" s="45"/>
      <c r="BG993" s="45"/>
      <c r="BH993" s="45"/>
      <c r="BI993" s="45"/>
      <c r="BJ993" s="45"/>
      <c r="BK993" s="45"/>
      <c r="BL993" s="45"/>
      <c r="BM993" s="45"/>
      <c r="BN993" s="45"/>
      <c r="BO993" s="45"/>
      <c r="BP993" s="45"/>
      <c r="BQ993" s="45"/>
      <c r="BR993" s="45"/>
      <c r="BS993" s="45"/>
      <c r="BT993" s="45"/>
      <c r="BU993" s="45"/>
      <c r="BV993" s="45"/>
      <c r="BW993" s="45"/>
      <c r="BX993" s="45"/>
      <c r="BY993" s="45"/>
      <c r="BZ993" s="45"/>
      <c r="CA993" s="45"/>
      <c r="CB993" s="45"/>
      <c r="CC993" s="45"/>
      <c r="CD993" s="45"/>
      <c r="CE993" s="45"/>
    </row>
    <row r="994" spans="1:83" ht="15.75" thickBot="1" x14ac:dyDescent="0.3">
      <c r="A994" s="40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5"/>
      <c r="AO994" s="45"/>
      <c r="AP994" s="45"/>
      <c r="AQ994" s="45"/>
      <c r="AR994" s="45"/>
      <c r="AS994" s="45"/>
      <c r="AT994" s="45"/>
      <c r="AU994" s="45"/>
      <c r="AV994" s="45"/>
      <c r="AW994" s="45"/>
      <c r="AX994" s="45"/>
      <c r="AY994" s="45"/>
      <c r="AZ994" s="45"/>
      <c r="BA994" s="45"/>
      <c r="BB994" s="45"/>
      <c r="BC994" s="45"/>
      <c r="BD994" s="45"/>
      <c r="BE994" s="45"/>
      <c r="BF994" s="45"/>
      <c r="BG994" s="45"/>
      <c r="BH994" s="45"/>
      <c r="BI994" s="45"/>
      <c r="BJ994" s="45"/>
      <c r="BK994" s="45"/>
      <c r="BL994" s="45"/>
      <c r="BM994" s="45"/>
      <c r="BN994" s="45"/>
      <c r="BO994" s="45"/>
      <c r="BP994" s="45"/>
      <c r="BQ994" s="45"/>
      <c r="BR994" s="45"/>
      <c r="BS994" s="45"/>
      <c r="BT994" s="45"/>
      <c r="BU994" s="45"/>
      <c r="BV994" s="45"/>
      <c r="BW994" s="45"/>
      <c r="BX994" s="45"/>
      <c r="BY994" s="45"/>
      <c r="BZ994" s="45"/>
      <c r="CA994" s="45"/>
      <c r="CB994" s="45"/>
      <c r="CC994" s="45"/>
      <c r="CD994" s="45"/>
      <c r="CE994" s="45"/>
    </row>
    <row r="995" spans="1:83" ht="15.75" thickBot="1" x14ac:dyDescent="0.3">
      <c r="A995" s="40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  <c r="AM995" s="45"/>
      <c r="AN995" s="45"/>
      <c r="AO995" s="45"/>
      <c r="AP995" s="45"/>
      <c r="AQ995" s="45"/>
      <c r="AR995" s="45"/>
      <c r="AS995" s="45"/>
      <c r="AT995" s="45"/>
      <c r="AU995" s="45"/>
      <c r="AV995" s="45"/>
      <c r="AW995" s="45"/>
      <c r="AX995" s="45"/>
      <c r="AY995" s="45"/>
      <c r="AZ995" s="45"/>
      <c r="BA995" s="45"/>
      <c r="BB995" s="45"/>
      <c r="BC995" s="45"/>
      <c r="BD995" s="45"/>
      <c r="BE995" s="45"/>
      <c r="BF995" s="45"/>
      <c r="BG995" s="45"/>
      <c r="BH995" s="45"/>
      <c r="BI995" s="45"/>
      <c r="BJ995" s="45"/>
      <c r="BK995" s="45"/>
      <c r="BL995" s="45"/>
      <c r="BM995" s="45"/>
      <c r="BN995" s="45"/>
      <c r="BO995" s="45"/>
      <c r="BP995" s="45"/>
      <c r="BQ995" s="45"/>
      <c r="BR995" s="45"/>
      <c r="BS995" s="45"/>
      <c r="BT995" s="45"/>
      <c r="BU995" s="45"/>
      <c r="BV995" s="45"/>
      <c r="BW995" s="45"/>
      <c r="BX995" s="45"/>
      <c r="BY995" s="45"/>
      <c r="BZ995" s="45"/>
      <c r="CA995" s="45"/>
      <c r="CB995" s="45"/>
      <c r="CC995" s="45"/>
      <c r="CD995" s="45"/>
      <c r="CE995" s="45"/>
    </row>
    <row r="996" spans="1:83" ht="15.75" thickBot="1" x14ac:dyDescent="0.3">
      <c r="A996" s="40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  <c r="AM996" s="45"/>
      <c r="AN996" s="45"/>
      <c r="AO996" s="45"/>
      <c r="AP996" s="45"/>
      <c r="AQ996" s="45"/>
      <c r="AR996" s="45"/>
      <c r="AS996" s="45"/>
      <c r="AT996" s="45"/>
      <c r="AU996" s="45"/>
      <c r="AV996" s="45"/>
      <c r="AW996" s="45"/>
      <c r="AX996" s="45"/>
      <c r="AY996" s="45"/>
      <c r="AZ996" s="45"/>
      <c r="BA996" s="45"/>
      <c r="BB996" s="45"/>
      <c r="BC996" s="45"/>
      <c r="BD996" s="45"/>
      <c r="BE996" s="45"/>
      <c r="BF996" s="45"/>
      <c r="BG996" s="45"/>
      <c r="BH996" s="45"/>
      <c r="BI996" s="45"/>
      <c r="BJ996" s="45"/>
      <c r="BK996" s="45"/>
      <c r="BL996" s="45"/>
      <c r="BM996" s="45"/>
      <c r="BN996" s="45"/>
      <c r="BO996" s="45"/>
      <c r="BP996" s="45"/>
      <c r="BQ996" s="45"/>
      <c r="BR996" s="45"/>
      <c r="BS996" s="45"/>
      <c r="BT996" s="45"/>
      <c r="BU996" s="45"/>
      <c r="BV996" s="45"/>
      <c r="BW996" s="45"/>
      <c r="BX996" s="45"/>
      <c r="BY996" s="45"/>
      <c r="BZ996" s="45"/>
      <c r="CA996" s="45"/>
      <c r="CB996" s="45"/>
      <c r="CC996" s="45"/>
      <c r="CD996" s="45"/>
      <c r="CE996" s="45"/>
    </row>
    <row r="997" spans="1:83" ht="15.75" thickBot="1" x14ac:dyDescent="0.3">
      <c r="A997" s="40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  <c r="AK997" s="45"/>
      <c r="AL997" s="45"/>
      <c r="AM997" s="45"/>
      <c r="AN997" s="45"/>
      <c r="AO997" s="45"/>
      <c r="AP997" s="45"/>
      <c r="AQ997" s="45"/>
      <c r="AR997" s="45"/>
      <c r="AS997" s="45"/>
      <c r="AT997" s="45"/>
      <c r="AU997" s="45"/>
      <c r="AV997" s="45"/>
      <c r="AW997" s="45"/>
      <c r="AX997" s="45"/>
      <c r="AY997" s="45"/>
      <c r="AZ997" s="45"/>
      <c r="BA997" s="45"/>
      <c r="BB997" s="45"/>
      <c r="BC997" s="45"/>
      <c r="BD997" s="45"/>
      <c r="BE997" s="45"/>
      <c r="BF997" s="45"/>
      <c r="BG997" s="45"/>
      <c r="BH997" s="45"/>
      <c r="BI997" s="45"/>
      <c r="BJ997" s="45"/>
      <c r="BK997" s="45"/>
      <c r="BL997" s="45"/>
      <c r="BM997" s="45"/>
      <c r="BN997" s="45"/>
      <c r="BO997" s="45"/>
      <c r="BP997" s="45"/>
      <c r="BQ997" s="45"/>
      <c r="BR997" s="45"/>
      <c r="BS997" s="45"/>
      <c r="BT997" s="45"/>
      <c r="BU997" s="45"/>
      <c r="BV997" s="45"/>
      <c r="BW997" s="45"/>
      <c r="BX997" s="45"/>
      <c r="BY997" s="45"/>
      <c r="BZ997" s="45"/>
      <c r="CA997" s="45"/>
      <c r="CB997" s="45"/>
      <c r="CC997" s="45"/>
      <c r="CD997" s="45"/>
      <c r="CE997" s="45"/>
    </row>
    <row r="998" spans="1:83" ht="15.75" thickBot="1" x14ac:dyDescent="0.3">
      <c r="A998" s="40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  <c r="AK998" s="45"/>
      <c r="AL998" s="45"/>
      <c r="AM998" s="45"/>
      <c r="AN998" s="45"/>
      <c r="AO998" s="45"/>
      <c r="AP998" s="45"/>
      <c r="AQ998" s="45"/>
      <c r="AR998" s="45"/>
      <c r="AS998" s="45"/>
      <c r="AT998" s="45"/>
      <c r="AU998" s="45"/>
      <c r="AV998" s="45"/>
      <c r="AW998" s="45"/>
      <c r="AX998" s="45"/>
      <c r="AY998" s="45"/>
      <c r="AZ998" s="45"/>
      <c r="BA998" s="45"/>
      <c r="BB998" s="45"/>
      <c r="BC998" s="45"/>
      <c r="BD998" s="45"/>
      <c r="BE998" s="45"/>
      <c r="BF998" s="45"/>
      <c r="BG998" s="45"/>
      <c r="BH998" s="45"/>
      <c r="BI998" s="45"/>
      <c r="BJ998" s="45"/>
      <c r="BK998" s="45"/>
      <c r="BL998" s="45"/>
      <c r="BM998" s="45"/>
      <c r="BN998" s="45"/>
      <c r="BO998" s="45"/>
      <c r="BP998" s="45"/>
      <c r="BQ998" s="45"/>
      <c r="BR998" s="45"/>
      <c r="BS998" s="45"/>
      <c r="BT998" s="45"/>
      <c r="BU998" s="45"/>
      <c r="BV998" s="45"/>
      <c r="BW998" s="45"/>
      <c r="BX998" s="45"/>
      <c r="BY998" s="45"/>
      <c r="BZ998" s="45"/>
      <c r="CA998" s="45"/>
      <c r="CB998" s="45"/>
      <c r="CC998" s="45"/>
      <c r="CD998" s="45"/>
      <c r="CE998" s="45"/>
    </row>
    <row r="999" spans="1:83" ht="15.75" thickBot="1" x14ac:dyDescent="0.3">
      <c r="A999" s="40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  <c r="AK999" s="45"/>
      <c r="AL999" s="45"/>
      <c r="AM999" s="45"/>
      <c r="AN999" s="45"/>
      <c r="AO999" s="45"/>
      <c r="AP999" s="45"/>
      <c r="AQ999" s="45"/>
      <c r="AR999" s="45"/>
      <c r="AS999" s="45"/>
      <c r="AT999" s="45"/>
      <c r="AU999" s="45"/>
      <c r="AV999" s="45"/>
      <c r="AW999" s="45"/>
      <c r="AX999" s="45"/>
      <c r="AY999" s="45"/>
      <c r="AZ999" s="45"/>
      <c r="BA999" s="45"/>
      <c r="BB999" s="45"/>
      <c r="BC999" s="45"/>
      <c r="BD999" s="45"/>
      <c r="BE999" s="45"/>
      <c r="BF999" s="45"/>
      <c r="BG999" s="45"/>
      <c r="BH999" s="45"/>
      <c r="BI999" s="45"/>
      <c r="BJ999" s="45"/>
      <c r="BK999" s="45"/>
      <c r="BL999" s="45"/>
      <c r="BM999" s="45"/>
      <c r="BN999" s="45"/>
      <c r="BO999" s="45"/>
      <c r="BP999" s="45"/>
      <c r="BQ999" s="45"/>
      <c r="BR999" s="45"/>
      <c r="BS999" s="45"/>
      <c r="BT999" s="45"/>
      <c r="BU999" s="45"/>
      <c r="BV999" s="45"/>
      <c r="BW999" s="45"/>
      <c r="BX999" s="45"/>
      <c r="BY999" s="45"/>
      <c r="BZ999" s="45"/>
      <c r="CA999" s="45"/>
      <c r="CB999" s="45"/>
      <c r="CC999" s="45"/>
      <c r="CD999" s="45"/>
      <c r="CE999" s="45"/>
    </row>
    <row r="1000" spans="1:83" ht="15.75" thickBot="1" x14ac:dyDescent="0.3">
      <c r="A1000" s="40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  <c r="AJ1000" s="45"/>
      <c r="AK1000" s="45"/>
      <c r="AL1000" s="45"/>
      <c r="AM1000" s="45"/>
      <c r="AN1000" s="45"/>
      <c r="AO1000" s="45"/>
      <c r="AP1000" s="45"/>
      <c r="AQ1000" s="45"/>
      <c r="AR1000" s="45"/>
      <c r="AS1000" s="45"/>
      <c r="AT1000" s="45"/>
      <c r="AU1000" s="45"/>
      <c r="AV1000" s="45"/>
      <c r="AW1000" s="45"/>
      <c r="AX1000" s="45"/>
      <c r="AY1000" s="45"/>
      <c r="AZ1000" s="45"/>
      <c r="BA1000" s="45"/>
      <c r="BB1000" s="45"/>
      <c r="BC1000" s="45"/>
      <c r="BD1000" s="45"/>
      <c r="BE1000" s="45"/>
      <c r="BF1000" s="45"/>
      <c r="BG1000" s="45"/>
      <c r="BH1000" s="45"/>
      <c r="BI1000" s="45"/>
      <c r="BJ1000" s="45"/>
      <c r="BK1000" s="45"/>
      <c r="BL1000" s="45"/>
      <c r="BM1000" s="45"/>
      <c r="BN1000" s="45"/>
      <c r="BO1000" s="45"/>
      <c r="BP1000" s="45"/>
      <c r="BQ1000" s="45"/>
      <c r="BR1000" s="45"/>
      <c r="BS1000" s="45"/>
      <c r="BT1000" s="45"/>
      <c r="BU1000" s="45"/>
      <c r="BV1000" s="45"/>
      <c r="BW1000" s="45"/>
      <c r="BX1000" s="45"/>
      <c r="BY1000" s="45"/>
      <c r="BZ1000" s="45"/>
      <c r="CA1000" s="45"/>
      <c r="CB1000" s="45"/>
      <c r="CC1000" s="45"/>
      <c r="CD1000" s="45"/>
      <c r="CE1000" s="4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29"/>
  <sheetViews>
    <sheetView workbookViewId="0">
      <selection activeCell="J34" sqref="J34"/>
    </sheetView>
  </sheetViews>
  <sheetFormatPr defaultColWidth="9.5703125" defaultRowHeight="15" x14ac:dyDescent="0.25"/>
  <cols>
    <col min="1" max="1" width="10.140625" bestFit="1" customWidth="1"/>
    <col min="2" max="2" width="6.7109375" bestFit="1" customWidth="1"/>
    <col min="3" max="3" width="7.28515625" bestFit="1" customWidth="1"/>
    <col min="4" max="4" width="8.5703125" bestFit="1" customWidth="1"/>
    <col min="5" max="5" width="5.7109375" bestFit="1" customWidth="1"/>
    <col min="6" max="7" width="10.42578125" bestFit="1" customWidth="1"/>
    <col min="8" max="9" width="7.42578125" bestFit="1" customWidth="1"/>
    <col min="10" max="10" width="8.7109375" bestFit="1" customWidth="1"/>
    <col min="11" max="11" width="8.140625" bestFit="1" customWidth="1"/>
    <col min="12" max="12" width="18.42578125" bestFit="1" customWidth="1"/>
    <col min="13" max="13" width="14.140625" bestFit="1" customWidth="1"/>
    <col min="14" max="14" width="13.85546875" bestFit="1" customWidth="1"/>
    <col min="15" max="15" width="11.85546875" bestFit="1" customWidth="1"/>
    <col min="16" max="16" width="7.42578125" bestFit="1" customWidth="1"/>
    <col min="17" max="17" width="6.5703125" bestFit="1" customWidth="1"/>
    <col min="18" max="18" width="12.42578125" bestFit="1" customWidth="1"/>
    <col min="19" max="19" width="6.85546875" bestFit="1" customWidth="1"/>
    <col min="20" max="20" width="7.42578125" bestFit="1" customWidth="1"/>
    <col min="21" max="21" width="9.7109375" bestFit="1" customWidth="1"/>
    <col min="22" max="22" width="8.28515625" bestFit="1" customWidth="1"/>
    <col min="23" max="23" width="9.140625" bestFit="1" customWidth="1"/>
    <col min="24" max="24" width="11.28515625" bestFit="1" customWidth="1"/>
    <col min="25" max="25" width="10.5703125" bestFit="1" customWidth="1"/>
    <col min="26" max="26" width="9.85546875" bestFit="1" customWidth="1"/>
    <col min="27" max="27" width="7.28515625" bestFit="1" customWidth="1"/>
    <col min="28" max="28" width="8.42578125" bestFit="1" customWidth="1"/>
    <col min="29" max="29" width="8.28515625" bestFit="1" customWidth="1"/>
    <col min="30" max="30" width="8.140625" bestFit="1" customWidth="1"/>
    <col min="31" max="31" width="9.140625" bestFit="1" customWidth="1"/>
    <col min="32" max="32" width="8.7109375" bestFit="1" customWidth="1"/>
    <col min="33" max="33" width="8.42578125" bestFit="1" customWidth="1"/>
    <col min="34" max="34" width="9" bestFit="1" customWidth="1"/>
    <col min="35" max="35" width="6.140625" bestFit="1" customWidth="1"/>
    <col min="36" max="36" width="12.5703125" bestFit="1" customWidth="1"/>
    <col min="37" max="37" width="10.28515625" bestFit="1" customWidth="1"/>
    <col min="38" max="38" width="11.28515625" bestFit="1" customWidth="1"/>
    <col min="39" max="39" width="9.42578125" bestFit="1" customWidth="1"/>
    <col min="40" max="40" width="8.42578125" bestFit="1" customWidth="1"/>
    <col min="41" max="41" width="10.140625" bestFit="1" customWidth="1"/>
    <col min="42" max="42" width="8.140625" bestFit="1" customWidth="1"/>
    <col min="43" max="43" width="11.28515625" bestFit="1" customWidth="1"/>
  </cols>
  <sheetData>
    <row r="1" spans="1:43" s="31" customFormat="1" ht="15.75" thickBot="1" x14ac:dyDescent="0.3">
      <c r="A1" s="47" t="s">
        <v>140</v>
      </c>
      <c r="B1" s="47" t="s">
        <v>42</v>
      </c>
      <c r="C1" s="47" t="s">
        <v>47</v>
      </c>
      <c r="D1" s="47" t="s">
        <v>41</v>
      </c>
      <c r="E1" s="47" t="s">
        <v>46</v>
      </c>
      <c r="F1" s="47" t="s">
        <v>48</v>
      </c>
      <c r="G1" s="47" t="s">
        <v>141</v>
      </c>
      <c r="H1" s="47" t="s">
        <v>100</v>
      </c>
      <c r="I1" s="47" t="s">
        <v>102</v>
      </c>
      <c r="J1" s="47" t="s">
        <v>142</v>
      </c>
      <c r="K1" s="47" t="s">
        <v>143</v>
      </c>
      <c r="L1" s="47" t="s">
        <v>144</v>
      </c>
      <c r="M1" s="47" t="s">
        <v>145</v>
      </c>
      <c r="N1" s="47" t="s">
        <v>146</v>
      </c>
      <c r="O1" s="47" t="s">
        <v>147</v>
      </c>
      <c r="P1" s="47" t="s">
        <v>148</v>
      </c>
      <c r="Q1" s="47" t="s">
        <v>149</v>
      </c>
      <c r="R1" s="47" t="s">
        <v>150</v>
      </c>
      <c r="S1" s="47" t="s">
        <v>151</v>
      </c>
      <c r="T1" s="47" t="s">
        <v>152</v>
      </c>
      <c r="U1" s="47" t="s">
        <v>153</v>
      </c>
      <c r="V1" s="47" t="s">
        <v>154</v>
      </c>
      <c r="W1" s="47" t="s">
        <v>155</v>
      </c>
      <c r="X1" s="47" t="s">
        <v>156</v>
      </c>
      <c r="Y1" s="47" t="s">
        <v>157</v>
      </c>
      <c r="Z1" s="47" t="s">
        <v>158</v>
      </c>
      <c r="AA1" s="47" t="s">
        <v>159</v>
      </c>
      <c r="AB1" s="47" t="s">
        <v>160</v>
      </c>
      <c r="AC1" s="47" t="s">
        <v>161</v>
      </c>
      <c r="AD1" s="47" t="s">
        <v>162</v>
      </c>
      <c r="AE1" s="47" t="s">
        <v>163</v>
      </c>
      <c r="AF1" s="47" t="s">
        <v>164</v>
      </c>
      <c r="AG1" s="47" t="s">
        <v>165</v>
      </c>
      <c r="AH1" s="48" t="s">
        <v>166</v>
      </c>
      <c r="AI1" s="48" t="s">
        <v>167</v>
      </c>
      <c r="AJ1" s="48" t="s">
        <v>168</v>
      </c>
      <c r="AK1" s="48" t="s">
        <v>169</v>
      </c>
      <c r="AL1" s="48" t="s">
        <v>170</v>
      </c>
      <c r="AM1" s="51" t="s">
        <v>171</v>
      </c>
      <c r="AN1" s="51" t="s">
        <v>115</v>
      </c>
      <c r="AO1" s="51" t="s">
        <v>140</v>
      </c>
      <c r="AP1" s="51" t="s">
        <v>117</v>
      </c>
      <c r="AQ1" s="51" t="s">
        <v>172</v>
      </c>
    </row>
    <row r="2" spans="1:43" ht="16.5" thickBot="1" x14ac:dyDescent="0.3">
      <c r="A2" s="42">
        <v>41679</v>
      </c>
      <c r="B2" s="43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4" t="s">
        <v>119</v>
      </c>
      <c r="AO2" s="49">
        <v>41884</v>
      </c>
      <c r="AP2" s="50">
        <v>0</v>
      </c>
      <c r="AQ2" s="50">
        <v>0</v>
      </c>
    </row>
    <row r="3" spans="1:43" ht="16.5" thickBot="1" x14ac:dyDescent="0.3">
      <c r="A3" s="42">
        <v>41680</v>
      </c>
      <c r="B3" s="40"/>
      <c r="C3" s="40"/>
      <c r="D3" s="40"/>
      <c r="E3" s="40"/>
      <c r="F3" s="43">
        <v>0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4" t="s">
        <v>119</v>
      </c>
      <c r="AO3" s="49">
        <v>41914</v>
      </c>
      <c r="AP3" s="50">
        <v>0</v>
      </c>
      <c r="AQ3" s="50">
        <v>0</v>
      </c>
    </row>
    <row r="4" spans="1:43" ht="16.5" thickBot="1" x14ac:dyDescent="0.3">
      <c r="A4" s="42">
        <v>41681</v>
      </c>
      <c r="B4" s="43">
        <v>21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4" t="s">
        <v>119</v>
      </c>
      <c r="AO4" s="49">
        <v>41945</v>
      </c>
      <c r="AP4" s="50">
        <v>21</v>
      </c>
      <c r="AQ4" s="50">
        <v>21</v>
      </c>
    </row>
    <row r="5" spans="1:43" ht="16.5" thickBot="1" x14ac:dyDescent="0.3">
      <c r="A5" s="42">
        <v>41682</v>
      </c>
      <c r="B5" s="43">
        <v>68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4" t="s">
        <v>119</v>
      </c>
      <c r="AO5" s="49">
        <v>41975</v>
      </c>
      <c r="AP5" s="50">
        <v>68</v>
      </c>
      <c r="AQ5" s="50">
        <v>89</v>
      </c>
    </row>
    <row r="6" spans="1:43" ht="16.5" thickBot="1" x14ac:dyDescent="0.3">
      <c r="A6" s="42">
        <v>41683</v>
      </c>
      <c r="B6" s="43">
        <v>165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4" t="s">
        <v>119</v>
      </c>
      <c r="AO6" s="50" t="s">
        <v>173</v>
      </c>
      <c r="AP6" s="50">
        <v>165</v>
      </c>
      <c r="AQ6" s="50">
        <v>254</v>
      </c>
    </row>
    <row r="7" spans="1:43" ht="16.5" thickBot="1" x14ac:dyDescent="0.3">
      <c r="A7" s="42">
        <v>41684</v>
      </c>
      <c r="B7" s="43">
        <v>0</v>
      </c>
      <c r="C7" s="40"/>
      <c r="D7" s="40"/>
      <c r="E7" s="40"/>
      <c r="F7" s="40"/>
      <c r="G7" s="40"/>
      <c r="H7" s="40"/>
      <c r="I7" s="40"/>
      <c r="J7" s="40"/>
      <c r="K7" s="40"/>
      <c r="L7" s="43">
        <v>0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4" t="s">
        <v>119</v>
      </c>
      <c r="AO7" s="50" t="s">
        <v>174</v>
      </c>
      <c r="AP7" s="50">
        <v>0</v>
      </c>
      <c r="AQ7" s="50">
        <v>254</v>
      </c>
    </row>
    <row r="8" spans="1:43" ht="16.5" thickBot="1" x14ac:dyDescent="0.3">
      <c r="A8" s="42">
        <v>41685</v>
      </c>
      <c r="B8" s="43">
        <v>222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4" t="s">
        <v>119</v>
      </c>
      <c r="AO8" s="50" t="s">
        <v>175</v>
      </c>
      <c r="AP8" s="50">
        <v>222</v>
      </c>
      <c r="AQ8" s="50">
        <v>476</v>
      </c>
    </row>
    <row r="9" spans="1:43" ht="16.5" thickBot="1" x14ac:dyDescent="0.3">
      <c r="A9" s="42">
        <v>41686</v>
      </c>
      <c r="B9" s="43">
        <v>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4" t="s">
        <v>119</v>
      </c>
      <c r="AO9" s="50" t="s">
        <v>176</v>
      </c>
      <c r="AP9" s="50">
        <v>12</v>
      </c>
      <c r="AQ9" s="50">
        <v>488</v>
      </c>
    </row>
    <row r="10" spans="1:43" ht="16.5" thickBot="1" x14ac:dyDescent="0.3">
      <c r="A10" s="42">
        <v>41687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4" t="s">
        <v>119</v>
      </c>
      <c r="AO10" s="50" t="s">
        <v>177</v>
      </c>
      <c r="AP10" s="50">
        <v>0</v>
      </c>
      <c r="AQ10" s="50">
        <v>488</v>
      </c>
    </row>
    <row r="11" spans="1:43" ht="16.5" thickBot="1" x14ac:dyDescent="0.3">
      <c r="A11" s="42">
        <v>41688</v>
      </c>
      <c r="B11" s="40"/>
      <c r="C11" s="40"/>
      <c r="D11" s="40"/>
      <c r="E11" s="45"/>
      <c r="F11" s="43">
        <v>34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4" t="s">
        <v>119</v>
      </c>
      <c r="AO11" s="50" t="s">
        <v>178</v>
      </c>
      <c r="AP11" s="50">
        <v>34</v>
      </c>
      <c r="AQ11" s="50">
        <v>522</v>
      </c>
    </row>
    <row r="12" spans="1:43" ht="16.5" thickBot="1" x14ac:dyDescent="0.3">
      <c r="A12" s="42">
        <v>41689</v>
      </c>
      <c r="B12" s="40"/>
      <c r="C12" s="40"/>
      <c r="D12" s="40"/>
      <c r="E12" s="40"/>
      <c r="F12" s="43">
        <v>80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3">
        <v>0</v>
      </c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4" t="s">
        <v>119</v>
      </c>
      <c r="AO12" s="50" t="s">
        <v>179</v>
      </c>
      <c r="AP12" s="50">
        <v>80</v>
      </c>
      <c r="AQ12" s="50">
        <v>602</v>
      </c>
    </row>
    <row r="13" spans="1:43" ht="16.5" thickBot="1" x14ac:dyDescent="0.3">
      <c r="A13" s="42">
        <v>41690</v>
      </c>
      <c r="B13" s="43">
        <v>0</v>
      </c>
      <c r="C13" s="40"/>
      <c r="D13" s="40"/>
      <c r="E13" s="40"/>
      <c r="F13" s="43">
        <v>116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3">
        <v>100</v>
      </c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4" t="s">
        <v>119</v>
      </c>
      <c r="AO13" s="50" t="s">
        <v>180</v>
      </c>
      <c r="AP13" s="50">
        <v>216</v>
      </c>
      <c r="AQ13" s="50">
        <v>818</v>
      </c>
    </row>
    <row r="14" spans="1:43" ht="16.5" thickBot="1" x14ac:dyDescent="0.3">
      <c r="A14" s="42">
        <v>41691</v>
      </c>
      <c r="B14" s="43">
        <v>0</v>
      </c>
      <c r="C14" s="40"/>
      <c r="D14" s="40"/>
      <c r="E14" s="40"/>
      <c r="F14" s="43">
        <v>97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3">
        <v>400</v>
      </c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4" t="s">
        <v>119</v>
      </c>
      <c r="AO14" s="50" t="s">
        <v>181</v>
      </c>
      <c r="AP14" s="50">
        <v>497</v>
      </c>
      <c r="AQ14" s="50">
        <v>1315</v>
      </c>
    </row>
    <row r="15" spans="1:43" ht="16.5" thickBot="1" x14ac:dyDescent="0.3">
      <c r="A15" s="42">
        <v>41692</v>
      </c>
      <c r="B15" s="43">
        <v>0</v>
      </c>
      <c r="C15" s="40"/>
      <c r="D15" s="40"/>
      <c r="E15" s="40"/>
      <c r="F15" s="43">
        <v>0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3">
        <v>400</v>
      </c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4" t="s">
        <v>119</v>
      </c>
      <c r="AO15" s="50" t="s">
        <v>182</v>
      </c>
      <c r="AP15" s="50">
        <v>400</v>
      </c>
      <c r="AQ15" s="50">
        <v>1715</v>
      </c>
    </row>
    <row r="16" spans="1:43" ht="16.5" thickBot="1" x14ac:dyDescent="0.3">
      <c r="A16" s="42">
        <v>41693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4" t="s">
        <v>119</v>
      </c>
      <c r="AO16" s="50" t="s">
        <v>183</v>
      </c>
      <c r="AP16" s="50">
        <v>0</v>
      </c>
      <c r="AQ16" s="50">
        <v>1715</v>
      </c>
    </row>
    <row r="17" spans="1:43" ht="16.5" thickBot="1" x14ac:dyDescent="0.3">
      <c r="A17" s="42">
        <v>41694</v>
      </c>
      <c r="B17" s="43">
        <v>0</v>
      </c>
      <c r="C17" s="40"/>
      <c r="D17" s="40"/>
      <c r="E17" s="40"/>
      <c r="F17" s="43">
        <v>96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3">
        <v>0</v>
      </c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4" t="s">
        <v>119</v>
      </c>
      <c r="AO17" s="50" t="s">
        <v>184</v>
      </c>
      <c r="AP17" s="50">
        <v>96</v>
      </c>
      <c r="AQ17" s="50">
        <v>1811</v>
      </c>
    </row>
    <row r="18" spans="1:43" ht="16.5" thickBot="1" x14ac:dyDescent="0.3">
      <c r="A18" s="42">
        <v>41695</v>
      </c>
      <c r="B18" s="40"/>
      <c r="C18" s="40"/>
      <c r="D18" s="40"/>
      <c r="E18" s="40"/>
      <c r="F18" s="43">
        <v>58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3">
        <v>0</v>
      </c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4" t="s">
        <v>119</v>
      </c>
      <c r="AO18" s="50" t="s">
        <v>185</v>
      </c>
      <c r="AP18" s="50">
        <v>58</v>
      </c>
      <c r="AQ18" s="50">
        <v>1869</v>
      </c>
    </row>
    <row r="19" spans="1:43" ht="16.5" thickBot="1" x14ac:dyDescent="0.3">
      <c r="A19" s="42">
        <v>41696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3">
        <v>0</v>
      </c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4" t="s">
        <v>119</v>
      </c>
      <c r="AO19" s="50" t="s">
        <v>186</v>
      </c>
      <c r="AP19" s="50">
        <v>0</v>
      </c>
      <c r="AQ19" s="50">
        <v>1869</v>
      </c>
    </row>
    <row r="20" spans="1:43" ht="16.5" thickBot="1" x14ac:dyDescent="0.3">
      <c r="A20" s="42">
        <v>41697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4" t="s">
        <v>119</v>
      </c>
      <c r="AO20" s="50" t="s">
        <v>187</v>
      </c>
      <c r="AP20" s="50">
        <v>0</v>
      </c>
      <c r="AQ20" s="50">
        <v>1869</v>
      </c>
    </row>
    <row r="21" spans="1:43" ht="16.5" thickBot="1" x14ac:dyDescent="0.3">
      <c r="A21" s="42">
        <v>41698</v>
      </c>
      <c r="B21" s="40"/>
      <c r="C21" s="40"/>
      <c r="D21" s="40"/>
      <c r="E21" s="40"/>
      <c r="F21" s="43">
        <v>0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3">
        <v>0</v>
      </c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4" t="s">
        <v>119</v>
      </c>
      <c r="AO21" s="50" t="s">
        <v>188</v>
      </c>
      <c r="AP21" s="50">
        <v>0</v>
      </c>
      <c r="AQ21" s="50">
        <v>1869</v>
      </c>
    </row>
    <row r="22" spans="1:43" ht="16.5" thickBot="1" x14ac:dyDescent="0.3">
      <c r="A22" s="42">
        <v>41699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3">
        <v>0</v>
      </c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4" t="s">
        <v>121</v>
      </c>
      <c r="AO22" s="49">
        <v>41642</v>
      </c>
      <c r="AP22" s="50">
        <v>0</v>
      </c>
      <c r="AQ22" s="50">
        <v>1869</v>
      </c>
    </row>
    <row r="23" spans="1:43" ht="16.5" thickBot="1" x14ac:dyDescent="0.3">
      <c r="A23" s="42">
        <v>41700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3">
        <v>0</v>
      </c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4" t="s">
        <v>121</v>
      </c>
      <c r="AO23" s="49">
        <v>41673</v>
      </c>
      <c r="AP23" s="50">
        <v>0</v>
      </c>
      <c r="AQ23" s="50">
        <v>1869</v>
      </c>
    </row>
    <row r="24" spans="1:43" ht="16.5" thickBot="1" x14ac:dyDescent="0.3">
      <c r="A24" s="42">
        <v>41701</v>
      </c>
      <c r="B24" s="40"/>
      <c r="C24" s="40"/>
      <c r="D24" s="40"/>
      <c r="E24" s="40"/>
      <c r="F24" s="43">
        <v>0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3">
        <v>0</v>
      </c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4" t="s">
        <v>121</v>
      </c>
      <c r="AO24" s="49">
        <v>41701</v>
      </c>
      <c r="AP24" s="50">
        <v>0</v>
      </c>
      <c r="AQ24" s="50">
        <v>1869</v>
      </c>
    </row>
    <row r="25" spans="1:43" ht="16.5" thickBot="1" x14ac:dyDescent="0.3">
      <c r="A25" s="42">
        <v>41702</v>
      </c>
      <c r="B25" s="43">
        <v>0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3">
        <v>0</v>
      </c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4" t="s">
        <v>121</v>
      </c>
      <c r="AO25" s="49">
        <v>41732</v>
      </c>
      <c r="AP25" s="50">
        <v>0</v>
      </c>
      <c r="AQ25" s="50">
        <v>1869</v>
      </c>
    </row>
    <row r="26" spans="1:43" ht="16.5" thickBot="1" x14ac:dyDescent="0.3">
      <c r="A26" s="42">
        <v>41703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3">
        <v>0</v>
      </c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4" t="s">
        <v>121</v>
      </c>
      <c r="AO26" s="49">
        <v>41762</v>
      </c>
      <c r="AP26" s="50">
        <v>0</v>
      </c>
      <c r="AQ26" s="50">
        <v>1869</v>
      </c>
    </row>
    <row r="27" spans="1:43" ht="16.5" thickBot="1" x14ac:dyDescent="0.3">
      <c r="A27" s="42">
        <v>41704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3">
        <v>0</v>
      </c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4" t="s">
        <v>121</v>
      </c>
      <c r="AO27" s="49">
        <v>41793</v>
      </c>
      <c r="AP27" s="50">
        <v>0</v>
      </c>
      <c r="AQ27" s="50">
        <v>1869</v>
      </c>
    </row>
    <row r="28" spans="1:43" ht="16.5" thickBot="1" x14ac:dyDescent="0.3">
      <c r="A28" s="42">
        <v>41705</v>
      </c>
      <c r="B28" s="40"/>
      <c r="C28" s="40"/>
      <c r="D28" s="40"/>
      <c r="E28" s="43">
        <v>0</v>
      </c>
      <c r="F28" s="43">
        <v>0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3">
        <v>0</v>
      </c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4" t="s">
        <v>121</v>
      </c>
      <c r="AO28" s="49">
        <v>41823</v>
      </c>
      <c r="AP28" s="50">
        <v>0</v>
      </c>
      <c r="AQ28" s="50">
        <v>1869</v>
      </c>
    </row>
    <row r="29" spans="1:43" ht="16.5" thickBot="1" x14ac:dyDescent="0.3">
      <c r="A29" s="42">
        <v>41706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3">
        <v>0</v>
      </c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4" t="s">
        <v>121</v>
      </c>
      <c r="AO29" s="49">
        <v>41854</v>
      </c>
      <c r="AP29" s="50">
        <v>0</v>
      </c>
      <c r="AQ29" s="50">
        <v>1869</v>
      </c>
    </row>
    <row r="30" spans="1:43" ht="16.5" thickBot="1" x14ac:dyDescent="0.3">
      <c r="A30" s="42">
        <v>41707</v>
      </c>
      <c r="B30" s="40"/>
      <c r="C30" s="40"/>
      <c r="D30" s="40"/>
      <c r="E30" s="40"/>
      <c r="F30" s="40"/>
      <c r="G30" s="43">
        <v>0</v>
      </c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3">
        <v>0</v>
      </c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4" t="s">
        <v>121</v>
      </c>
      <c r="AO30" s="49">
        <v>41885</v>
      </c>
      <c r="AP30" s="50">
        <v>0</v>
      </c>
      <c r="AQ30" s="50">
        <v>1869</v>
      </c>
    </row>
    <row r="31" spans="1:43" ht="16.5" thickBot="1" x14ac:dyDescent="0.3">
      <c r="A31" s="42">
        <v>41708</v>
      </c>
      <c r="B31" s="43">
        <v>0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3">
        <v>0</v>
      </c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4" t="s">
        <v>121</v>
      </c>
      <c r="AO31" s="49">
        <v>41915</v>
      </c>
      <c r="AP31" s="50">
        <v>0</v>
      </c>
      <c r="AQ31" s="50">
        <v>1869</v>
      </c>
    </row>
    <row r="32" spans="1:43" ht="16.5" thickBot="1" x14ac:dyDescent="0.3">
      <c r="A32" s="42">
        <v>41709</v>
      </c>
      <c r="B32" s="43">
        <v>175</v>
      </c>
      <c r="C32" s="40"/>
      <c r="D32" s="40"/>
      <c r="E32" s="40"/>
      <c r="F32" s="43">
        <v>110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3">
        <v>0</v>
      </c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4" t="s">
        <v>121</v>
      </c>
      <c r="AO32" s="49">
        <v>41946</v>
      </c>
      <c r="AP32" s="50">
        <v>285</v>
      </c>
      <c r="AQ32" s="50">
        <v>2154</v>
      </c>
    </row>
    <row r="33" spans="1:43" ht="16.5" thickBot="1" x14ac:dyDescent="0.3">
      <c r="A33" s="42">
        <v>41710</v>
      </c>
      <c r="B33" s="43">
        <v>335</v>
      </c>
      <c r="C33" s="40"/>
      <c r="D33" s="40"/>
      <c r="E33" s="43">
        <v>85</v>
      </c>
      <c r="F33" s="43">
        <v>115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3">
        <v>0</v>
      </c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4" t="s">
        <v>121</v>
      </c>
      <c r="AO33" s="49">
        <v>41976</v>
      </c>
      <c r="AP33" s="50">
        <v>535</v>
      </c>
      <c r="AQ33" s="50">
        <v>2689</v>
      </c>
    </row>
    <row r="34" spans="1:43" ht="16.5" thickBot="1" x14ac:dyDescent="0.3">
      <c r="A34" s="42">
        <v>41711</v>
      </c>
      <c r="B34" s="43">
        <v>349</v>
      </c>
      <c r="C34" s="40"/>
      <c r="D34" s="40"/>
      <c r="E34" s="43">
        <v>175</v>
      </c>
      <c r="F34" s="43">
        <v>127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3">
        <v>0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4" t="s">
        <v>121</v>
      </c>
      <c r="AO34" s="50" t="s">
        <v>189</v>
      </c>
      <c r="AP34" s="50">
        <v>651</v>
      </c>
      <c r="AQ34" s="50">
        <v>3340</v>
      </c>
    </row>
    <row r="35" spans="1:43" ht="16.5" thickBot="1" x14ac:dyDescent="0.3">
      <c r="A35" s="42">
        <v>41712</v>
      </c>
      <c r="B35" s="43">
        <v>217</v>
      </c>
      <c r="C35" s="40"/>
      <c r="D35" s="40"/>
      <c r="E35" s="43">
        <v>101</v>
      </c>
      <c r="F35" s="43">
        <v>184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3">
        <v>0</v>
      </c>
      <c r="V35" s="40"/>
      <c r="W35" s="40"/>
      <c r="X35" s="40"/>
      <c r="Y35" s="43">
        <v>0</v>
      </c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4" t="s">
        <v>121</v>
      </c>
      <c r="AO35" s="50" t="s">
        <v>190</v>
      </c>
      <c r="AP35" s="50">
        <v>502</v>
      </c>
      <c r="AQ35" s="50">
        <v>3842</v>
      </c>
    </row>
    <row r="36" spans="1:43" ht="16.5" thickBot="1" x14ac:dyDescent="0.3">
      <c r="A36" s="42">
        <v>41713</v>
      </c>
      <c r="B36" s="43">
        <v>167</v>
      </c>
      <c r="C36" s="40"/>
      <c r="D36" s="40"/>
      <c r="E36" s="43">
        <v>54</v>
      </c>
      <c r="F36" s="43">
        <v>0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3">
        <v>0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4" t="s">
        <v>121</v>
      </c>
      <c r="AO36" s="50" t="s">
        <v>191</v>
      </c>
      <c r="AP36" s="50">
        <v>221</v>
      </c>
      <c r="AQ36" s="50">
        <v>4063</v>
      </c>
    </row>
    <row r="37" spans="1:43" ht="16.5" thickBot="1" x14ac:dyDescent="0.3">
      <c r="A37" s="42">
        <v>41714</v>
      </c>
      <c r="B37" s="40"/>
      <c r="C37" s="40"/>
      <c r="D37" s="40"/>
      <c r="E37" s="43">
        <v>0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3">
        <v>0</v>
      </c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4" t="s">
        <v>121</v>
      </c>
      <c r="AO37" s="50" t="s">
        <v>192</v>
      </c>
      <c r="AP37" s="50">
        <v>0</v>
      </c>
      <c r="AQ37" s="50">
        <v>4063</v>
      </c>
    </row>
    <row r="38" spans="1:43" ht="16.5" thickBot="1" x14ac:dyDescent="0.3">
      <c r="A38" s="42">
        <v>41715</v>
      </c>
      <c r="B38" s="40"/>
      <c r="C38" s="40"/>
      <c r="D38" s="40"/>
      <c r="E38" s="43">
        <v>187</v>
      </c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3">
        <v>0</v>
      </c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4" t="s">
        <v>121</v>
      </c>
      <c r="AO38" s="50" t="s">
        <v>193</v>
      </c>
      <c r="AP38" s="50">
        <v>187</v>
      </c>
      <c r="AQ38" s="50">
        <v>4250</v>
      </c>
    </row>
    <row r="39" spans="1:43" ht="16.5" thickBot="1" x14ac:dyDescent="0.3">
      <c r="A39" s="42">
        <v>41716</v>
      </c>
      <c r="B39" s="40"/>
      <c r="C39" s="40"/>
      <c r="D39" s="40"/>
      <c r="E39" s="43">
        <v>201</v>
      </c>
      <c r="F39" s="43">
        <v>330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3">
        <v>0</v>
      </c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4" t="s">
        <v>121</v>
      </c>
      <c r="AO39" s="50" t="s">
        <v>194</v>
      </c>
      <c r="AP39" s="50">
        <v>531</v>
      </c>
      <c r="AQ39" s="50">
        <v>4781</v>
      </c>
    </row>
    <row r="40" spans="1:43" ht="16.5" thickBot="1" x14ac:dyDescent="0.3">
      <c r="A40" s="42">
        <v>41717</v>
      </c>
      <c r="B40" s="43">
        <v>256</v>
      </c>
      <c r="C40" s="40"/>
      <c r="D40" s="40"/>
      <c r="E40" s="43">
        <v>148</v>
      </c>
      <c r="F40" s="43">
        <v>9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3">
        <v>0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4" t="s">
        <v>121</v>
      </c>
      <c r="AO40" s="50" t="s">
        <v>195</v>
      </c>
      <c r="AP40" s="50">
        <v>413</v>
      </c>
      <c r="AQ40" s="50">
        <v>5194</v>
      </c>
    </row>
    <row r="41" spans="1:43" ht="16.5" thickBot="1" x14ac:dyDescent="0.3">
      <c r="A41" s="42">
        <v>41718</v>
      </c>
      <c r="B41" s="43">
        <v>206</v>
      </c>
      <c r="C41" s="40"/>
      <c r="D41" s="40"/>
      <c r="E41" s="43">
        <v>190</v>
      </c>
      <c r="F41" s="43">
        <v>100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3">
        <v>0</v>
      </c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4" t="s">
        <v>121</v>
      </c>
      <c r="AO41" s="50" t="s">
        <v>196</v>
      </c>
      <c r="AP41" s="50">
        <v>496</v>
      </c>
      <c r="AQ41" s="50">
        <v>5690</v>
      </c>
    </row>
    <row r="42" spans="1:43" ht="16.5" thickBot="1" x14ac:dyDescent="0.3">
      <c r="A42" s="42">
        <v>41719</v>
      </c>
      <c r="B42" s="43">
        <v>280</v>
      </c>
      <c r="C42" s="40"/>
      <c r="D42" s="40"/>
      <c r="E42" s="43">
        <v>0</v>
      </c>
      <c r="F42" s="43">
        <v>238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4" t="s">
        <v>121</v>
      </c>
      <c r="AO42" s="50" t="s">
        <v>197</v>
      </c>
      <c r="AP42" s="50">
        <v>518</v>
      </c>
      <c r="AQ42" s="50">
        <v>6208</v>
      </c>
    </row>
    <row r="43" spans="1:43" ht="16.5" thickBot="1" x14ac:dyDescent="0.3">
      <c r="A43" s="42">
        <v>41720</v>
      </c>
      <c r="B43" s="40"/>
      <c r="C43" s="40"/>
      <c r="D43" s="40"/>
      <c r="E43" s="43">
        <v>0</v>
      </c>
      <c r="F43" s="43">
        <v>0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3">
        <v>0</v>
      </c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4" t="s">
        <v>121</v>
      </c>
      <c r="AO43" s="50" t="s">
        <v>198</v>
      </c>
      <c r="AP43" s="50">
        <v>0</v>
      </c>
      <c r="AQ43" s="50">
        <v>6208</v>
      </c>
    </row>
    <row r="44" spans="1:43" ht="16.5" thickBot="1" x14ac:dyDescent="0.3">
      <c r="A44" s="42">
        <v>41721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3">
        <v>300</v>
      </c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4" t="s">
        <v>121</v>
      </c>
      <c r="AO44" s="50" t="s">
        <v>199</v>
      </c>
      <c r="AP44" s="50">
        <v>300</v>
      </c>
      <c r="AQ44" s="50">
        <v>6508</v>
      </c>
    </row>
    <row r="45" spans="1:43" ht="16.5" thickBot="1" x14ac:dyDescent="0.3">
      <c r="A45" s="42">
        <v>41722</v>
      </c>
      <c r="B45" s="43">
        <v>0</v>
      </c>
      <c r="C45" s="40"/>
      <c r="D45" s="40"/>
      <c r="E45" s="43">
        <v>156</v>
      </c>
      <c r="F45" s="43">
        <v>175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3">
        <v>0</v>
      </c>
      <c r="V45" s="40"/>
      <c r="W45" s="40"/>
      <c r="X45" s="40"/>
      <c r="Y45" s="40"/>
      <c r="Z45" s="43">
        <v>30</v>
      </c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4" t="s">
        <v>121</v>
      </c>
      <c r="AO45" s="50" t="s">
        <v>200</v>
      </c>
      <c r="AP45" s="50">
        <v>361</v>
      </c>
      <c r="AQ45" s="50">
        <v>6869</v>
      </c>
    </row>
    <row r="46" spans="1:43" ht="16.5" thickBot="1" x14ac:dyDescent="0.3">
      <c r="A46" s="42">
        <v>41723</v>
      </c>
      <c r="B46" s="40"/>
      <c r="C46" s="40"/>
      <c r="D46" s="40"/>
      <c r="E46" s="43">
        <v>145</v>
      </c>
      <c r="F46" s="43">
        <v>130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3">
        <v>100</v>
      </c>
      <c r="V46" s="40"/>
      <c r="W46" s="40"/>
      <c r="X46" s="40"/>
      <c r="Y46" s="40"/>
      <c r="Z46" s="43">
        <v>28</v>
      </c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4" t="s">
        <v>121</v>
      </c>
      <c r="AO46" s="50" t="s">
        <v>201</v>
      </c>
      <c r="AP46" s="50">
        <v>403</v>
      </c>
      <c r="AQ46" s="50">
        <v>7272</v>
      </c>
    </row>
    <row r="47" spans="1:43" ht="16.5" thickBot="1" x14ac:dyDescent="0.3">
      <c r="A47" s="42">
        <v>41724</v>
      </c>
      <c r="B47" s="43">
        <v>0</v>
      </c>
      <c r="C47" s="40"/>
      <c r="D47" s="40"/>
      <c r="E47" s="43">
        <v>0</v>
      </c>
      <c r="F47" s="43">
        <v>174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3">
        <v>100</v>
      </c>
      <c r="V47" s="40"/>
      <c r="W47" s="40"/>
      <c r="X47" s="40"/>
      <c r="Y47" s="40"/>
      <c r="Z47" s="43">
        <v>48</v>
      </c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4" t="s">
        <v>121</v>
      </c>
      <c r="AO47" s="50" t="s">
        <v>202</v>
      </c>
      <c r="AP47" s="50">
        <v>322</v>
      </c>
      <c r="AQ47" s="50">
        <v>7594</v>
      </c>
    </row>
    <row r="48" spans="1:43" ht="16.5" thickBot="1" x14ac:dyDescent="0.3">
      <c r="A48" s="42">
        <v>41725</v>
      </c>
      <c r="B48" s="43">
        <v>0</v>
      </c>
      <c r="C48" s="40"/>
      <c r="D48" s="40"/>
      <c r="E48" s="43">
        <v>0</v>
      </c>
      <c r="F48" s="43">
        <v>141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3">
        <v>200</v>
      </c>
      <c r="V48" s="40"/>
      <c r="W48" s="40"/>
      <c r="X48" s="40"/>
      <c r="Y48" s="40"/>
      <c r="Z48" s="43">
        <v>170</v>
      </c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4" t="s">
        <v>121</v>
      </c>
      <c r="AO48" s="50" t="s">
        <v>203</v>
      </c>
      <c r="AP48" s="50">
        <v>511</v>
      </c>
      <c r="AQ48" s="50">
        <v>8105</v>
      </c>
    </row>
    <row r="49" spans="1:43" ht="16.5" thickBot="1" x14ac:dyDescent="0.3">
      <c r="A49" s="42">
        <v>41726</v>
      </c>
      <c r="B49" s="43">
        <v>0</v>
      </c>
      <c r="C49" s="40"/>
      <c r="D49" s="40"/>
      <c r="E49" s="43">
        <v>0</v>
      </c>
      <c r="F49" s="43">
        <v>0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3">
        <v>0</v>
      </c>
      <c r="V49" s="40"/>
      <c r="W49" s="43">
        <v>1460</v>
      </c>
      <c r="X49" s="40"/>
      <c r="Y49" s="40"/>
      <c r="Z49" s="43">
        <v>172</v>
      </c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4" t="s">
        <v>121</v>
      </c>
      <c r="AO49" s="50" t="s">
        <v>204</v>
      </c>
      <c r="AP49" s="50">
        <v>1632</v>
      </c>
      <c r="AQ49" s="50">
        <v>9737</v>
      </c>
    </row>
    <row r="50" spans="1:43" ht="16.5" thickBot="1" x14ac:dyDescent="0.3">
      <c r="A50" s="42">
        <v>41727</v>
      </c>
      <c r="B50" s="43">
        <v>0</v>
      </c>
      <c r="C50" s="40"/>
      <c r="D50" s="40"/>
      <c r="E50" s="43">
        <v>0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3">
        <v>0</v>
      </c>
      <c r="V50" s="40"/>
      <c r="W50" s="40"/>
      <c r="X50" s="40"/>
      <c r="Y50" s="40"/>
      <c r="Z50" s="43">
        <v>235</v>
      </c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4" t="s">
        <v>121</v>
      </c>
      <c r="AO50" s="50" t="s">
        <v>205</v>
      </c>
      <c r="AP50" s="50">
        <v>235</v>
      </c>
      <c r="AQ50" s="50">
        <v>9972</v>
      </c>
    </row>
    <row r="51" spans="1:43" ht="16.5" thickBot="1" x14ac:dyDescent="0.3">
      <c r="A51" s="42">
        <v>41728</v>
      </c>
      <c r="B51" s="40"/>
      <c r="C51" s="40"/>
      <c r="D51" s="40"/>
      <c r="E51" s="40"/>
      <c r="F51" s="43">
        <v>0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3">
        <v>100</v>
      </c>
      <c r="V51" s="40"/>
      <c r="W51" s="40"/>
      <c r="X51" s="40"/>
      <c r="Y51" s="40"/>
      <c r="Z51" s="43">
        <v>281</v>
      </c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4" t="s">
        <v>121</v>
      </c>
      <c r="AO51" s="50" t="s">
        <v>206</v>
      </c>
      <c r="AP51" s="50">
        <v>381</v>
      </c>
      <c r="AQ51" s="50">
        <v>10353</v>
      </c>
    </row>
    <row r="52" spans="1:43" ht="16.5" thickBot="1" x14ac:dyDescent="0.3">
      <c r="A52" s="42">
        <v>41729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3">
        <v>0</v>
      </c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4" t="s">
        <v>121</v>
      </c>
      <c r="AO52" s="50" t="s">
        <v>207</v>
      </c>
      <c r="AP52" s="50">
        <v>0</v>
      </c>
      <c r="AQ52" s="50">
        <v>10353</v>
      </c>
    </row>
    <row r="53" spans="1:43" ht="16.5" thickBot="1" x14ac:dyDescent="0.3">
      <c r="A53" s="42">
        <v>41730</v>
      </c>
      <c r="B53" s="43">
        <v>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3">
        <v>152</v>
      </c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4" t="s">
        <v>122</v>
      </c>
      <c r="AO53" s="49">
        <v>41643</v>
      </c>
      <c r="AP53" s="50">
        <v>152</v>
      </c>
      <c r="AQ53" s="50">
        <v>10505</v>
      </c>
    </row>
    <row r="54" spans="1:43" ht="16.5" thickBot="1" x14ac:dyDescent="0.3">
      <c r="A54" s="42">
        <v>41731</v>
      </c>
      <c r="B54" s="40"/>
      <c r="C54" s="40"/>
      <c r="D54" s="40"/>
      <c r="E54" s="43">
        <v>40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3">
        <v>18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4" t="s">
        <v>122</v>
      </c>
      <c r="AO54" s="49">
        <v>41674</v>
      </c>
      <c r="AP54" s="50">
        <v>58</v>
      </c>
      <c r="AQ54" s="50">
        <v>10563</v>
      </c>
    </row>
    <row r="55" spans="1:43" ht="16.5" thickBot="1" x14ac:dyDescent="0.3">
      <c r="A55" s="42">
        <v>41732</v>
      </c>
      <c r="B55" s="43">
        <v>0</v>
      </c>
      <c r="C55" s="40"/>
      <c r="D55" s="40"/>
      <c r="E55" s="43">
        <v>108</v>
      </c>
      <c r="F55" s="43">
        <v>0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3">
        <v>0</v>
      </c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4" t="s">
        <v>122</v>
      </c>
      <c r="AO55" s="49">
        <v>41702</v>
      </c>
      <c r="AP55" s="50">
        <v>108</v>
      </c>
      <c r="AQ55" s="50">
        <v>10671</v>
      </c>
    </row>
    <row r="56" spans="1:43" ht="16.5" thickBot="1" x14ac:dyDescent="0.3">
      <c r="A56" s="42">
        <v>41733</v>
      </c>
      <c r="B56" s="43">
        <v>0</v>
      </c>
      <c r="C56" s="40"/>
      <c r="D56" s="40"/>
      <c r="E56" s="43">
        <v>0</v>
      </c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3">
        <v>0</v>
      </c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4" t="s">
        <v>122</v>
      </c>
      <c r="AO56" s="49">
        <v>41733</v>
      </c>
      <c r="AP56" s="50">
        <v>0</v>
      </c>
      <c r="AQ56" s="50">
        <v>10671</v>
      </c>
    </row>
    <row r="57" spans="1:43" ht="16.5" thickBot="1" x14ac:dyDescent="0.3">
      <c r="A57" s="42">
        <v>41734</v>
      </c>
      <c r="B57" s="43">
        <v>0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3">
        <v>0</v>
      </c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4" t="s">
        <v>122</v>
      </c>
      <c r="AO57" s="49">
        <v>41763</v>
      </c>
      <c r="AP57" s="50">
        <v>0</v>
      </c>
      <c r="AQ57" s="50">
        <v>10671</v>
      </c>
    </row>
    <row r="58" spans="1:43" ht="16.5" thickBot="1" x14ac:dyDescent="0.3">
      <c r="A58" s="42">
        <v>41735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3">
        <v>0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4" t="s">
        <v>122</v>
      </c>
      <c r="AO58" s="49">
        <v>41794</v>
      </c>
      <c r="AP58" s="50">
        <v>0</v>
      </c>
      <c r="AQ58" s="50">
        <v>10671</v>
      </c>
    </row>
    <row r="59" spans="1:43" ht="16.5" thickBot="1" x14ac:dyDescent="0.3">
      <c r="A59" s="42">
        <v>41736</v>
      </c>
      <c r="B59" s="43">
        <v>300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3">
        <v>0</v>
      </c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4" t="s">
        <v>122</v>
      </c>
      <c r="AO59" s="49">
        <v>41824</v>
      </c>
      <c r="AP59" s="50">
        <v>300</v>
      </c>
      <c r="AQ59" s="50">
        <v>10971</v>
      </c>
    </row>
    <row r="60" spans="1:43" ht="16.5" thickBot="1" x14ac:dyDescent="0.3">
      <c r="A60" s="42">
        <v>41737</v>
      </c>
      <c r="B60" s="43">
        <v>324</v>
      </c>
      <c r="C60" s="40"/>
      <c r="D60" s="40"/>
      <c r="E60" s="43">
        <v>443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3">
        <v>0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4" t="s">
        <v>122</v>
      </c>
      <c r="AO60" s="49">
        <v>41855</v>
      </c>
      <c r="AP60" s="50">
        <v>767</v>
      </c>
      <c r="AQ60" s="50">
        <v>11738</v>
      </c>
    </row>
    <row r="61" spans="1:43" ht="16.5" thickBot="1" x14ac:dyDescent="0.3">
      <c r="A61" s="42">
        <v>41738</v>
      </c>
      <c r="B61" s="43">
        <v>346</v>
      </c>
      <c r="C61" s="40"/>
      <c r="D61" s="40"/>
      <c r="E61" s="43">
        <v>373</v>
      </c>
      <c r="F61" s="43">
        <v>168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3">
        <v>0</v>
      </c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4" t="s">
        <v>122</v>
      </c>
      <c r="AO61" s="49">
        <v>41886</v>
      </c>
      <c r="AP61" s="50">
        <v>887</v>
      </c>
      <c r="AQ61" s="50">
        <v>12625</v>
      </c>
    </row>
    <row r="62" spans="1:43" ht="16.5" thickBot="1" x14ac:dyDescent="0.3">
      <c r="A62" s="42">
        <v>41739</v>
      </c>
      <c r="B62" s="43">
        <v>320</v>
      </c>
      <c r="C62" s="40"/>
      <c r="D62" s="40"/>
      <c r="E62" s="43">
        <v>307</v>
      </c>
      <c r="F62" s="43">
        <v>110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3">
        <v>0</v>
      </c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4" t="s">
        <v>122</v>
      </c>
      <c r="AO62" s="49">
        <v>41916</v>
      </c>
      <c r="AP62" s="50">
        <v>737</v>
      </c>
      <c r="AQ62" s="50">
        <v>13362</v>
      </c>
    </row>
    <row r="63" spans="1:43" ht="16.5" thickBot="1" x14ac:dyDescent="0.3">
      <c r="A63" s="42">
        <v>41740</v>
      </c>
      <c r="B63" s="43">
        <v>52</v>
      </c>
      <c r="C63" s="40"/>
      <c r="D63" s="40"/>
      <c r="E63" s="43">
        <v>11</v>
      </c>
      <c r="F63" s="43">
        <v>119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3">
        <v>0</v>
      </c>
      <c r="V63" s="40"/>
      <c r="W63" s="40"/>
      <c r="X63" s="40"/>
      <c r="Y63" s="43">
        <v>60</v>
      </c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4" t="s">
        <v>122</v>
      </c>
      <c r="AO63" s="49">
        <v>41947</v>
      </c>
      <c r="AP63" s="50">
        <v>242</v>
      </c>
      <c r="AQ63" s="50">
        <v>13604</v>
      </c>
    </row>
    <row r="64" spans="1:43" ht="16.5" thickBot="1" x14ac:dyDescent="0.3">
      <c r="A64" s="42">
        <v>41741</v>
      </c>
      <c r="B64" s="43">
        <v>0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3">
        <v>0</v>
      </c>
      <c r="V64" s="40"/>
      <c r="W64" s="40"/>
      <c r="X64" s="40"/>
      <c r="Y64" s="43">
        <v>0</v>
      </c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4" t="s">
        <v>122</v>
      </c>
      <c r="AO64" s="49">
        <v>41977</v>
      </c>
      <c r="AP64" s="50">
        <v>0</v>
      </c>
      <c r="AQ64" s="50">
        <v>13604</v>
      </c>
    </row>
    <row r="65" spans="1:43" ht="16.5" thickBot="1" x14ac:dyDescent="0.3">
      <c r="A65" s="42">
        <v>41742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3">
        <v>0</v>
      </c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4" t="s">
        <v>122</v>
      </c>
      <c r="AO65" s="50" t="s">
        <v>208</v>
      </c>
      <c r="AP65" s="50">
        <v>0</v>
      </c>
      <c r="AQ65" s="50">
        <v>13604</v>
      </c>
    </row>
    <row r="66" spans="1:43" ht="16.5" thickBot="1" x14ac:dyDescent="0.3">
      <c r="A66" s="42">
        <v>41743</v>
      </c>
      <c r="B66" s="40"/>
      <c r="C66" s="40"/>
      <c r="D66" s="40"/>
      <c r="E66" s="40"/>
      <c r="F66" s="43">
        <v>150</v>
      </c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3">
        <v>0</v>
      </c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4" t="s">
        <v>122</v>
      </c>
      <c r="AO66" s="50" t="s">
        <v>209</v>
      </c>
      <c r="AP66" s="50">
        <v>150</v>
      </c>
      <c r="AQ66" s="50">
        <v>13754</v>
      </c>
    </row>
    <row r="67" spans="1:43" ht="16.5" thickBot="1" x14ac:dyDescent="0.3">
      <c r="A67" s="42">
        <v>41744</v>
      </c>
      <c r="B67" s="43">
        <v>0</v>
      </c>
      <c r="C67" s="40"/>
      <c r="D67" s="40"/>
      <c r="E67" s="43">
        <v>0</v>
      </c>
      <c r="F67" s="43">
        <v>145</v>
      </c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3">
        <v>1000</v>
      </c>
      <c r="V67" s="40"/>
      <c r="W67" s="40"/>
      <c r="X67" s="40"/>
      <c r="Y67" s="40"/>
      <c r="Z67" s="43">
        <v>0</v>
      </c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4" t="s">
        <v>122</v>
      </c>
      <c r="AO67" s="50" t="s">
        <v>210</v>
      </c>
      <c r="AP67" s="50">
        <v>1145</v>
      </c>
      <c r="AQ67" s="50">
        <v>14899</v>
      </c>
    </row>
    <row r="68" spans="1:43" ht="16.5" thickBot="1" x14ac:dyDescent="0.3">
      <c r="A68" s="42">
        <v>41745</v>
      </c>
      <c r="B68" s="43">
        <v>0</v>
      </c>
      <c r="C68" s="40"/>
      <c r="D68" s="40"/>
      <c r="E68" s="43">
        <v>0</v>
      </c>
      <c r="F68" s="43">
        <v>111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3">
        <v>0</v>
      </c>
      <c r="V68" s="40"/>
      <c r="W68" s="40"/>
      <c r="X68" s="40"/>
      <c r="Y68" s="43">
        <v>424</v>
      </c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4" t="s">
        <v>122</v>
      </c>
      <c r="AO68" s="50" t="s">
        <v>211</v>
      </c>
      <c r="AP68" s="50">
        <v>535</v>
      </c>
      <c r="AQ68" s="50">
        <v>15434</v>
      </c>
    </row>
    <row r="69" spans="1:43" ht="16.5" thickBot="1" x14ac:dyDescent="0.3">
      <c r="A69" s="42">
        <v>41746</v>
      </c>
      <c r="B69" s="40"/>
      <c r="C69" s="40"/>
      <c r="D69" s="40"/>
      <c r="E69" s="43">
        <v>0</v>
      </c>
      <c r="F69" s="43">
        <v>175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3">
        <v>0</v>
      </c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4" t="s">
        <v>122</v>
      </c>
      <c r="AO69" s="50" t="s">
        <v>212</v>
      </c>
      <c r="AP69" s="50">
        <v>175</v>
      </c>
      <c r="AQ69" s="50">
        <v>15609</v>
      </c>
    </row>
    <row r="70" spans="1:43" ht="16.5" thickBot="1" x14ac:dyDescent="0.3">
      <c r="A70" s="42">
        <v>41747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3">
        <v>0</v>
      </c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4" t="s">
        <v>122</v>
      </c>
      <c r="AO70" s="50" t="s">
        <v>213</v>
      </c>
      <c r="AP70" s="50">
        <v>0</v>
      </c>
      <c r="AQ70" s="50">
        <v>15609</v>
      </c>
    </row>
    <row r="71" spans="1:43" ht="16.5" thickBot="1" x14ac:dyDescent="0.3">
      <c r="A71" s="42">
        <v>41748</v>
      </c>
      <c r="B71" s="40"/>
      <c r="C71" s="40"/>
      <c r="D71" s="40"/>
      <c r="E71" s="40"/>
      <c r="F71" s="43">
        <v>192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3">
        <v>0</v>
      </c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4" t="s">
        <v>122</v>
      </c>
      <c r="AO71" s="50" t="s">
        <v>214</v>
      </c>
      <c r="AP71" s="50">
        <v>192</v>
      </c>
      <c r="AQ71" s="50">
        <v>15801</v>
      </c>
    </row>
    <row r="72" spans="1:43" ht="16.5" thickBot="1" x14ac:dyDescent="0.3">
      <c r="A72" s="42">
        <v>41749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3">
        <v>0</v>
      </c>
      <c r="V72" s="40"/>
      <c r="W72" s="43">
        <v>0</v>
      </c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4" t="s">
        <v>122</v>
      </c>
      <c r="AO72" s="50" t="s">
        <v>215</v>
      </c>
      <c r="AP72" s="50">
        <v>0</v>
      </c>
      <c r="AQ72" s="50">
        <v>15801</v>
      </c>
    </row>
    <row r="73" spans="1:43" ht="16.5" thickBot="1" x14ac:dyDescent="0.3">
      <c r="A73" s="42">
        <v>41750</v>
      </c>
      <c r="B73" s="40"/>
      <c r="C73" s="40"/>
      <c r="D73" s="40"/>
      <c r="E73" s="43">
        <v>157</v>
      </c>
      <c r="F73" s="43">
        <v>149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3">
        <v>0</v>
      </c>
      <c r="V73" s="40"/>
      <c r="W73" s="43">
        <v>0</v>
      </c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4" t="s">
        <v>122</v>
      </c>
      <c r="AO73" s="50" t="s">
        <v>216</v>
      </c>
      <c r="AP73" s="50">
        <v>306</v>
      </c>
      <c r="AQ73" s="50">
        <v>16107</v>
      </c>
    </row>
    <row r="74" spans="1:43" ht="16.5" thickBot="1" x14ac:dyDescent="0.3">
      <c r="A74" s="42">
        <v>41751</v>
      </c>
      <c r="B74" s="40"/>
      <c r="C74" s="40"/>
      <c r="D74" s="40"/>
      <c r="E74" s="43">
        <v>255</v>
      </c>
      <c r="F74" s="43">
        <v>247</v>
      </c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3">
        <v>0</v>
      </c>
      <c r="V74" s="40"/>
      <c r="W74" s="43">
        <v>0</v>
      </c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4" t="s">
        <v>122</v>
      </c>
      <c r="AO74" s="50" t="s">
        <v>217</v>
      </c>
      <c r="AP74" s="50">
        <v>502</v>
      </c>
      <c r="AQ74" s="50">
        <v>16609</v>
      </c>
    </row>
    <row r="75" spans="1:43" ht="16.5" thickBot="1" x14ac:dyDescent="0.3">
      <c r="A75" s="42">
        <v>41752</v>
      </c>
      <c r="B75" s="43">
        <v>0</v>
      </c>
      <c r="C75" s="40"/>
      <c r="D75" s="40"/>
      <c r="E75" s="43">
        <v>57</v>
      </c>
      <c r="F75" s="43">
        <v>60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3">
        <v>0</v>
      </c>
      <c r="V75" s="40"/>
      <c r="W75" s="43">
        <v>0</v>
      </c>
      <c r="X75" s="40"/>
      <c r="Y75" s="40"/>
      <c r="Z75" s="43">
        <v>0</v>
      </c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4" t="s">
        <v>122</v>
      </c>
      <c r="AO75" s="50" t="s">
        <v>218</v>
      </c>
      <c r="AP75" s="50">
        <v>117</v>
      </c>
      <c r="AQ75" s="50">
        <v>16726</v>
      </c>
    </row>
    <row r="76" spans="1:43" ht="16.5" thickBot="1" x14ac:dyDescent="0.3">
      <c r="A76" s="42">
        <v>41753</v>
      </c>
      <c r="B76" s="40"/>
      <c r="C76" s="40"/>
      <c r="D76" s="40"/>
      <c r="E76" s="43">
        <v>130</v>
      </c>
      <c r="F76" s="43">
        <v>198</v>
      </c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3">
        <v>0</v>
      </c>
      <c r="V76" s="40"/>
      <c r="W76" s="43">
        <v>0</v>
      </c>
      <c r="X76" s="40"/>
      <c r="Y76" s="40"/>
      <c r="Z76" s="43">
        <v>0</v>
      </c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4" t="s">
        <v>122</v>
      </c>
      <c r="AO76" s="50" t="s">
        <v>219</v>
      </c>
      <c r="AP76" s="50">
        <v>328</v>
      </c>
      <c r="AQ76" s="50">
        <v>17054</v>
      </c>
    </row>
    <row r="77" spans="1:43" ht="16.5" thickBot="1" x14ac:dyDescent="0.3">
      <c r="A77" s="42">
        <v>41754</v>
      </c>
      <c r="B77" s="40"/>
      <c r="C77" s="40"/>
      <c r="D77" s="40"/>
      <c r="E77" s="43">
        <v>150</v>
      </c>
      <c r="F77" s="43">
        <v>114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3">
        <v>0</v>
      </c>
      <c r="V77" s="40"/>
      <c r="W77" s="43">
        <v>0</v>
      </c>
      <c r="X77" s="40"/>
      <c r="Y77" s="40"/>
      <c r="Z77" s="43">
        <v>0</v>
      </c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4" t="s">
        <v>122</v>
      </c>
      <c r="AO77" s="50" t="s">
        <v>220</v>
      </c>
      <c r="AP77" s="50">
        <v>264</v>
      </c>
      <c r="AQ77" s="50">
        <v>17318</v>
      </c>
    </row>
    <row r="78" spans="1:43" ht="16.5" thickBot="1" x14ac:dyDescent="0.3">
      <c r="A78" s="42">
        <v>41755</v>
      </c>
      <c r="B78" s="43">
        <v>0</v>
      </c>
      <c r="C78" s="40"/>
      <c r="D78" s="40"/>
      <c r="E78" s="43">
        <v>0</v>
      </c>
      <c r="F78" s="43">
        <v>110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3">
        <v>0</v>
      </c>
      <c r="V78" s="40"/>
      <c r="W78" s="43">
        <v>0</v>
      </c>
      <c r="X78" s="40"/>
      <c r="Y78" s="43">
        <v>0</v>
      </c>
      <c r="Z78" s="43">
        <v>0</v>
      </c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4" t="s">
        <v>122</v>
      </c>
      <c r="AO78" s="50" t="s">
        <v>221</v>
      </c>
      <c r="AP78" s="50">
        <v>110</v>
      </c>
      <c r="AQ78" s="50">
        <v>17428</v>
      </c>
    </row>
    <row r="79" spans="1:43" ht="16.5" thickBot="1" x14ac:dyDescent="0.3">
      <c r="A79" s="42">
        <v>41756</v>
      </c>
      <c r="B79" s="40"/>
      <c r="C79" s="40"/>
      <c r="D79" s="40"/>
      <c r="E79" s="43">
        <v>0</v>
      </c>
      <c r="F79" s="43">
        <v>50</v>
      </c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3">
        <v>0</v>
      </c>
      <c r="V79" s="40"/>
      <c r="W79" s="43">
        <v>0</v>
      </c>
      <c r="X79" s="40"/>
      <c r="Y79" s="43">
        <v>0</v>
      </c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4" t="s">
        <v>122</v>
      </c>
      <c r="AO79" s="50" t="s">
        <v>222</v>
      </c>
      <c r="AP79" s="50">
        <v>50</v>
      </c>
      <c r="AQ79" s="50">
        <v>17478</v>
      </c>
    </row>
    <row r="80" spans="1:43" ht="16.5" thickBot="1" x14ac:dyDescent="0.3">
      <c r="A80" s="42">
        <v>41757</v>
      </c>
      <c r="B80" s="43">
        <v>236</v>
      </c>
      <c r="C80" s="40"/>
      <c r="D80" s="40"/>
      <c r="E80" s="43">
        <v>222</v>
      </c>
      <c r="F80" s="43">
        <v>74</v>
      </c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3">
        <v>0</v>
      </c>
      <c r="V80" s="40"/>
      <c r="W80" s="43">
        <v>0</v>
      </c>
      <c r="X80" s="40"/>
      <c r="Y80" s="43">
        <v>0</v>
      </c>
      <c r="Z80" s="43">
        <v>0</v>
      </c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4" t="s">
        <v>122</v>
      </c>
      <c r="AO80" s="50" t="s">
        <v>223</v>
      </c>
      <c r="AP80" s="50">
        <v>532</v>
      </c>
      <c r="AQ80" s="50">
        <v>18010</v>
      </c>
    </row>
    <row r="81" spans="1:43" ht="16.5" thickBot="1" x14ac:dyDescent="0.3">
      <c r="A81" s="42">
        <v>41758</v>
      </c>
      <c r="B81" s="43">
        <v>481</v>
      </c>
      <c r="C81" s="40"/>
      <c r="D81" s="40"/>
      <c r="E81" s="43">
        <v>248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3">
        <v>0</v>
      </c>
      <c r="V81" s="40"/>
      <c r="W81" s="43">
        <v>0</v>
      </c>
      <c r="X81" s="40"/>
      <c r="Y81" s="43">
        <v>0</v>
      </c>
      <c r="Z81" s="43">
        <v>0</v>
      </c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4" t="s">
        <v>122</v>
      </c>
      <c r="AO81" s="50" t="s">
        <v>224</v>
      </c>
      <c r="AP81" s="50">
        <v>729</v>
      </c>
      <c r="AQ81" s="50">
        <v>18739</v>
      </c>
    </row>
    <row r="82" spans="1:43" ht="16.5" thickBot="1" x14ac:dyDescent="0.3">
      <c r="A82" s="42">
        <v>41759</v>
      </c>
      <c r="B82" s="43">
        <v>332</v>
      </c>
      <c r="C82" s="40"/>
      <c r="D82" s="40"/>
      <c r="E82" s="43">
        <v>110</v>
      </c>
      <c r="F82" s="43">
        <v>0</v>
      </c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3">
        <v>0</v>
      </c>
      <c r="V82" s="40"/>
      <c r="W82" s="40"/>
      <c r="X82" s="40"/>
      <c r="Y82" s="40"/>
      <c r="Z82" s="43">
        <v>0</v>
      </c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4" t="s">
        <v>122</v>
      </c>
      <c r="AO82" s="50" t="s">
        <v>225</v>
      </c>
      <c r="AP82" s="50">
        <v>442</v>
      </c>
      <c r="AQ82" s="50">
        <v>19181</v>
      </c>
    </row>
    <row r="83" spans="1:43" ht="16.5" thickBot="1" x14ac:dyDescent="0.3">
      <c r="A83" s="42">
        <v>41760</v>
      </c>
      <c r="B83" s="43">
        <v>0</v>
      </c>
      <c r="C83" s="40"/>
      <c r="D83" s="40"/>
      <c r="E83" s="43">
        <v>93</v>
      </c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3">
        <v>0</v>
      </c>
      <c r="V83" s="40"/>
      <c r="W83" s="43">
        <v>0</v>
      </c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4" t="s">
        <v>124</v>
      </c>
      <c r="AO83" s="49">
        <v>41644</v>
      </c>
      <c r="AP83" s="50">
        <v>93</v>
      </c>
      <c r="AQ83" s="50">
        <v>19274</v>
      </c>
    </row>
    <row r="84" spans="1:43" ht="16.5" thickBot="1" x14ac:dyDescent="0.3">
      <c r="A84" s="42">
        <v>41761</v>
      </c>
      <c r="B84" s="43">
        <v>0</v>
      </c>
      <c r="C84" s="40"/>
      <c r="D84" s="40"/>
      <c r="E84" s="40"/>
      <c r="F84" s="43">
        <v>0</v>
      </c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3">
        <v>0</v>
      </c>
      <c r="V84" s="40"/>
      <c r="W84" s="43">
        <v>0</v>
      </c>
      <c r="X84" s="40"/>
      <c r="Y84" s="43">
        <v>0</v>
      </c>
      <c r="Z84" s="43">
        <v>0</v>
      </c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4" t="s">
        <v>124</v>
      </c>
      <c r="AO84" s="49">
        <v>41675</v>
      </c>
      <c r="AP84" s="50">
        <v>0</v>
      </c>
      <c r="AQ84" s="50">
        <v>19274</v>
      </c>
    </row>
    <row r="85" spans="1:43" ht="16.5" thickBot="1" x14ac:dyDescent="0.3">
      <c r="A85" s="42">
        <v>41762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3">
        <v>0</v>
      </c>
      <c r="V85" s="40"/>
      <c r="W85" s="43">
        <v>0</v>
      </c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4" t="s">
        <v>124</v>
      </c>
      <c r="AO85" s="49">
        <v>41703</v>
      </c>
      <c r="AP85" s="50">
        <v>0</v>
      </c>
      <c r="AQ85" s="50">
        <v>19274</v>
      </c>
    </row>
    <row r="86" spans="1:43" ht="16.5" thickBot="1" x14ac:dyDescent="0.3">
      <c r="A86" s="42">
        <v>41763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3">
        <v>375</v>
      </c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4" t="s">
        <v>124</v>
      </c>
      <c r="AO86" s="49">
        <v>41734</v>
      </c>
      <c r="AP86" s="50">
        <v>375</v>
      </c>
      <c r="AQ86" s="50">
        <v>19649</v>
      </c>
    </row>
    <row r="87" spans="1:43" ht="16.5" thickBot="1" x14ac:dyDescent="0.3">
      <c r="A87" s="42">
        <v>41764</v>
      </c>
      <c r="B87" s="40"/>
      <c r="C87" s="40"/>
      <c r="D87" s="40"/>
      <c r="E87" s="40"/>
      <c r="F87" s="43">
        <v>0</v>
      </c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3">
        <v>0</v>
      </c>
      <c r="V87" s="40"/>
      <c r="W87" s="43">
        <v>0</v>
      </c>
      <c r="X87" s="40"/>
      <c r="Y87" s="40"/>
      <c r="Z87" s="43">
        <v>0</v>
      </c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4" t="s">
        <v>124</v>
      </c>
      <c r="AO87" s="49">
        <v>41764</v>
      </c>
      <c r="AP87" s="50">
        <v>0</v>
      </c>
      <c r="AQ87" s="50">
        <v>19649</v>
      </c>
    </row>
    <row r="88" spans="1:43" ht="16.5" thickBot="1" x14ac:dyDescent="0.3">
      <c r="A88" s="42">
        <v>41765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3">
        <v>575</v>
      </c>
      <c r="V88" s="40"/>
      <c r="W88" s="40"/>
      <c r="X88" s="40"/>
      <c r="Y88" s="40"/>
      <c r="Z88" s="43">
        <v>0</v>
      </c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4" t="s">
        <v>124</v>
      </c>
      <c r="AO88" s="49">
        <v>41795</v>
      </c>
      <c r="AP88" s="50">
        <v>575</v>
      </c>
      <c r="AQ88" s="50">
        <v>20224</v>
      </c>
    </row>
    <row r="89" spans="1:43" ht="16.5" thickBot="1" x14ac:dyDescent="0.3">
      <c r="A89" s="42">
        <v>41766</v>
      </c>
      <c r="B89" s="40"/>
      <c r="C89" s="40"/>
      <c r="D89" s="40"/>
      <c r="E89" s="43">
        <v>0</v>
      </c>
      <c r="F89" s="43">
        <v>0</v>
      </c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3">
        <v>0</v>
      </c>
      <c r="V89" s="43">
        <v>0</v>
      </c>
      <c r="W89" s="40"/>
      <c r="X89" s="40"/>
      <c r="Y89" s="43">
        <v>0</v>
      </c>
      <c r="Z89" s="43">
        <v>0</v>
      </c>
      <c r="AA89" s="43">
        <v>0</v>
      </c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4" t="s">
        <v>124</v>
      </c>
      <c r="AO89" s="49">
        <v>41825</v>
      </c>
      <c r="AP89" s="50">
        <v>0</v>
      </c>
      <c r="AQ89" s="50">
        <v>20224</v>
      </c>
    </row>
    <row r="90" spans="1:43" ht="16.5" thickBot="1" x14ac:dyDescent="0.3">
      <c r="A90" s="42">
        <v>41767</v>
      </c>
      <c r="B90" s="40"/>
      <c r="C90" s="40"/>
      <c r="D90" s="40"/>
      <c r="E90" s="40"/>
      <c r="F90" s="43">
        <v>0</v>
      </c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3">
        <v>275</v>
      </c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4" t="s">
        <v>124</v>
      </c>
      <c r="AO90" s="49">
        <v>41856</v>
      </c>
      <c r="AP90" s="50">
        <v>275</v>
      </c>
      <c r="AQ90" s="50">
        <v>20499</v>
      </c>
    </row>
    <row r="91" spans="1:43" ht="16.5" thickBot="1" x14ac:dyDescent="0.3">
      <c r="A91" s="42">
        <v>41768</v>
      </c>
      <c r="B91" s="40"/>
      <c r="C91" s="40"/>
      <c r="D91" s="40"/>
      <c r="E91" s="40"/>
      <c r="F91" s="43">
        <v>0</v>
      </c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3">
        <v>386</v>
      </c>
      <c r="V91" s="40"/>
      <c r="W91" s="40"/>
      <c r="X91" s="40"/>
      <c r="Y91" s="43">
        <v>0</v>
      </c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4" t="s">
        <v>124</v>
      </c>
      <c r="AO91" s="49">
        <v>41887</v>
      </c>
      <c r="AP91" s="50">
        <v>386</v>
      </c>
      <c r="AQ91" s="50">
        <v>20885</v>
      </c>
    </row>
    <row r="92" spans="1:43" ht="16.5" thickBot="1" x14ac:dyDescent="0.3">
      <c r="A92" s="42">
        <v>41769</v>
      </c>
      <c r="B92" s="43">
        <v>0</v>
      </c>
      <c r="C92" s="40"/>
      <c r="D92" s="40"/>
      <c r="E92" s="40"/>
      <c r="F92" s="43">
        <v>0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3">
        <v>419</v>
      </c>
      <c r="V92" s="40"/>
      <c r="W92" s="40"/>
      <c r="X92" s="40"/>
      <c r="Y92" s="40"/>
      <c r="Z92" s="43">
        <v>0</v>
      </c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4" t="s">
        <v>124</v>
      </c>
      <c r="AO92" s="49">
        <v>41917</v>
      </c>
      <c r="AP92" s="50">
        <v>419</v>
      </c>
      <c r="AQ92" s="50">
        <v>21304</v>
      </c>
    </row>
    <row r="93" spans="1:43" ht="16.5" thickBot="1" x14ac:dyDescent="0.3">
      <c r="A93" s="42">
        <v>41770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3">
        <v>180</v>
      </c>
      <c r="T93" s="40"/>
      <c r="U93" s="43">
        <v>100</v>
      </c>
      <c r="V93" s="40"/>
      <c r="W93" s="43">
        <v>451</v>
      </c>
      <c r="X93" s="40"/>
      <c r="Y93" s="43">
        <v>0</v>
      </c>
      <c r="Z93" s="43">
        <v>0</v>
      </c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4" t="s">
        <v>124</v>
      </c>
      <c r="AO93" s="49">
        <v>41948</v>
      </c>
      <c r="AP93" s="50">
        <v>731</v>
      </c>
      <c r="AQ93" s="50">
        <v>22035</v>
      </c>
    </row>
    <row r="94" spans="1:43" ht="16.5" thickBot="1" x14ac:dyDescent="0.3">
      <c r="A94" s="42">
        <v>41771</v>
      </c>
      <c r="B94" s="43">
        <v>0</v>
      </c>
      <c r="C94" s="40"/>
      <c r="D94" s="40"/>
      <c r="E94" s="40"/>
      <c r="F94" s="43">
        <v>120</v>
      </c>
      <c r="G94" s="40"/>
      <c r="H94" s="40"/>
      <c r="I94" s="40"/>
      <c r="J94" s="40"/>
      <c r="K94" s="40"/>
      <c r="L94" s="40"/>
      <c r="M94" s="43">
        <v>0</v>
      </c>
      <c r="N94" s="40"/>
      <c r="O94" s="40"/>
      <c r="P94" s="40"/>
      <c r="Q94" s="40"/>
      <c r="R94" s="40"/>
      <c r="S94" s="40"/>
      <c r="T94" s="40"/>
      <c r="U94" s="43">
        <v>0</v>
      </c>
      <c r="V94" s="40"/>
      <c r="W94" s="40"/>
      <c r="X94" s="40"/>
      <c r="Y94" s="40"/>
      <c r="Z94" s="43">
        <v>0</v>
      </c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4" t="s">
        <v>124</v>
      </c>
      <c r="AO94" s="49">
        <v>41978</v>
      </c>
      <c r="AP94" s="50">
        <v>120</v>
      </c>
      <c r="AQ94" s="50">
        <v>22155</v>
      </c>
    </row>
    <row r="95" spans="1:43" ht="16.5" thickBot="1" x14ac:dyDescent="0.3">
      <c r="A95" s="42">
        <v>41772</v>
      </c>
      <c r="B95" s="40"/>
      <c r="C95" s="40"/>
      <c r="D95" s="40"/>
      <c r="E95" s="43">
        <v>0</v>
      </c>
      <c r="F95" s="43">
        <v>100</v>
      </c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3">
        <v>0</v>
      </c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4" t="s">
        <v>124</v>
      </c>
      <c r="AO95" s="50" t="s">
        <v>226</v>
      </c>
      <c r="AP95" s="50">
        <v>100</v>
      </c>
      <c r="AQ95" s="50">
        <v>22255</v>
      </c>
    </row>
    <row r="96" spans="1:43" ht="16.5" thickBot="1" x14ac:dyDescent="0.3">
      <c r="A96" s="42">
        <v>41773</v>
      </c>
      <c r="B96" s="43">
        <v>0</v>
      </c>
      <c r="C96" s="40"/>
      <c r="D96" s="40"/>
      <c r="E96" s="43">
        <v>151</v>
      </c>
      <c r="F96" s="43">
        <v>140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3">
        <v>0</v>
      </c>
      <c r="V96" s="40"/>
      <c r="W96" s="40"/>
      <c r="X96" s="40"/>
      <c r="Y96" s="40"/>
      <c r="Z96" s="43">
        <v>50</v>
      </c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4" t="s">
        <v>124</v>
      </c>
      <c r="AO96" s="50" t="s">
        <v>227</v>
      </c>
      <c r="AP96" s="50">
        <v>341</v>
      </c>
      <c r="AQ96" s="50">
        <v>22596</v>
      </c>
    </row>
    <row r="97" spans="1:43" ht="16.5" thickBot="1" x14ac:dyDescent="0.3">
      <c r="A97" s="42">
        <v>41774</v>
      </c>
      <c r="B97" s="40"/>
      <c r="C97" s="40"/>
      <c r="D97" s="40"/>
      <c r="E97" s="43">
        <v>234</v>
      </c>
      <c r="F97" s="43">
        <v>150</v>
      </c>
      <c r="G97" s="40"/>
      <c r="H97" s="40"/>
      <c r="I97" s="40"/>
      <c r="J97" s="40"/>
      <c r="K97" s="40"/>
      <c r="L97" s="40"/>
      <c r="M97" s="43">
        <v>42</v>
      </c>
      <c r="N97" s="40"/>
      <c r="O97" s="40"/>
      <c r="P97" s="40"/>
      <c r="Q97" s="40"/>
      <c r="R97" s="40"/>
      <c r="S97" s="40"/>
      <c r="T97" s="40"/>
      <c r="U97" s="43">
        <v>0</v>
      </c>
      <c r="V97" s="40"/>
      <c r="W97" s="40"/>
      <c r="X97" s="40"/>
      <c r="Y97" s="40"/>
      <c r="Z97" s="43">
        <v>50</v>
      </c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4" t="s">
        <v>124</v>
      </c>
      <c r="AO97" s="50" t="s">
        <v>228</v>
      </c>
      <c r="AP97" s="50">
        <v>476</v>
      </c>
      <c r="AQ97" s="50">
        <v>23072</v>
      </c>
    </row>
    <row r="98" spans="1:43" ht="16.5" thickBot="1" x14ac:dyDescent="0.3">
      <c r="A98" s="42">
        <v>41775</v>
      </c>
      <c r="B98" s="40"/>
      <c r="C98" s="40"/>
      <c r="D98" s="40"/>
      <c r="E98" s="43">
        <v>316</v>
      </c>
      <c r="F98" s="43">
        <v>240</v>
      </c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3">
        <v>0</v>
      </c>
      <c r="V98" s="40"/>
      <c r="W98" s="40"/>
      <c r="X98" s="40"/>
      <c r="Y98" s="43">
        <v>0</v>
      </c>
      <c r="Z98" s="43">
        <v>66</v>
      </c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4" t="s">
        <v>124</v>
      </c>
      <c r="AO98" s="50" t="s">
        <v>229</v>
      </c>
      <c r="AP98" s="50">
        <v>622</v>
      </c>
      <c r="AQ98" s="50">
        <v>23694</v>
      </c>
    </row>
    <row r="99" spans="1:43" ht="16.5" thickBot="1" x14ac:dyDescent="0.3">
      <c r="A99" s="42">
        <v>41776</v>
      </c>
      <c r="B99" s="40"/>
      <c r="C99" s="40"/>
      <c r="D99" s="40"/>
      <c r="E99" s="43">
        <v>0</v>
      </c>
      <c r="F99" s="43">
        <v>381</v>
      </c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3">
        <v>0</v>
      </c>
      <c r="V99" s="40"/>
      <c r="W99" s="40"/>
      <c r="X99" s="40"/>
      <c r="Y99" s="40"/>
      <c r="Z99" s="43">
        <v>60</v>
      </c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4" t="s">
        <v>124</v>
      </c>
      <c r="AO99" s="50" t="s">
        <v>230</v>
      </c>
      <c r="AP99" s="50">
        <v>441</v>
      </c>
      <c r="AQ99" s="50">
        <v>24135</v>
      </c>
    </row>
    <row r="100" spans="1:43" ht="16.5" thickBot="1" x14ac:dyDescent="0.3">
      <c r="A100" s="42">
        <v>41777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3">
        <v>0</v>
      </c>
      <c r="V100" s="40"/>
      <c r="W100" s="40"/>
      <c r="X100" s="40"/>
      <c r="Y100" s="43">
        <v>0</v>
      </c>
      <c r="Z100" s="43">
        <v>26</v>
      </c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4" t="s">
        <v>124</v>
      </c>
      <c r="AO100" s="50" t="s">
        <v>231</v>
      </c>
      <c r="AP100" s="50">
        <v>26</v>
      </c>
      <c r="AQ100" s="50">
        <v>24161</v>
      </c>
    </row>
    <row r="101" spans="1:43" ht="16.5" thickBot="1" x14ac:dyDescent="0.3">
      <c r="A101" s="42">
        <v>41778</v>
      </c>
      <c r="B101" s="40"/>
      <c r="C101" s="40"/>
      <c r="D101" s="40"/>
      <c r="E101" s="43">
        <v>91</v>
      </c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3">
        <v>0</v>
      </c>
      <c r="V101" s="40"/>
      <c r="W101" s="40"/>
      <c r="X101" s="40"/>
      <c r="Y101" s="40"/>
      <c r="Z101" s="43">
        <v>60</v>
      </c>
      <c r="AA101" s="43">
        <v>45</v>
      </c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4" t="s">
        <v>124</v>
      </c>
      <c r="AO101" s="50" t="s">
        <v>232</v>
      </c>
      <c r="AP101" s="50">
        <v>196</v>
      </c>
      <c r="AQ101" s="50">
        <v>24357</v>
      </c>
    </row>
    <row r="102" spans="1:43" ht="16.5" thickBot="1" x14ac:dyDescent="0.3">
      <c r="A102" s="42">
        <v>41779</v>
      </c>
      <c r="B102" s="43">
        <v>188</v>
      </c>
      <c r="C102" s="40"/>
      <c r="D102" s="40"/>
      <c r="E102" s="43">
        <v>100</v>
      </c>
      <c r="F102" s="43">
        <v>200</v>
      </c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3">
        <v>0</v>
      </c>
      <c r="V102" s="40"/>
      <c r="W102" s="40"/>
      <c r="X102" s="40"/>
      <c r="Y102" s="40"/>
      <c r="Z102" s="43">
        <v>60</v>
      </c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4" t="s">
        <v>124</v>
      </c>
      <c r="AO102" s="50" t="s">
        <v>233</v>
      </c>
      <c r="AP102" s="50">
        <v>548</v>
      </c>
      <c r="AQ102" s="50">
        <v>24905</v>
      </c>
    </row>
    <row r="103" spans="1:43" ht="16.5" thickBot="1" x14ac:dyDescent="0.3">
      <c r="A103" s="42">
        <v>41780</v>
      </c>
      <c r="B103" s="43">
        <v>350</v>
      </c>
      <c r="C103" s="40"/>
      <c r="D103" s="40"/>
      <c r="E103" s="43">
        <v>39</v>
      </c>
      <c r="F103" s="43">
        <v>270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3">
        <v>0</v>
      </c>
      <c r="V103" s="40"/>
      <c r="W103" s="40"/>
      <c r="X103" s="40"/>
      <c r="Y103" s="43">
        <v>0</v>
      </c>
      <c r="Z103" s="43">
        <v>40</v>
      </c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4" t="s">
        <v>124</v>
      </c>
      <c r="AO103" s="50" t="s">
        <v>234</v>
      </c>
      <c r="AP103" s="50">
        <v>699</v>
      </c>
      <c r="AQ103" s="50">
        <v>25604</v>
      </c>
    </row>
    <row r="104" spans="1:43" ht="16.5" thickBot="1" x14ac:dyDescent="0.3">
      <c r="A104" s="42">
        <v>41781</v>
      </c>
      <c r="B104" s="43">
        <v>320</v>
      </c>
      <c r="C104" s="40"/>
      <c r="D104" s="40"/>
      <c r="E104" s="43">
        <v>190</v>
      </c>
      <c r="F104" s="43">
        <v>265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3">
        <v>0</v>
      </c>
      <c r="V104" s="40"/>
      <c r="W104" s="40"/>
      <c r="X104" s="40"/>
      <c r="Y104" s="43">
        <v>0</v>
      </c>
      <c r="Z104" s="43">
        <v>40</v>
      </c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4" t="s">
        <v>124</v>
      </c>
      <c r="AO104" s="50" t="s">
        <v>235</v>
      </c>
      <c r="AP104" s="50">
        <v>815</v>
      </c>
      <c r="AQ104" s="50">
        <v>26419</v>
      </c>
    </row>
    <row r="105" spans="1:43" ht="16.5" thickBot="1" x14ac:dyDescent="0.3">
      <c r="A105" s="42">
        <v>41782</v>
      </c>
      <c r="B105" s="43">
        <v>228</v>
      </c>
      <c r="C105" s="40"/>
      <c r="D105" s="40"/>
      <c r="E105" s="43">
        <v>190</v>
      </c>
      <c r="F105" s="43">
        <v>185</v>
      </c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3">
        <v>0</v>
      </c>
      <c r="V105" s="40"/>
      <c r="W105" s="40"/>
      <c r="X105" s="40"/>
      <c r="Y105" s="43">
        <v>0</v>
      </c>
      <c r="Z105" s="43">
        <v>60</v>
      </c>
      <c r="AA105" s="43">
        <v>40</v>
      </c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4" t="s">
        <v>124</v>
      </c>
      <c r="AO105" s="50" t="s">
        <v>236</v>
      </c>
      <c r="AP105" s="50">
        <v>703</v>
      </c>
      <c r="AQ105" s="50">
        <v>27122</v>
      </c>
    </row>
    <row r="106" spans="1:43" ht="16.5" thickBot="1" x14ac:dyDescent="0.3">
      <c r="A106" s="42">
        <v>41783</v>
      </c>
      <c r="B106" s="43">
        <v>288</v>
      </c>
      <c r="C106" s="40"/>
      <c r="D106" s="40"/>
      <c r="E106" s="43">
        <v>0</v>
      </c>
      <c r="F106" s="43">
        <v>125</v>
      </c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3">
        <v>300</v>
      </c>
      <c r="V106" s="43">
        <v>48</v>
      </c>
      <c r="W106" s="43">
        <v>0</v>
      </c>
      <c r="X106" s="40"/>
      <c r="Y106" s="40"/>
      <c r="Z106" s="43">
        <v>80</v>
      </c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4" t="s">
        <v>124</v>
      </c>
      <c r="AO106" s="50" t="s">
        <v>237</v>
      </c>
      <c r="AP106" s="50">
        <v>841</v>
      </c>
      <c r="AQ106" s="50">
        <v>27963</v>
      </c>
    </row>
    <row r="107" spans="1:43" ht="16.5" thickBot="1" x14ac:dyDescent="0.3">
      <c r="A107" s="42">
        <v>41784</v>
      </c>
      <c r="B107" s="40"/>
      <c r="C107" s="40"/>
      <c r="D107" s="40"/>
      <c r="E107" s="43">
        <v>0</v>
      </c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3">
        <v>250</v>
      </c>
      <c r="V107" s="40"/>
      <c r="W107" s="40"/>
      <c r="X107" s="40"/>
      <c r="Y107" s="43">
        <v>0</v>
      </c>
      <c r="Z107" s="43">
        <v>0</v>
      </c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4" t="s">
        <v>124</v>
      </c>
      <c r="AO107" s="50" t="s">
        <v>238</v>
      </c>
      <c r="AP107" s="50">
        <v>250</v>
      </c>
      <c r="AQ107" s="50">
        <v>28213</v>
      </c>
    </row>
    <row r="108" spans="1:43" ht="16.5" thickBot="1" x14ac:dyDescent="0.3">
      <c r="A108" s="42">
        <v>41785</v>
      </c>
      <c r="B108" s="43">
        <v>200</v>
      </c>
      <c r="C108" s="40"/>
      <c r="D108" s="40"/>
      <c r="E108" s="43">
        <v>220</v>
      </c>
      <c r="F108" s="43">
        <v>155</v>
      </c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3">
        <v>117</v>
      </c>
      <c r="T108" s="40"/>
      <c r="U108" s="43">
        <v>250</v>
      </c>
      <c r="V108" s="40"/>
      <c r="W108" s="43">
        <v>0</v>
      </c>
      <c r="X108" s="40"/>
      <c r="Y108" s="40"/>
      <c r="Z108" s="43">
        <v>80</v>
      </c>
      <c r="AA108" s="43">
        <v>28</v>
      </c>
      <c r="AB108" s="40"/>
      <c r="AC108" s="40"/>
      <c r="AD108" s="40"/>
      <c r="AE108" s="40"/>
      <c r="AF108" s="40"/>
      <c r="AG108" s="43">
        <v>14</v>
      </c>
      <c r="AH108" s="40"/>
      <c r="AI108" s="40"/>
      <c r="AJ108" s="40"/>
      <c r="AK108" s="40"/>
      <c r="AL108" s="40"/>
      <c r="AM108" s="40"/>
      <c r="AN108" s="44" t="s">
        <v>124</v>
      </c>
      <c r="AO108" s="50" t="s">
        <v>239</v>
      </c>
      <c r="AP108" s="50">
        <v>1064</v>
      </c>
      <c r="AQ108" s="50">
        <v>29277</v>
      </c>
    </row>
    <row r="109" spans="1:43" ht="16.5" thickBot="1" x14ac:dyDescent="0.3">
      <c r="A109" s="42">
        <v>41786</v>
      </c>
      <c r="B109" s="43">
        <v>240</v>
      </c>
      <c r="C109" s="40"/>
      <c r="D109" s="40"/>
      <c r="E109" s="43">
        <v>284</v>
      </c>
      <c r="F109" s="43">
        <v>170</v>
      </c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3">
        <v>169</v>
      </c>
      <c r="T109" s="40"/>
      <c r="U109" s="43">
        <v>280</v>
      </c>
      <c r="V109" s="43">
        <v>54</v>
      </c>
      <c r="W109" s="43">
        <v>0</v>
      </c>
      <c r="X109" s="40"/>
      <c r="Y109" s="43">
        <v>0</v>
      </c>
      <c r="Z109" s="43">
        <v>60</v>
      </c>
      <c r="AA109" s="43">
        <v>12</v>
      </c>
      <c r="AB109" s="40"/>
      <c r="AC109" s="40"/>
      <c r="AD109" s="40"/>
      <c r="AE109" s="40"/>
      <c r="AF109" s="40"/>
      <c r="AG109" s="43">
        <v>86</v>
      </c>
      <c r="AH109" s="40"/>
      <c r="AI109" s="40"/>
      <c r="AJ109" s="40"/>
      <c r="AK109" s="40"/>
      <c r="AL109" s="40"/>
      <c r="AM109" s="40"/>
      <c r="AN109" s="44" t="s">
        <v>124</v>
      </c>
      <c r="AO109" s="50" t="s">
        <v>240</v>
      </c>
      <c r="AP109" s="50">
        <v>1355</v>
      </c>
      <c r="AQ109" s="50">
        <v>30632</v>
      </c>
    </row>
    <row r="110" spans="1:43" ht="16.5" thickBot="1" x14ac:dyDescent="0.3">
      <c r="A110" s="42">
        <v>41787</v>
      </c>
      <c r="B110" s="40"/>
      <c r="C110" s="40"/>
      <c r="D110" s="40"/>
      <c r="E110" s="43">
        <v>282</v>
      </c>
      <c r="F110" s="43">
        <v>151</v>
      </c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3">
        <v>247</v>
      </c>
      <c r="T110" s="40"/>
      <c r="U110" s="43">
        <v>0</v>
      </c>
      <c r="V110" s="43">
        <v>65</v>
      </c>
      <c r="W110" s="43">
        <v>0</v>
      </c>
      <c r="X110" s="40"/>
      <c r="Y110" s="40"/>
      <c r="Z110" s="43">
        <v>109</v>
      </c>
      <c r="AA110" s="43">
        <v>24</v>
      </c>
      <c r="AB110" s="40"/>
      <c r="AC110" s="40"/>
      <c r="AD110" s="40"/>
      <c r="AE110" s="40"/>
      <c r="AF110" s="40"/>
      <c r="AG110" s="43">
        <v>200</v>
      </c>
      <c r="AH110" s="40"/>
      <c r="AI110" s="40"/>
      <c r="AJ110" s="40"/>
      <c r="AK110" s="40"/>
      <c r="AL110" s="40"/>
      <c r="AM110" s="40"/>
      <c r="AN110" s="44" t="s">
        <v>124</v>
      </c>
      <c r="AO110" s="50" t="s">
        <v>241</v>
      </c>
      <c r="AP110" s="50">
        <v>1078</v>
      </c>
      <c r="AQ110" s="50">
        <v>31710</v>
      </c>
    </row>
    <row r="111" spans="1:43" ht="16.5" thickBot="1" x14ac:dyDescent="0.3">
      <c r="A111" s="42">
        <v>41788</v>
      </c>
      <c r="B111" s="40"/>
      <c r="C111" s="40"/>
      <c r="D111" s="43">
        <v>0</v>
      </c>
      <c r="E111" s="43">
        <v>335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3">
        <v>195</v>
      </c>
      <c r="T111" s="40"/>
      <c r="U111" s="43">
        <v>0</v>
      </c>
      <c r="V111" s="43">
        <v>115</v>
      </c>
      <c r="W111" s="43">
        <v>0</v>
      </c>
      <c r="X111" s="40"/>
      <c r="Y111" s="43">
        <v>0</v>
      </c>
      <c r="Z111" s="43">
        <v>91</v>
      </c>
      <c r="AA111" s="43">
        <v>70</v>
      </c>
      <c r="AB111" s="40"/>
      <c r="AC111" s="40"/>
      <c r="AD111" s="40"/>
      <c r="AE111" s="40"/>
      <c r="AF111" s="40"/>
      <c r="AG111" s="43">
        <v>93</v>
      </c>
      <c r="AH111" s="40"/>
      <c r="AI111" s="40"/>
      <c r="AJ111" s="40"/>
      <c r="AK111" s="40"/>
      <c r="AL111" s="40"/>
      <c r="AM111" s="40"/>
      <c r="AN111" s="44" t="s">
        <v>124</v>
      </c>
      <c r="AO111" s="50" t="s">
        <v>242</v>
      </c>
      <c r="AP111" s="50">
        <v>899</v>
      </c>
      <c r="AQ111" s="50">
        <v>32609</v>
      </c>
    </row>
    <row r="112" spans="1:43" ht="16.5" thickBot="1" x14ac:dyDescent="0.3">
      <c r="A112" s="42">
        <v>41789</v>
      </c>
      <c r="B112" s="43">
        <v>0</v>
      </c>
      <c r="C112" s="40"/>
      <c r="D112" s="40"/>
      <c r="E112" s="43">
        <v>353</v>
      </c>
      <c r="F112" s="43">
        <v>154</v>
      </c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3">
        <v>59</v>
      </c>
      <c r="T112" s="40"/>
      <c r="U112" s="43">
        <v>0</v>
      </c>
      <c r="V112" s="43">
        <v>91</v>
      </c>
      <c r="W112" s="43">
        <v>100</v>
      </c>
      <c r="X112" s="40"/>
      <c r="Y112" s="43">
        <v>0</v>
      </c>
      <c r="Z112" s="43">
        <v>60</v>
      </c>
      <c r="AA112" s="43">
        <v>119</v>
      </c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4" t="s">
        <v>124</v>
      </c>
      <c r="AO112" s="50" t="s">
        <v>243</v>
      </c>
      <c r="AP112" s="50">
        <v>936</v>
      </c>
      <c r="AQ112" s="50">
        <v>33545</v>
      </c>
    </row>
    <row r="113" spans="1:43" ht="16.5" thickBot="1" x14ac:dyDescent="0.3">
      <c r="A113" s="42">
        <v>41790</v>
      </c>
      <c r="B113" s="40"/>
      <c r="C113" s="40"/>
      <c r="D113" s="40"/>
      <c r="E113" s="40"/>
      <c r="F113" s="43">
        <v>320</v>
      </c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3">
        <v>0</v>
      </c>
      <c r="V113" s="43">
        <v>29</v>
      </c>
      <c r="W113" s="40"/>
      <c r="X113" s="40"/>
      <c r="Y113" s="43">
        <v>0</v>
      </c>
      <c r="Z113" s="43">
        <v>100</v>
      </c>
      <c r="AA113" s="43">
        <v>106</v>
      </c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4" t="s">
        <v>124</v>
      </c>
      <c r="AO113" s="50" t="s">
        <v>244</v>
      </c>
      <c r="AP113" s="50">
        <v>555</v>
      </c>
      <c r="AQ113" s="50">
        <v>34100</v>
      </c>
    </row>
    <row r="114" spans="1:43" ht="16.5" thickBot="1" x14ac:dyDescent="0.3">
      <c r="A114" s="42">
        <v>41791</v>
      </c>
      <c r="B114" s="40"/>
      <c r="C114" s="40"/>
      <c r="D114" s="40"/>
      <c r="E114" s="43">
        <v>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3">
        <v>0</v>
      </c>
      <c r="V114" s="40"/>
      <c r="W114" s="43">
        <v>0</v>
      </c>
      <c r="X114" s="40"/>
      <c r="Y114" s="43">
        <v>0</v>
      </c>
      <c r="Z114" s="40"/>
      <c r="AA114" s="43">
        <v>52</v>
      </c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4" t="s">
        <v>126</v>
      </c>
      <c r="AO114" s="49">
        <v>41645</v>
      </c>
      <c r="AP114" s="50">
        <v>53</v>
      </c>
      <c r="AQ114" s="50">
        <v>34153</v>
      </c>
    </row>
    <row r="115" spans="1:43" ht="16.5" thickBot="1" x14ac:dyDescent="0.3">
      <c r="A115" s="42">
        <v>41792</v>
      </c>
      <c r="B115" s="40"/>
      <c r="C115" s="40"/>
      <c r="D115" s="43">
        <v>200</v>
      </c>
      <c r="E115" s="43">
        <v>80</v>
      </c>
      <c r="F115" s="43">
        <v>75</v>
      </c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3">
        <v>200</v>
      </c>
      <c r="V115" s="43">
        <v>69</v>
      </c>
      <c r="W115" s="43">
        <v>0</v>
      </c>
      <c r="X115" s="40"/>
      <c r="Y115" s="40"/>
      <c r="Z115" s="43">
        <v>100</v>
      </c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4" t="s">
        <v>126</v>
      </c>
      <c r="AO115" s="49">
        <v>41676</v>
      </c>
      <c r="AP115" s="50">
        <v>724</v>
      </c>
      <c r="AQ115" s="50">
        <v>34877</v>
      </c>
    </row>
    <row r="116" spans="1:43" ht="16.5" thickBot="1" x14ac:dyDescent="0.3">
      <c r="A116" s="42">
        <v>41793</v>
      </c>
      <c r="B116" s="43">
        <v>0</v>
      </c>
      <c r="C116" s="40"/>
      <c r="D116" s="43">
        <v>250</v>
      </c>
      <c r="E116" s="43">
        <v>180</v>
      </c>
      <c r="F116" s="43">
        <v>20</v>
      </c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3">
        <v>270</v>
      </c>
      <c r="V116" s="43">
        <v>80</v>
      </c>
      <c r="W116" s="43">
        <v>0</v>
      </c>
      <c r="X116" s="40"/>
      <c r="Y116" s="43">
        <v>0</v>
      </c>
      <c r="Z116" s="43">
        <v>20</v>
      </c>
      <c r="AA116" s="40"/>
      <c r="AB116" s="40"/>
      <c r="AC116" s="40"/>
      <c r="AD116" s="43">
        <v>67</v>
      </c>
      <c r="AE116" s="40"/>
      <c r="AF116" s="40"/>
      <c r="AG116" s="40"/>
      <c r="AH116" s="40"/>
      <c r="AI116" s="40"/>
      <c r="AJ116" s="40"/>
      <c r="AK116" s="40"/>
      <c r="AL116" s="40"/>
      <c r="AM116" s="40"/>
      <c r="AN116" s="44" t="s">
        <v>126</v>
      </c>
      <c r="AO116" s="49">
        <v>41704</v>
      </c>
      <c r="AP116" s="50">
        <v>887</v>
      </c>
      <c r="AQ116" s="50">
        <v>35764</v>
      </c>
    </row>
    <row r="117" spans="1:43" ht="16.5" thickBot="1" x14ac:dyDescent="0.3">
      <c r="A117" s="42">
        <v>41794</v>
      </c>
      <c r="B117" s="40"/>
      <c r="C117" s="43">
        <v>8</v>
      </c>
      <c r="D117" s="43">
        <v>390</v>
      </c>
      <c r="E117" s="43">
        <v>50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3">
        <v>370</v>
      </c>
      <c r="V117" s="43">
        <v>80</v>
      </c>
      <c r="W117" s="43">
        <v>0</v>
      </c>
      <c r="X117" s="40"/>
      <c r="Y117" s="40"/>
      <c r="Z117" s="43">
        <v>100</v>
      </c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4" t="s">
        <v>126</v>
      </c>
      <c r="AO117" s="49">
        <v>41735</v>
      </c>
      <c r="AP117" s="50">
        <v>998</v>
      </c>
      <c r="AQ117" s="50">
        <v>36762</v>
      </c>
    </row>
    <row r="118" spans="1:43" ht="16.5" thickBot="1" x14ac:dyDescent="0.3">
      <c r="A118" s="42">
        <v>41795</v>
      </c>
      <c r="B118" s="43">
        <v>175</v>
      </c>
      <c r="C118" s="40"/>
      <c r="D118" s="43">
        <v>340</v>
      </c>
      <c r="E118" s="43">
        <v>240</v>
      </c>
      <c r="F118" s="43">
        <v>206</v>
      </c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3">
        <v>200</v>
      </c>
      <c r="V118" s="43">
        <v>85</v>
      </c>
      <c r="W118" s="43">
        <v>0</v>
      </c>
      <c r="X118" s="40"/>
      <c r="Y118" s="40"/>
      <c r="Z118" s="43">
        <v>80</v>
      </c>
      <c r="AA118" s="43">
        <v>50</v>
      </c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4" t="s">
        <v>126</v>
      </c>
      <c r="AO118" s="49">
        <v>41765</v>
      </c>
      <c r="AP118" s="50">
        <v>1376</v>
      </c>
      <c r="AQ118" s="50">
        <v>38138</v>
      </c>
    </row>
    <row r="119" spans="1:43" ht="16.5" thickBot="1" x14ac:dyDescent="0.3">
      <c r="A119" s="42">
        <v>41796</v>
      </c>
      <c r="B119" s="43">
        <v>100</v>
      </c>
      <c r="C119" s="40"/>
      <c r="D119" s="40"/>
      <c r="E119" s="43">
        <v>290</v>
      </c>
      <c r="F119" s="43">
        <v>60</v>
      </c>
      <c r="G119" s="40"/>
      <c r="H119" s="40"/>
      <c r="I119" s="40"/>
      <c r="J119" s="43">
        <v>21</v>
      </c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3">
        <v>300</v>
      </c>
      <c r="V119" s="43">
        <v>125</v>
      </c>
      <c r="W119" s="43">
        <v>0</v>
      </c>
      <c r="X119" s="40"/>
      <c r="Y119" s="43">
        <v>0</v>
      </c>
      <c r="Z119" s="43">
        <v>80</v>
      </c>
      <c r="AA119" s="43">
        <v>35</v>
      </c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4" t="s">
        <v>126</v>
      </c>
      <c r="AO119" s="49">
        <v>41796</v>
      </c>
      <c r="AP119" s="50">
        <v>1011</v>
      </c>
      <c r="AQ119" s="50">
        <v>39149</v>
      </c>
    </row>
    <row r="120" spans="1:43" ht="16.5" thickBot="1" x14ac:dyDescent="0.3">
      <c r="A120" s="42">
        <v>41797</v>
      </c>
      <c r="B120" s="43">
        <v>0</v>
      </c>
      <c r="C120" s="40"/>
      <c r="D120" s="40"/>
      <c r="E120" s="43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3">
        <v>350</v>
      </c>
      <c r="V120" s="43">
        <v>75</v>
      </c>
      <c r="W120" s="40"/>
      <c r="X120" s="40"/>
      <c r="Y120" s="43">
        <v>0</v>
      </c>
      <c r="Z120" s="43">
        <v>0</v>
      </c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4" t="s">
        <v>126</v>
      </c>
      <c r="AO120" s="49">
        <v>41826</v>
      </c>
      <c r="AP120" s="50">
        <v>466</v>
      </c>
      <c r="AQ120" s="50">
        <v>39615</v>
      </c>
    </row>
    <row r="121" spans="1:43" ht="16.5" thickBot="1" x14ac:dyDescent="0.3">
      <c r="A121" s="42">
        <v>41798</v>
      </c>
      <c r="B121" s="40"/>
      <c r="C121" s="40"/>
      <c r="D121" s="40"/>
      <c r="E121" s="40"/>
      <c r="F121" s="40"/>
      <c r="G121" s="40"/>
      <c r="H121" s="40"/>
      <c r="I121" s="40"/>
      <c r="J121" s="43">
        <v>18</v>
      </c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3">
        <v>350</v>
      </c>
      <c r="V121" s="43">
        <v>0</v>
      </c>
      <c r="W121" s="43">
        <v>0</v>
      </c>
      <c r="X121" s="40"/>
      <c r="Y121" s="43">
        <v>0</v>
      </c>
      <c r="Z121" s="43">
        <v>0</v>
      </c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4" t="s">
        <v>126</v>
      </c>
      <c r="AO121" s="49">
        <v>41857</v>
      </c>
      <c r="AP121" s="50">
        <v>368</v>
      </c>
      <c r="AQ121" s="50">
        <v>39983</v>
      </c>
    </row>
    <row r="122" spans="1:43" ht="16.5" thickBot="1" x14ac:dyDescent="0.3">
      <c r="A122" s="42">
        <v>41799</v>
      </c>
      <c r="B122" s="43">
        <v>124</v>
      </c>
      <c r="C122" s="43">
        <v>148</v>
      </c>
      <c r="D122" s="40"/>
      <c r="E122" s="43">
        <v>123</v>
      </c>
      <c r="F122" s="43">
        <v>558</v>
      </c>
      <c r="G122" s="40"/>
      <c r="H122" s="40"/>
      <c r="I122" s="40"/>
      <c r="J122" s="43">
        <v>18</v>
      </c>
      <c r="K122" s="40"/>
      <c r="L122" s="40"/>
      <c r="M122" s="40"/>
      <c r="N122" s="40"/>
      <c r="O122" s="40"/>
      <c r="P122" s="40"/>
      <c r="Q122" s="40"/>
      <c r="R122" s="40"/>
      <c r="S122" s="43">
        <v>0</v>
      </c>
      <c r="T122" s="40"/>
      <c r="U122" s="43">
        <v>270</v>
      </c>
      <c r="V122" s="43">
        <v>0</v>
      </c>
      <c r="W122" s="40"/>
      <c r="X122" s="40"/>
      <c r="Y122" s="40"/>
      <c r="Z122" s="43">
        <v>0</v>
      </c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4" t="s">
        <v>126</v>
      </c>
      <c r="AO122" s="49">
        <v>41888</v>
      </c>
      <c r="AP122" s="50">
        <v>1241</v>
      </c>
      <c r="AQ122" s="50">
        <v>41224</v>
      </c>
    </row>
    <row r="123" spans="1:43" ht="16.5" thickBot="1" x14ac:dyDescent="0.3">
      <c r="A123" s="42">
        <v>41800</v>
      </c>
      <c r="B123" s="43">
        <v>210</v>
      </c>
      <c r="C123" s="43">
        <v>178</v>
      </c>
      <c r="D123" s="40"/>
      <c r="E123" s="43">
        <v>120</v>
      </c>
      <c r="F123" s="43">
        <v>150</v>
      </c>
      <c r="G123" s="40"/>
      <c r="H123" s="40"/>
      <c r="I123" s="40"/>
      <c r="J123" s="43">
        <v>24</v>
      </c>
      <c r="K123" s="40"/>
      <c r="L123" s="40"/>
      <c r="M123" s="40"/>
      <c r="N123" s="43">
        <v>0</v>
      </c>
      <c r="O123" s="40"/>
      <c r="P123" s="40"/>
      <c r="Q123" s="40"/>
      <c r="R123" s="40"/>
      <c r="S123" s="43">
        <v>0</v>
      </c>
      <c r="T123" s="40"/>
      <c r="U123" s="43">
        <v>200</v>
      </c>
      <c r="V123" s="43">
        <v>0</v>
      </c>
      <c r="W123" s="43">
        <v>0</v>
      </c>
      <c r="X123" s="40"/>
      <c r="Y123" s="40"/>
      <c r="Z123" s="43">
        <v>0</v>
      </c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4" t="s">
        <v>126</v>
      </c>
      <c r="AO123" s="49">
        <v>41918</v>
      </c>
      <c r="AP123" s="50">
        <v>882</v>
      </c>
      <c r="AQ123" s="50">
        <v>42106</v>
      </c>
    </row>
    <row r="124" spans="1:43" ht="16.5" thickBot="1" x14ac:dyDescent="0.3">
      <c r="A124" s="42">
        <v>41801</v>
      </c>
      <c r="B124" s="43">
        <v>263</v>
      </c>
      <c r="C124" s="43">
        <v>177</v>
      </c>
      <c r="D124" s="40"/>
      <c r="E124" s="43">
        <v>145</v>
      </c>
      <c r="F124" s="43">
        <v>280</v>
      </c>
      <c r="G124" s="40"/>
      <c r="H124" s="40"/>
      <c r="I124" s="40"/>
      <c r="J124" s="43">
        <v>10</v>
      </c>
      <c r="K124" s="40"/>
      <c r="L124" s="40"/>
      <c r="M124" s="40"/>
      <c r="N124" s="40"/>
      <c r="O124" s="40"/>
      <c r="P124" s="40"/>
      <c r="Q124" s="40"/>
      <c r="R124" s="40"/>
      <c r="S124" s="43">
        <v>0</v>
      </c>
      <c r="T124" s="40"/>
      <c r="U124" s="43">
        <v>260</v>
      </c>
      <c r="V124" s="43">
        <v>10</v>
      </c>
      <c r="W124" s="43">
        <v>0</v>
      </c>
      <c r="X124" s="40"/>
      <c r="Y124" s="40"/>
      <c r="Z124" s="43">
        <v>0</v>
      </c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4" t="s">
        <v>126</v>
      </c>
      <c r="AO124" s="49">
        <v>41949</v>
      </c>
      <c r="AP124" s="50">
        <v>1145</v>
      </c>
      <c r="AQ124" s="50">
        <v>43251</v>
      </c>
    </row>
    <row r="125" spans="1:43" ht="16.5" thickBot="1" x14ac:dyDescent="0.3">
      <c r="A125" s="42">
        <v>41802</v>
      </c>
      <c r="B125" s="43">
        <v>0</v>
      </c>
      <c r="C125" s="43">
        <v>270</v>
      </c>
      <c r="D125" s="40"/>
      <c r="E125" s="43">
        <v>270</v>
      </c>
      <c r="F125" s="43">
        <v>245</v>
      </c>
      <c r="G125" s="40"/>
      <c r="H125" s="40"/>
      <c r="I125" s="40"/>
      <c r="J125" s="43">
        <v>99</v>
      </c>
      <c r="K125" s="40"/>
      <c r="L125" s="40"/>
      <c r="M125" s="40"/>
      <c r="N125" s="40"/>
      <c r="O125" s="40"/>
      <c r="P125" s="40"/>
      <c r="Q125" s="40"/>
      <c r="R125" s="40"/>
      <c r="S125" s="43">
        <v>0</v>
      </c>
      <c r="T125" s="40"/>
      <c r="U125" s="43">
        <v>0</v>
      </c>
      <c r="V125" s="43">
        <v>10</v>
      </c>
      <c r="W125" s="40"/>
      <c r="X125" s="40"/>
      <c r="Y125" s="40"/>
      <c r="Z125" s="43">
        <v>0</v>
      </c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4" t="s">
        <v>126</v>
      </c>
      <c r="AO125" s="49">
        <v>41979</v>
      </c>
      <c r="AP125" s="50">
        <v>894</v>
      </c>
      <c r="AQ125" s="50">
        <v>44145</v>
      </c>
    </row>
    <row r="126" spans="1:43" ht="16.5" thickBot="1" x14ac:dyDescent="0.3">
      <c r="A126" s="42">
        <v>41803</v>
      </c>
      <c r="B126" s="40"/>
      <c r="C126" s="43">
        <v>100</v>
      </c>
      <c r="D126" s="40"/>
      <c r="E126" s="43">
        <v>260</v>
      </c>
      <c r="F126" s="43">
        <v>290</v>
      </c>
      <c r="G126" s="40"/>
      <c r="H126" s="40"/>
      <c r="I126" s="40"/>
      <c r="J126" s="43">
        <v>243</v>
      </c>
      <c r="K126" s="40"/>
      <c r="L126" s="40"/>
      <c r="M126" s="40"/>
      <c r="N126" s="40"/>
      <c r="O126" s="43">
        <v>60</v>
      </c>
      <c r="P126" s="40"/>
      <c r="Q126" s="40"/>
      <c r="R126" s="40"/>
      <c r="S126" s="43">
        <v>0</v>
      </c>
      <c r="T126" s="40"/>
      <c r="U126" s="43">
        <v>0</v>
      </c>
      <c r="V126" s="43">
        <v>30</v>
      </c>
      <c r="W126" s="40"/>
      <c r="X126" s="40"/>
      <c r="Y126" s="40"/>
      <c r="Z126" s="43">
        <v>0</v>
      </c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4" t="s">
        <v>126</v>
      </c>
      <c r="AO126" s="50" t="s">
        <v>245</v>
      </c>
      <c r="AP126" s="50">
        <v>983</v>
      </c>
      <c r="AQ126" s="50">
        <v>45128</v>
      </c>
    </row>
    <row r="127" spans="1:43" ht="16.5" thickBot="1" x14ac:dyDescent="0.3">
      <c r="A127" s="42">
        <v>41804</v>
      </c>
      <c r="B127" s="43">
        <v>0</v>
      </c>
      <c r="C127" s="43">
        <v>240</v>
      </c>
      <c r="D127" s="40"/>
      <c r="E127" s="40"/>
      <c r="F127" s="40"/>
      <c r="G127" s="40"/>
      <c r="H127" s="40"/>
      <c r="I127" s="40"/>
      <c r="J127" s="43">
        <v>242</v>
      </c>
      <c r="K127" s="40"/>
      <c r="L127" s="40"/>
      <c r="M127" s="40"/>
      <c r="N127" s="40"/>
      <c r="O127" s="40"/>
      <c r="P127" s="40"/>
      <c r="Q127" s="40"/>
      <c r="R127" s="40"/>
      <c r="S127" s="43">
        <v>0</v>
      </c>
      <c r="T127" s="40"/>
      <c r="U127" s="43">
        <v>0</v>
      </c>
      <c r="V127" s="43">
        <v>0</v>
      </c>
      <c r="W127" s="43">
        <v>0</v>
      </c>
      <c r="X127" s="40"/>
      <c r="Y127" s="43">
        <v>0</v>
      </c>
      <c r="Z127" s="43">
        <v>0</v>
      </c>
      <c r="AA127" s="43">
        <v>0</v>
      </c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4" t="s">
        <v>126</v>
      </c>
      <c r="AO127" s="50" t="s">
        <v>246</v>
      </c>
      <c r="AP127" s="50">
        <v>482</v>
      </c>
      <c r="AQ127" s="50">
        <v>45610</v>
      </c>
    </row>
    <row r="128" spans="1:43" ht="16.5" thickBot="1" x14ac:dyDescent="0.3">
      <c r="A128" s="42">
        <v>41805</v>
      </c>
      <c r="B128" s="40"/>
      <c r="C128" s="43">
        <v>200</v>
      </c>
      <c r="D128" s="40"/>
      <c r="E128" s="43">
        <v>0</v>
      </c>
      <c r="F128" s="40"/>
      <c r="G128" s="40"/>
      <c r="H128" s="40"/>
      <c r="I128" s="40"/>
      <c r="J128" s="43">
        <v>90</v>
      </c>
      <c r="K128" s="40"/>
      <c r="L128" s="40"/>
      <c r="M128" s="40"/>
      <c r="N128" s="40"/>
      <c r="O128" s="40"/>
      <c r="P128" s="40"/>
      <c r="Q128" s="40"/>
      <c r="R128" s="40"/>
      <c r="S128" s="43">
        <v>0</v>
      </c>
      <c r="T128" s="40"/>
      <c r="U128" s="43">
        <v>560</v>
      </c>
      <c r="V128" s="43">
        <v>0</v>
      </c>
      <c r="W128" s="43">
        <v>0</v>
      </c>
      <c r="X128" s="40"/>
      <c r="Y128" s="43">
        <v>0</v>
      </c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4" t="s">
        <v>126</v>
      </c>
      <c r="AO128" s="50" t="s">
        <v>247</v>
      </c>
      <c r="AP128" s="50">
        <v>850</v>
      </c>
      <c r="AQ128" s="50">
        <v>46460</v>
      </c>
    </row>
    <row r="129" spans="1:43" ht="16.5" thickBot="1" x14ac:dyDescent="0.3">
      <c r="A129" s="42">
        <v>41806</v>
      </c>
      <c r="B129" s="43">
        <v>0</v>
      </c>
      <c r="C129" s="43">
        <v>143</v>
      </c>
      <c r="D129" s="40"/>
      <c r="E129" s="40"/>
      <c r="F129" s="40"/>
      <c r="G129" s="40"/>
      <c r="H129" s="40"/>
      <c r="I129" s="40"/>
      <c r="J129" s="43">
        <v>314</v>
      </c>
      <c r="K129" s="40"/>
      <c r="L129" s="40"/>
      <c r="M129" s="40"/>
      <c r="N129" s="43">
        <v>81</v>
      </c>
      <c r="O129" s="43">
        <v>64</v>
      </c>
      <c r="P129" s="40"/>
      <c r="Q129" s="40"/>
      <c r="R129" s="40"/>
      <c r="S129" s="43">
        <v>0</v>
      </c>
      <c r="T129" s="40"/>
      <c r="U129" s="43">
        <v>100</v>
      </c>
      <c r="V129" s="43">
        <v>0</v>
      </c>
      <c r="W129" s="43">
        <v>100</v>
      </c>
      <c r="X129" s="40"/>
      <c r="Y129" s="43">
        <v>39</v>
      </c>
      <c r="Z129" s="43">
        <v>50</v>
      </c>
      <c r="AA129" s="43">
        <v>0</v>
      </c>
      <c r="AB129" s="40"/>
      <c r="AC129" s="40"/>
      <c r="AD129" s="40"/>
      <c r="AE129" s="40"/>
      <c r="AF129" s="40"/>
      <c r="AG129" s="43">
        <v>0</v>
      </c>
      <c r="AH129" s="40"/>
      <c r="AI129" s="40"/>
      <c r="AJ129" s="40"/>
      <c r="AK129" s="40"/>
      <c r="AL129" s="40"/>
      <c r="AM129" s="40"/>
      <c r="AN129" s="44" t="s">
        <v>126</v>
      </c>
      <c r="AO129" s="50" t="s">
        <v>248</v>
      </c>
      <c r="AP129" s="50">
        <v>891</v>
      </c>
      <c r="AQ129" s="50">
        <v>47351</v>
      </c>
    </row>
    <row r="130" spans="1:43" ht="16.5" thickBot="1" x14ac:dyDescent="0.3">
      <c r="A130" s="42">
        <v>41807</v>
      </c>
      <c r="B130" s="40"/>
      <c r="C130" s="40"/>
      <c r="D130" s="40"/>
      <c r="E130" s="40"/>
      <c r="F130" s="43">
        <v>135</v>
      </c>
      <c r="G130" s="40"/>
      <c r="H130" s="40"/>
      <c r="I130" s="40"/>
      <c r="J130" s="40"/>
      <c r="K130" s="40"/>
      <c r="L130" s="40"/>
      <c r="M130" s="40"/>
      <c r="N130" s="43">
        <v>199</v>
      </c>
      <c r="O130" s="43">
        <v>161</v>
      </c>
      <c r="P130" s="40"/>
      <c r="Q130" s="40"/>
      <c r="R130" s="40"/>
      <c r="S130" s="43">
        <v>0</v>
      </c>
      <c r="T130" s="40"/>
      <c r="U130" s="43">
        <v>120</v>
      </c>
      <c r="V130" s="43">
        <v>0</v>
      </c>
      <c r="W130" s="43">
        <v>0</v>
      </c>
      <c r="X130" s="40"/>
      <c r="Y130" s="43">
        <v>11</v>
      </c>
      <c r="Z130" s="43">
        <v>100</v>
      </c>
      <c r="AA130" s="40"/>
      <c r="AB130" s="40"/>
      <c r="AC130" s="40"/>
      <c r="AD130" s="40"/>
      <c r="AE130" s="40"/>
      <c r="AF130" s="40"/>
      <c r="AG130" s="43">
        <v>0</v>
      </c>
      <c r="AH130" s="40"/>
      <c r="AI130" s="40"/>
      <c r="AJ130" s="40"/>
      <c r="AK130" s="40"/>
      <c r="AL130" s="40"/>
      <c r="AM130" s="40"/>
      <c r="AN130" s="44" t="s">
        <v>126</v>
      </c>
      <c r="AO130" s="50" t="s">
        <v>249</v>
      </c>
      <c r="AP130" s="50">
        <v>726</v>
      </c>
      <c r="AQ130" s="50">
        <v>48077</v>
      </c>
    </row>
    <row r="131" spans="1:43" ht="16.5" thickBot="1" x14ac:dyDescent="0.3">
      <c r="A131" s="42">
        <v>41808</v>
      </c>
      <c r="B131" s="43">
        <v>336</v>
      </c>
      <c r="C131" s="43">
        <v>250</v>
      </c>
      <c r="D131" s="43">
        <v>0</v>
      </c>
      <c r="E131" s="40"/>
      <c r="F131" s="43">
        <v>200</v>
      </c>
      <c r="G131" s="40"/>
      <c r="H131" s="40"/>
      <c r="I131" s="40"/>
      <c r="J131" s="40"/>
      <c r="K131" s="40"/>
      <c r="L131" s="40"/>
      <c r="M131" s="40"/>
      <c r="N131" s="43">
        <v>229</v>
      </c>
      <c r="O131" s="43">
        <v>191</v>
      </c>
      <c r="P131" s="40"/>
      <c r="Q131" s="40"/>
      <c r="R131" s="40"/>
      <c r="S131" s="40"/>
      <c r="T131" s="40"/>
      <c r="U131" s="43">
        <v>0</v>
      </c>
      <c r="V131" s="43">
        <v>0</v>
      </c>
      <c r="W131" s="43">
        <v>123</v>
      </c>
      <c r="X131" s="40"/>
      <c r="Y131" s="43">
        <v>160</v>
      </c>
      <c r="Z131" s="43">
        <v>120</v>
      </c>
      <c r="AA131" s="43">
        <v>0</v>
      </c>
      <c r="AB131" s="40"/>
      <c r="AC131" s="40"/>
      <c r="AD131" s="40"/>
      <c r="AE131" s="40"/>
      <c r="AF131" s="40"/>
      <c r="AG131" s="43">
        <v>0</v>
      </c>
      <c r="AH131" s="40"/>
      <c r="AI131" s="40"/>
      <c r="AJ131" s="40"/>
      <c r="AK131" s="40"/>
      <c r="AL131" s="40"/>
      <c r="AM131" s="40"/>
      <c r="AN131" s="44" t="s">
        <v>126</v>
      </c>
      <c r="AO131" s="50" t="s">
        <v>250</v>
      </c>
      <c r="AP131" s="50">
        <v>1609</v>
      </c>
      <c r="AQ131" s="50">
        <v>49686</v>
      </c>
    </row>
    <row r="132" spans="1:43" ht="16.5" thickBot="1" x14ac:dyDescent="0.3">
      <c r="A132" s="42">
        <v>41809</v>
      </c>
      <c r="B132" s="43">
        <v>0</v>
      </c>
      <c r="C132" s="43">
        <v>200</v>
      </c>
      <c r="D132" s="43">
        <v>0</v>
      </c>
      <c r="E132" s="43">
        <v>250</v>
      </c>
      <c r="F132" s="43">
        <v>210</v>
      </c>
      <c r="G132" s="40"/>
      <c r="H132" s="40"/>
      <c r="I132" s="40"/>
      <c r="J132" s="40"/>
      <c r="K132" s="40"/>
      <c r="L132" s="40"/>
      <c r="M132" s="40"/>
      <c r="N132" s="43">
        <v>67</v>
      </c>
      <c r="O132" s="43">
        <v>308</v>
      </c>
      <c r="P132" s="40"/>
      <c r="Q132" s="43">
        <v>62</v>
      </c>
      <c r="R132" s="40"/>
      <c r="S132" s="43">
        <v>183</v>
      </c>
      <c r="T132" s="40"/>
      <c r="U132" s="43">
        <v>0</v>
      </c>
      <c r="V132" s="43">
        <v>0</v>
      </c>
      <c r="W132" s="43">
        <v>105</v>
      </c>
      <c r="X132" s="40"/>
      <c r="Y132" s="43">
        <v>225</v>
      </c>
      <c r="Z132" s="43">
        <v>160</v>
      </c>
      <c r="AA132" s="43">
        <v>0</v>
      </c>
      <c r="AB132" s="40"/>
      <c r="AC132" s="40"/>
      <c r="AD132" s="40"/>
      <c r="AE132" s="40"/>
      <c r="AF132" s="40"/>
      <c r="AG132" s="43">
        <v>0</v>
      </c>
      <c r="AH132" s="40"/>
      <c r="AI132" s="40"/>
      <c r="AJ132" s="40"/>
      <c r="AK132" s="40"/>
      <c r="AL132" s="40"/>
      <c r="AM132" s="40"/>
      <c r="AN132" s="44" t="s">
        <v>126</v>
      </c>
      <c r="AO132" s="50" t="s">
        <v>251</v>
      </c>
      <c r="AP132" s="50">
        <v>1770</v>
      </c>
      <c r="AQ132" s="50">
        <v>51456</v>
      </c>
    </row>
    <row r="133" spans="1:43" ht="16.5" thickBot="1" x14ac:dyDescent="0.3">
      <c r="A133" s="42">
        <v>41810</v>
      </c>
      <c r="B133" s="43">
        <v>0</v>
      </c>
      <c r="C133" s="43">
        <v>100</v>
      </c>
      <c r="D133" s="40"/>
      <c r="E133" s="43">
        <v>100</v>
      </c>
      <c r="F133" s="43">
        <v>150</v>
      </c>
      <c r="G133" s="40"/>
      <c r="H133" s="40"/>
      <c r="I133" s="40"/>
      <c r="J133" s="43">
        <v>150</v>
      </c>
      <c r="K133" s="40"/>
      <c r="L133" s="40"/>
      <c r="M133" s="40"/>
      <c r="N133" s="43">
        <v>210</v>
      </c>
      <c r="O133" s="43">
        <v>147</v>
      </c>
      <c r="P133" s="40"/>
      <c r="Q133" s="40"/>
      <c r="R133" s="40"/>
      <c r="S133" s="43">
        <v>236</v>
      </c>
      <c r="T133" s="40"/>
      <c r="U133" s="43">
        <v>0</v>
      </c>
      <c r="V133" s="43">
        <v>0</v>
      </c>
      <c r="W133" s="43">
        <v>215</v>
      </c>
      <c r="X133" s="40"/>
      <c r="Y133" s="43">
        <v>225</v>
      </c>
      <c r="Z133" s="43">
        <v>160</v>
      </c>
      <c r="AA133" s="43">
        <v>0</v>
      </c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4" t="s">
        <v>126</v>
      </c>
      <c r="AO133" s="50" t="s">
        <v>252</v>
      </c>
      <c r="AP133" s="50">
        <v>1693</v>
      </c>
      <c r="AQ133" s="50">
        <v>53149</v>
      </c>
    </row>
    <row r="134" spans="1:43" ht="16.5" thickBot="1" x14ac:dyDescent="0.3">
      <c r="A134" s="42">
        <v>41811</v>
      </c>
      <c r="B134" s="43">
        <v>451</v>
      </c>
      <c r="C134" s="43">
        <v>200</v>
      </c>
      <c r="D134" s="43">
        <v>0</v>
      </c>
      <c r="E134" s="43">
        <v>0</v>
      </c>
      <c r="F134" s="43">
        <v>0</v>
      </c>
      <c r="G134" s="40"/>
      <c r="H134" s="40"/>
      <c r="I134" s="40"/>
      <c r="J134" s="43">
        <v>346</v>
      </c>
      <c r="K134" s="40"/>
      <c r="L134" s="40"/>
      <c r="M134" s="40"/>
      <c r="N134" s="43">
        <v>320</v>
      </c>
      <c r="O134" s="40"/>
      <c r="P134" s="40"/>
      <c r="Q134" s="40"/>
      <c r="R134" s="40"/>
      <c r="S134" s="43">
        <v>242</v>
      </c>
      <c r="T134" s="40"/>
      <c r="U134" s="43">
        <v>150</v>
      </c>
      <c r="V134" s="43">
        <v>0</v>
      </c>
      <c r="W134" s="43">
        <v>210</v>
      </c>
      <c r="X134" s="40"/>
      <c r="Y134" s="43">
        <v>236</v>
      </c>
      <c r="Z134" s="43">
        <v>120</v>
      </c>
      <c r="AA134" s="43">
        <v>0</v>
      </c>
      <c r="AB134" s="40"/>
      <c r="AC134" s="40"/>
      <c r="AD134" s="40"/>
      <c r="AE134" s="40"/>
      <c r="AF134" s="40"/>
      <c r="AG134" s="43">
        <v>0</v>
      </c>
      <c r="AH134" s="40"/>
      <c r="AI134" s="40"/>
      <c r="AJ134" s="40"/>
      <c r="AK134" s="40"/>
      <c r="AL134" s="40"/>
      <c r="AM134" s="40"/>
      <c r="AN134" s="44" t="s">
        <v>126</v>
      </c>
      <c r="AO134" s="50" t="s">
        <v>253</v>
      </c>
      <c r="AP134" s="50">
        <v>2275</v>
      </c>
      <c r="AQ134" s="50">
        <v>55424</v>
      </c>
    </row>
    <row r="135" spans="1:43" ht="16.5" thickBot="1" x14ac:dyDescent="0.3">
      <c r="A135" s="42">
        <v>41812</v>
      </c>
      <c r="B135" s="40"/>
      <c r="C135" s="43">
        <v>200</v>
      </c>
      <c r="D135" s="40"/>
      <c r="E135" s="40"/>
      <c r="F135" s="40"/>
      <c r="G135" s="40"/>
      <c r="H135" s="40"/>
      <c r="I135" s="40"/>
      <c r="J135" s="43">
        <v>300</v>
      </c>
      <c r="K135" s="40"/>
      <c r="L135" s="40"/>
      <c r="M135" s="40"/>
      <c r="N135" s="40"/>
      <c r="O135" s="40"/>
      <c r="P135" s="40"/>
      <c r="Q135" s="40"/>
      <c r="R135" s="40"/>
      <c r="S135" s="43">
        <v>0</v>
      </c>
      <c r="T135" s="40"/>
      <c r="U135" s="43">
        <v>0</v>
      </c>
      <c r="V135" s="43">
        <v>0</v>
      </c>
      <c r="W135" s="43">
        <v>343</v>
      </c>
      <c r="X135" s="40"/>
      <c r="Y135" s="40"/>
      <c r="Z135" s="43">
        <v>120</v>
      </c>
      <c r="AA135" s="40"/>
      <c r="AB135" s="40"/>
      <c r="AC135" s="40"/>
      <c r="AD135" s="40"/>
      <c r="AE135" s="40"/>
      <c r="AF135" s="40"/>
      <c r="AG135" s="43">
        <v>149</v>
      </c>
      <c r="AH135" s="40"/>
      <c r="AI135" s="40"/>
      <c r="AJ135" s="40"/>
      <c r="AK135" s="40"/>
      <c r="AL135" s="40"/>
      <c r="AM135" s="40"/>
      <c r="AN135" s="44" t="s">
        <v>126</v>
      </c>
      <c r="AO135" s="50" t="s">
        <v>254</v>
      </c>
      <c r="AP135" s="50">
        <v>1112</v>
      </c>
      <c r="AQ135" s="50">
        <v>56536</v>
      </c>
    </row>
    <row r="136" spans="1:43" ht="16.5" thickBot="1" x14ac:dyDescent="0.3">
      <c r="A136" s="42">
        <v>41813</v>
      </c>
      <c r="B136" s="43">
        <v>189</v>
      </c>
      <c r="C136" s="43">
        <v>300</v>
      </c>
      <c r="D136" s="43">
        <v>0</v>
      </c>
      <c r="E136" s="43">
        <v>270</v>
      </c>
      <c r="F136" s="43">
        <v>180</v>
      </c>
      <c r="G136" s="40"/>
      <c r="H136" s="40"/>
      <c r="I136" s="40"/>
      <c r="J136" s="43">
        <v>94</v>
      </c>
      <c r="K136" s="40"/>
      <c r="L136" s="40"/>
      <c r="M136" s="40"/>
      <c r="N136" s="43">
        <v>350</v>
      </c>
      <c r="O136" s="43">
        <v>220</v>
      </c>
      <c r="P136" s="40"/>
      <c r="Q136" s="40"/>
      <c r="R136" s="40"/>
      <c r="S136" s="43">
        <v>234</v>
      </c>
      <c r="T136" s="40"/>
      <c r="U136" s="43">
        <v>0</v>
      </c>
      <c r="V136" s="43">
        <v>0</v>
      </c>
      <c r="W136" s="43">
        <v>290</v>
      </c>
      <c r="X136" s="40"/>
      <c r="Y136" s="40"/>
      <c r="Z136" s="43">
        <v>160</v>
      </c>
      <c r="AA136" s="43">
        <v>3</v>
      </c>
      <c r="AB136" s="40"/>
      <c r="AC136" s="40"/>
      <c r="AD136" s="40"/>
      <c r="AE136" s="40"/>
      <c r="AF136" s="40"/>
      <c r="AG136" s="43">
        <v>150</v>
      </c>
      <c r="AH136" s="40"/>
      <c r="AI136" s="40"/>
      <c r="AJ136" s="40"/>
      <c r="AK136" s="40"/>
      <c r="AL136" s="40"/>
      <c r="AM136" s="40"/>
      <c r="AN136" s="44" t="s">
        <v>126</v>
      </c>
      <c r="AO136" s="50" t="s">
        <v>255</v>
      </c>
      <c r="AP136" s="50">
        <v>2440</v>
      </c>
      <c r="AQ136" s="50">
        <v>58976</v>
      </c>
    </row>
    <row r="137" spans="1:43" ht="16.5" thickBot="1" x14ac:dyDescent="0.3">
      <c r="A137" s="42">
        <v>41814</v>
      </c>
      <c r="B137" s="43">
        <v>0</v>
      </c>
      <c r="C137" s="43">
        <v>290</v>
      </c>
      <c r="D137" s="43">
        <v>260</v>
      </c>
      <c r="E137" s="43">
        <v>135</v>
      </c>
      <c r="F137" s="43">
        <v>100</v>
      </c>
      <c r="G137" s="40"/>
      <c r="H137" s="40"/>
      <c r="I137" s="40"/>
      <c r="J137" s="43">
        <v>295</v>
      </c>
      <c r="K137" s="40"/>
      <c r="L137" s="40"/>
      <c r="M137" s="40"/>
      <c r="N137" s="43">
        <v>350</v>
      </c>
      <c r="O137" s="43">
        <v>64</v>
      </c>
      <c r="P137" s="40"/>
      <c r="Q137" s="40"/>
      <c r="R137" s="40"/>
      <c r="S137" s="43">
        <v>244</v>
      </c>
      <c r="T137" s="40"/>
      <c r="U137" s="43">
        <v>0</v>
      </c>
      <c r="V137" s="43">
        <v>0</v>
      </c>
      <c r="W137" s="43">
        <v>245</v>
      </c>
      <c r="X137" s="40"/>
      <c r="Y137" s="40"/>
      <c r="Z137" s="43">
        <v>114</v>
      </c>
      <c r="AA137" s="43">
        <v>0</v>
      </c>
      <c r="AB137" s="40"/>
      <c r="AC137" s="40"/>
      <c r="AD137" s="40"/>
      <c r="AE137" s="40"/>
      <c r="AF137" s="40"/>
      <c r="AG137" s="43">
        <v>97</v>
      </c>
      <c r="AH137" s="40"/>
      <c r="AI137" s="40"/>
      <c r="AJ137" s="40"/>
      <c r="AK137" s="40"/>
      <c r="AL137" s="40"/>
      <c r="AM137" s="40"/>
      <c r="AN137" s="44" t="s">
        <v>126</v>
      </c>
      <c r="AO137" s="50" t="s">
        <v>256</v>
      </c>
      <c r="AP137" s="50">
        <v>2194</v>
      </c>
      <c r="AQ137" s="50">
        <v>61170</v>
      </c>
    </row>
    <row r="138" spans="1:43" ht="16.5" thickBot="1" x14ac:dyDescent="0.3">
      <c r="A138" s="42">
        <v>41815</v>
      </c>
      <c r="B138" s="43">
        <v>93</v>
      </c>
      <c r="C138" s="43">
        <v>185</v>
      </c>
      <c r="D138" s="43">
        <v>60</v>
      </c>
      <c r="E138" s="43">
        <v>340</v>
      </c>
      <c r="F138" s="43">
        <v>240</v>
      </c>
      <c r="G138" s="40"/>
      <c r="H138" s="40"/>
      <c r="I138" s="43">
        <v>0</v>
      </c>
      <c r="J138" s="43">
        <v>197</v>
      </c>
      <c r="K138" s="40"/>
      <c r="L138" s="40"/>
      <c r="M138" s="40"/>
      <c r="N138" s="43">
        <v>400</v>
      </c>
      <c r="O138" s="43">
        <v>201</v>
      </c>
      <c r="P138" s="40"/>
      <c r="Q138" s="40"/>
      <c r="R138" s="40"/>
      <c r="S138" s="43">
        <v>82</v>
      </c>
      <c r="T138" s="40"/>
      <c r="U138" s="43">
        <v>0</v>
      </c>
      <c r="V138" s="43">
        <v>0</v>
      </c>
      <c r="W138" s="43">
        <v>143</v>
      </c>
      <c r="X138" s="40"/>
      <c r="Y138" s="43">
        <v>0</v>
      </c>
      <c r="Z138" s="43">
        <v>180</v>
      </c>
      <c r="AA138" s="43">
        <v>48</v>
      </c>
      <c r="AB138" s="40"/>
      <c r="AC138" s="40"/>
      <c r="AD138" s="40"/>
      <c r="AE138" s="40"/>
      <c r="AF138" s="40"/>
      <c r="AG138" s="43">
        <v>149</v>
      </c>
      <c r="AH138" s="40"/>
      <c r="AI138" s="40"/>
      <c r="AJ138" s="40"/>
      <c r="AK138" s="40"/>
      <c r="AL138" s="40"/>
      <c r="AM138" s="40"/>
      <c r="AN138" s="44" t="s">
        <v>126</v>
      </c>
      <c r="AO138" s="50" t="s">
        <v>257</v>
      </c>
      <c r="AP138" s="50">
        <v>2318</v>
      </c>
      <c r="AQ138" s="50">
        <v>63488</v>
      </c>
    </row>
    <row r="139" spans="1:43" ht="16.5" thickBot="1" x14ac:dyDescent="0.3">
      <c r="A139" s="42">
        <v>41816</v>
      </c>
      <c r="B139" s="43">
        <v>266</v>
      </c>
      <c r="C139" s="40"/>
      <c r="D139" s="43">
        <v>0</v>
      </c>
      <c r="E139" s="43">
        <v>355</v>
      </c>
      <c r="F139" s="43">
        <v>60</v>
      </c>
      <c r="G139" s="40"/>
      <c r="H139" s="40"/>
      <c r="I139" s="40"/>
      <c r="J139" s="43">
        <v>296</v>
      </c>
      <c r="K139" s="40"/>
      <c r="L139" s="40"/>
      <c r="M139" s="40"/>
      <c r="N139" s="43">
        <v>449</v>
      </c>
      <c r="O139" s="43">
        <v>0</v>
      </c>
      <c r="P139" s="40"/>
      <c r="Q139" s="40"/>
      <c r="R139" s="40"/>
      <c r="S139" s="43">
        <v>0</v>
      </c>
      <c r="T139" s="40"/>
      <c r="U139" s="43">
        <v>0</v>
      </c>
      <c r="V139" s="43">
        <v>0</v>
      </c>
      <c r="W139" s="43">
        <v>0</v>
      </c>
      <c r="X139" s="40"/>
      <c r="Y139" s="43">
        <v>1321</v>
      </c>
      <c r="Z139" s="43">
        <v>100</v>
      </c>
      <c r="AA139" s="43">
        <v>77</v>
      </c>
      <c r="AB139" s="40"/>
      <c r="AC139" s="40"/>
      <c r="AD139" s="40"/>
      <c r="AE139" s="40"/>
      <c r="AF139" s="40"/>
      <c r="AG139" s="43">
        <v>193</v>
      </c>
      <c r="AH139" s="40"/>
      <c r="AI139" s="40"/>
      <c r="AJ139" s="40"/>
      <c r="AK139" s="40"/>
      <c r="AL139" s="40"/>
      <c r="AM139" s="40"/>
      <c r="AN139" s="44" t="s">
        <v>126</v>
      </c>
      <c r="AO139" s="50" t="s">
        <v>258</v>
      </c>
      <c r="AP139" s="50">
        <v>3117</v>
      </c>
      <c r="AQ139" s="50">
        <v>66605</v>
      </c>
    </row>
    <row r="140" spans="1:43" ht="16.5" thickBot="1" x14ac:dyDescent="0.3">
      <c r="A140" s="42">
        <v>41817</v>
      </c>
      <c r="B140" s="43">
        <v>292</v>
      </c>
      <c r="C140" s="43">
        <v>0</v>
      </c>
      <c r="D140" s="43">
        <v>0</v>
      </c>
      <c r="E140" s="43">
        <v>465</v>
      </c>
      <c r="F140" s="43">
        <v>180</v>
      </c>
      <c r="G140" s="40"/>
      <c r="H140" s="40"/>
      <c r="I140" s="40"/>
      <c r="J140" s="43">
        <v>299</v>
      </c>
      <c r="K140" s="40"/>
      <c r="L140" s="40"/>
      <c r="M140" s="40"/>
      <c r="N140" s="43">
        <v>100</v>
      </c>
      <c r="O140" s="40"/>
      <c r="P140" s="40"/>
      <c r="Q140" s="40"/>
      <c r="R140" s="40"/>
      <c r="S140" s="43">
        <v>260</v>
      </c>
      <c r="T140" s="40"/>
      <c r="U140" s="43">
        <v>0</v>
      </c>
      <c r="V140" s="43">
        <v>0</v>
      </c>
      <c r="W140" s="43">
        <v>193</v>
      </c>
      <c r="X140" s="40"/>
      <c r="Y140" s="43">
        <v>26</v>
      </c>
      <c r="Z140" s="43">
        <v>80</v>
      </c>
      <c r="AA140" s="43">
        <v>0</v>
      </c>
      <c r="AB140" s="40"/>
      <c r="AC140" s="40"/>
      <c r="AD140" s="40"/>
      <c r="AE140" s="40"/>
      <c r="AF140" s="40"/>
      <c r="AG140" s="43">
        <v>0</v>
      </c>
      <c r="AH140" s="40"/>
      <c r="AI140" s="40"/>
      <c r="AJ140" s="40"/>
      <c r="AK140" s="40"/>
      <c r="AL140" s="40"/>
      <c r="AM140" s="40"/>
      <c r="AN140" s="44" t="s">
        <v>126</v>
      </c>
      <c r="AO140" s="50" t="s">
        <v>259</v>
      </c>
      <c r="AP140" s="50">
        <v>1895</v>
      </c>
      <c r="AQ140" s="50">
        <v>68500</v>
      </c>
    </row>
    <row r="141" spans="1:43" ht="16.5" thickBot="1" x14ac:dyDescent="0.3">
      <c r="A141" s="42">
        <v>41818</v>
      </c>
      <c r="B141" s="43">
        <v>294</v>
      </c>
      <c r="C141" s="43">
        <v>0</v>
      </c>
      <c r="D141" s="43">
        <v>0</v>
      </c>
      <c r="E141" s="43">
        <v>0</v>
      </c>
      <c r="F141" s="40"/>
      <c r="G141" s="40"/>
      <c r="H141" s="40"/>
      <c r="I141" s="40"/>
      <c r="J141" s="43">
        <v>50</v>
      </c>
      <c r="K141" s="40"/>
      <c r="L141" s="40"/>
      <c r="M141" s="40"/>
      <c r="N141" s="40"/>
      <c r="O141" s="40"/>
      <c r="P141" s="40"/>
      <c r="Q141" s="40"/>
      <c r="R141" s="40"/>
      <c r="S141" s="43">
        <v>414</v>
      </c>
      <c r="T141" s="40"/>
      <c r="U141" s="43">
        <v>750</v>
      </c>
      <c r="V141" s="43">
        <v>0</v>
      </c>
      <c r="W141" s="43">
        <v>0</v>
      </c>
      <c r="X141" s="40"/>
      <c r="Y141" s="43">
        <v>64</v>
      </c>
      <c r="Z141" s="43">
        <v>130</v>
      </c>
      <c r="AA141" s="43">
        <v>0</v>
      </c>
      <c r="AB141" s="40"/>
      <c r="AC141" s="40"/>
      <c r="AD141" s="40"/>
      <c r="AE141" s="40"/>
      <c r="AF141" s="40"/>
      <c r="AG141" s="43">
        <v>0</v>
      </c>
      <c r="AH141" s="40"/>
      <c r="AI141" s="40"/>
      <c r="AJ141" s="40"/>
      <c r="AK141" s="40"/>
      <c r="AL141" s="40"/>
      <c r="AM141" s="40"/>
      <c r="AN141" s="44" t="s">
        <v>126</v>
      </c>
      <c r="AO141" s="50" t="s">
        <v>260</v>
      </c>
      <c r="AP141" s="50">
        <v>1702</v>
      </c>
      <c r="AQ141" s="50">
        <v>70202</v>
      </c>
    </row>
    <row r="142" spans="1:43" ht="16.5" thickBot="1" x14ac:dyDescent="0.3">
      <c r="A142" s="42">
        <v>41819</v>
      </c>
      <c r="B142" s="40"/>
      <c r="C142" s="40"/>
      <c r="D142" s="40"/>
      <c r="E142" s="40"/>
      <c r="F142" s="40"/>
      <c r="G142" s="40"/>
      <c r="H142" s="40"/>
      <c r="I142" s="40"/>
      <c r="J142" s="43">
        <v>83</v>
      </c>
      <c r="K142" s="40"/>
      <c r="L142" s="40"/>
      <c r="M142" s="40"/>
      <c r="N142" s="40"/>
      <c r="O142" s="40"/>
      <c r="P142" s="40"/>
      <c r="Q142" s="40"/>
      <c r="R142" s="40"/>
      <c r="S142" s="43">
        <v>224</v>
      </c>
      <c r="T142" s="40"/>
      <c r="U142" s="43">
        <v>1100</v>
      </c>
      <c r="V142" s="43">
        <v>0</v>
      </c>
      <c r="W142" s="43">
        <v>0</v>
      </c>
      <c r="X142" s="40"/>
      <c r="Y142" s="43">
        <v>0</v>
      </c>
      <c r="Z142" s="43">
        <v>195</v>
      </c>
      <c r="AA142" s="40"/>
      <c r="AB142" s="40"/>
      <c r="AC142" s="40"/>
      <c r="AD142" s="40"/>
      <c r="AE142" s="40"/>
      <c r="AF142" s="40"/>
      <c r="AG142" s="43">
        <v>99</v>
      </c>
      <c r="AH142" s="40"/>
      <c r="AI142" s="40"/>
      <c r="AJ142" s="40"/>
      <c r="AK142" s="40"/>
      <c r="AL142" s="40"/>
      <c r="AM142" s="40"/>
      <c r="AN142" s="44" t="s">
        <v>126</v>
      </c>
      <c r="AO142" s="50" t="s">
        <v>261</v>
      </c>
      <c r="AP142" s="50">
        <v>1701</v>
      </c>
      <c r="AQ142" s="50">
        <v>71903</v>
      </c>
    </row>
    <row r="143" spans="1:43" ht="16.5" thickBot="1" x14ac:dyDescent="0.3">
      <c r="A143" s="42">
        <v>41820</v>
      </c>
      <c r="B143" s="43">
        <v>182</v>
      </c>
      <c r="C143" s="43">
        <v>0</v>
      </c>
      <c r="D143" s="40"/>
      <c r="E143" s="43">
        <v>230</v>
      </c>
      <c r="F143" s="43">
        <v>240</v>
      </c>
      <c r="G143" s="40"/>
      <c r="H143" s="40"/>
      <c r="I143" s="40"/>
      <c r="J143" s="43">
        <v>164</v>
      </c>
      <c r="K143" s="40"/>
      <c r="L143" s="40"/>
      <c r="M143" s="43">
        <v>146</v>
      </c>
      <c r="N143" s="40"/>
      <c r="O143" s="43">
        <v>250</v>
      </c>
      <c r="P143" s="40"/>
      <c r="Q143" s="40"/>
      <c r="R143" s="40"/>
      <c r="S143" s="43">
        <v>230</v>
      </c>
      <c r="T143" s="40"/>
      <c r="U143" s="43">
        <v>750</v>
      </c>
      <c r="V143" s="43">
        <v>80</v>
      </c>
      <c r="W143" s="43">
        <v>0</v>
      </c>
      <c r="X143" s="40"/>
      <c r="Y143" s="43">
        <v>0</v>
      </c>
      <c r="Z143" s="43">
        <v>245</v>
      </c>
      <c r="AA143" s="43">
        <v>129</v>
      </c>
      <c r="AB143" s="40"/>
      <c r="AC143" s="40"/>
      <c r="AD143" s="40"/>
      <c r="AE143" s="40"/>
      <c r="AF143" s="40"/>
      <c r="AG143" s="43">
        <v>50</v>
      </c>
      <c r="AH143" s="40"/>
      <c r="AI143" s="40"/>
      <c r="AJ143" s="40"/>
      <c r="AK143" s="40"/>
      <c r="AL143" s="40"/>
      <c r="AM143" s="40"/>
      <c r="AN143" s="44" t="s">
        <v>126</v>
      </c>
      <c r="AO143" s="50" t="s">
        <v>262</v>
      </c>
      <c r="AP143" s="50">
        <v>2696</v>
      </c>
      <c r="AQ143" s="50">
        <v>74599</v>
      </c>
    </row>
    <row r="144" spans="1:43" ht="16.5" thickBot="1" x14ac:dyDescent="0.3">
      <c r="A144" s="42">
        <v>41821</v>
      </c>
      <c r="B144" s="43">
        <v>80</v>
      </c>
      <c r="C144" s="43">
        <v>0</v>
      </c>
      <c r="D144" s="43">
        <v>260</v>
      </c>
      <c r="E144" s="43">
        <v>50</v>
      </c>
      <c r="F144" s="43">
        <v>80</v>
      </c>
      <c r="G144" s="40"/>
      <c r="H144" s="40"/>
      <c r="I144" s="40"/>
      <c r="J144" s="43">
        <v>200</v>
      </c>
      <c r="K144" s="40"/>
      <c r="L144" s="40"/>
      <c r="M144" s="43">
        <v>394</v>
      </c>
      <c r="N144" s="40"/>
      <c r="O144" s="43">
        <v>366</v>
      </c>
      <c r="P144" s="40"/>
      <c r="Q144" s="40"/>
      <c r="R144" s="40"/>
      <c r="S144" s="43">
        <v>370</v>
      </c>
      <c r="T144" s="40"/>
      <c r="U144" s="43">
        <v>0</v>
      </c>
      <c r="V144" s="43">
        <v>0</v>
      </c>
      <c r="W144" s="43">
        <v>171</v>
      </c>
      <c r="X144" s="40"/>
      <c r="Y144" s="43">
        <v>37</v>
      </c>
      <c r="Z144" s="43">
        <v>220</v>
      </c>
      <c r="AA144" s="43">
        <v>0</v>
      </c>
      <c r="AB144" s="40"/>
      <c r="AC144" s="40"/>
      <c r="AD144" s="43">
        <v>0</v>
      </c>
      <c r="AE144" s="40"/>
      <c r="AF144" s="40"/>
      <c r="AG144" s="40"/>
      <c r="AH144" s="40"/>
      <c r="AI144" s="40"/>
      <c r="AJ144" s="40"/>
      <c r="AK144" s="40"/>
      <c r="AL144" s="40"/>
      <c r="AM144" s="40"/>
      <c r="AN144" s="44" t="s">
        <v>127</v>
      </c>
      <c r="AO144" s="49">
        <v>41646</v>
      </c>
      <c r="AP144" s="50">
        <v>2228</v>
      </c>
      <c r="AQ144" s="50">
        <v>76827</v>
      </c>
    </row>
    <row r="145" spans="1:43" ht="16.5" thickBot="1" x14ac:dyDescent="0.3">
      <c r="A145" s="42">
        <v>41822</v>
      </c>
      <c r="B145" s="43">
        <v>185</v>
      </c>
      <c r="C145" s="43">
        <v>0</v>
      </c>
      <c r="D145" s="43">
        <v>270</v>
      </c>
      <c r="E145" s="43">
        <v>240</v>
      </c>
      <c r="F145" s="43">
        <v>280</v>
      </c>
      <c r="G145" s="40"/>
      <c r="H145" s="40"/>
      <c r="I145" s="40"/>
      <c r="J145" s="43">
        <v>225</v>
      </c>
      <c r="K145" s="40"/>
      <c r="L145" s="40"/>
      <c r="M145" s="43">
        <v>664</v>
      </c>
      <c r="N145" s="40"/>
      <c r="O145" s="43">
        <v>496</v>
      </c>
      <c r="P145" s="40"/>
      <c r="Q145" s="40"/>
      <c r="R145" s="40"/>
      <c r="S145" s="43">
        <v>300</v>
      </c>
      <c r="T145" s="40"/>
      <c r="U145" s="43">
        <v>700</v>
      </c>
      <c r="V145" s="43">
        <v>0</v>
      </c>
      <c r="W145" s="43">
        <v>200</v>
      </c>
      <c r="X145" s="40"/>
      <c r="Y145" s="43">
        <v>9</v>
      </c>
      <c r="Z145" s="43">
        <v>445</v>
      </c>
      <c r="AA145" s="43">
        <v>30</v>
      </c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4" t="s">
        <v>127</v>
      </c>
      <c r="AO145" s="49">
        <v>41677</v>
      </c>
      <c r="AP145" s="50">
        <v>4044</v>
      </c>
      <c r="AQ145" s="50">
        <v>80871</v>
      </c>
    </row>
    <row r="146" spans="1:43" ht="16.5" thickBot="1" x14ac:dyDescent="0.3">
      <c r="A146" s="42">
        <v>41823</v>
      </c>
      <c r="B146" s="43">
        <v>225</v>
      </c>
      <c r="C146" s="43">
        <v>0</v>
      </c>
      <c r="D146" s="43">
        <v>240</v>
      </c>
      <c r="E146" s="43">
        <v>180</v>
      </c>
      <c r="F146" s="43">
        <v>140</v>
      </c>
      <c r="G146" s="40"/>
      <c r="H146" s="40"/>
      <c r="I146" s="40"/>
      <c r="J146" s="43">
        <v>119</v>
      </c>
      <c r="K146" s="40"/>
      <c r="L146" s="40"/>
      <c r="M146" s="43">
        <v>642</v>
      </c>
      <c r="N146" s="40"/>
      <c r="O146" s="43">
        <v>246</v>
      </c>
      <c r="P146" s="40"/>
      <c r="Q146" s="40"/>
      <c r="R146" s="40"/>
      <c r="S146" s="43">
        <v>334</v>
      </c>
      <c r="T146" s="40"/>
      <c r="U146" s="43">
        <v>400</v>
      </c>
      <c r="V146" s="43">
        <v>255</v>
      </c>
      <c r="W146" s="43">
        <v>275</v>
      </c>
      <c r="X146" s="40"/>
      <c r="Y146" s="43">
        <v>173</v>
      </c>
      <c r="Z146" s="43">
        <v>358</v>
      </c>
      <c r="AA146" s="43">
        <v>20</v>
      </c>
      <c r="AB146" s="40"/>
      <c r="AC146" s="40"/>
      <c r="AD146" s="43">
        <v>60</v>
      </c>
      <c r="AE146" s="40"/>
      <c r="AF146" s="40"/>
      <c r="AG146" s="43">
        <v>49</v>
      </c>
      <c r="AH146" s="40"/>
      <c r="AI146" s="40"/>
      <c r="AJ146" s="40"/>
      <c r="AK146" s="40"/>
      <c r="AL146" s="40"/>
      <c r="AM146" s="40"/>
      <c r="AN146" s="44" t="s">
        <v>127</v>
      </c>
      <c r="AO146" s="49">
        <v>41705</v>
      </c>
      <c r="AP146" s="50">
        <v>3716</v>
      </c>
      <c r="AQ146" s="50">
        <v>84587</v>
      </c>
    </row>
    <row r="147" spans="1:43" ht="16.5" thickBot="1" x14ac:dyDescent="0.3">
      <c r="A147" s="42">
        <v>41824</v>
      </c>
      <c r="B147" s="43">
        <v>212</v>
      </c>
      <c r="C147" s="43">
        <v>0</v>
      </c>
      <c r="D147" s="43">
        <v>240</v>
      </c>
      <c r="E147" s="43">
        <v>300</v>
      </c>
      <c r="F147" s="43">
        <v>140</v>
      </c>
      <c r="G147" s="40"/>
      <c r="H147" s="40"/>
      <c r="I147" s="40"/>
      <c r="J147" s="43">
        <v>100</v>
      </c>
      <c r="K147" s="40"/>
      <c r="L147" s="40"/>
      <c r="M147" s="43">
        <v>741</v>
      </c>
      <c r="N147" s="40"/>
      <c r="O147" s="43">
        <v>420</v>
      </c>
      <c r="P147" s="40"/>
      <c r="Q147" s="40"/>
      <c r="R147" s="40"/>
      <c r="S147" s="43">
        <v>266</v>
      </c>
      <c r="T147" s="40"/>
      <c r="U147" s="43">
        <v>0</v>
      </c>
      <c r="V147" s="43">
        <v>0</v>
      </c>
      <c r="W147" s="43">
        <v>265</v>
      </c>
      <c r="X147" s="40"/>
      <c r="Y147" s="43">
        <v>60</v>
      </c>
      <c r="Z147" s="43">
        <v>160</v>
      </c>
      <c r="AA147" s="43">
        <v>60</v>
      </c>
      <c r="AB147" s="43">
        <v>0</v>
      </c>
      <c r="AC147" s="40"/>
      <c r="AD147" s="43">
        <v>61</v>
      </c>
      <c r="AE147" s="40"/>
      <c r="AF147" s="40"/>
      <c r="AG147" s="43">
        <v>0</v>
      </c>
      <c r="AH147" s="40"/>
      <c r="AI147" s="40"/>
      <c r="AJ147" s="40"/>
      <c r="AK147" s="40"/>
      <c r="AL147" s="40"/>
      <c r="AM147" s="40"/>
      <c r="AN147" s="44" t="s">
        <v>127</v>
      </c>
      <c r="AO147" s="49">
        <v>41736</v>
      </c>
      <c r="AP147" s="50">
        <v>3025</v>
      </c>
      <c r="AQ147" s="50">
        <v>87612</v>
      </c>
    </row>
    <row r="148" spans="1:43" ht="16.5" thickBot="1" x14ac:dyDescent="0.3">
      <c r="A148" s="42">
        <v>41825</v>
      </c>
      <c r="B148" s="43">
        <v>206</v>
      </c>
      <c r="C148" s="43">
        <v>0</v>
      </c>
      <c r="D148" s="43">
        <v>390</v>
      </c>
      <c r="E148" s="43">
        <v>0</v>
      </c>
      <c r="F148" s="43">
        <v>180</v>
      </c>
      <c r="G148" s="40"/>
      <c r="H148" s="40"/>
      <c r="I148" s="40"/>
      <c r="J148" s="43">
        <v>100</v>
      </c>
      <c r="K148" s="40"/>
      <c r="L148" s="40"/>
      <c r="M148" s="43">
        <v>904</v>
      </c>
      <c r="N148" s="40"/>
      <c r="O148" s="43">
        <v>469</v>
      </c>
      <c r="P148" s="40"/>
      <c r="Q148" s="40"/>
      <c r="R148" s="40"/>
      <c r="S148" s="43">
        <v>431</v>
      </c>
      <c r="T148" s="40"/>
      <c r="U148" s="43">
        <v>0</v>
      </c>
      <c r="V148" s="43">
        <v>85</v>
      </c>
      <c r="W148" s="43">
        <v>55</v>
      </c>
      <c r="X148" s="40"/>
      <c r="Y148" s="43">
        <v>0</v>
      </c>
      <c r="Z148" s="43">
        <v>540</v>
      </c>
      <c r="AA148" s="43">
        <v>0</v>
      </c>
      <c r="AB148" s="40"/>
      <c r="AC148" s="40"/>
      <c r="AD148" s="43">
        <v>107</v>
      </c>
      <c r="AE148" s="40"/>
      <c r="AF148" s="40"/>
      <c r="AG148" s="43">
        <v>0</v>
      </c>
      <c r="AH148" s="40"/>
      <c r="AI148" s="40"/>
      <c r="AJ148" s="40"/>
      <c r="AK148" s="40"/>
      <c r="AL148" s="40"/>
      <c r="AM148" s="40"/>
      <c r="AN148" s="44" t="s">
        <v>127</v>
      </c>
      <c r="AO148" s="49">
        <v>41766</v>
      </c>
      <c r="AP148" s="50">
        <v>3467</v>
      </c>
      <c r="AQ148" s="50">
        <v>91079</v>
      </c>
    </row>
    <row r="149" spans="1:43" ht="16.5" thickBot="1" x14ac:dyDescent="0.3">
      <c r="A149" s="42">
        <v>41826</v>
      </c>
      <c r="B149" s="40"/>
      <c r="C149" s="40"/>
      <c r="D149" s="43">
        <v>240</v>
      </c>
      <c r="E149" s="40"/>
      <c r="F149" s="40"/>
      <c r="G149" s="40"/>
      <c r="H149" s="40"/>
      <c r="I149" s="40"/>
      <c r="J149" s="43">
        <v>150</v>
      </c>
      <c r="K149" s="40"/>
      <c r="L149" s="40"/>
      <c r="M149" s="40"/>
      <c r="N149" s="40"/>
      <c r="O149" s="40"/>
      <c r="P149" s="40"/>
      <c r="Q149" s="40"/>
      <c r="R149" s="40"/>
      <c r="S149" s="43">
        <v>435</v>
      </c>
      <c r="T149" s="40"/>
      <c r="U149" s="43">
        <v>0</v>
      </c>
      <c r="V149" s="43">
        <v>0</v>
      </c>
      <c r="W149" s="43">
        <v>0</v>
      </c>
      <c r="X149" s="40"/>
      <c r="Y149" s="43">
        <v>0</v>
      </c>
      <c r="Z149" s="43">
        <v>475</v>
      </c>
      <c r="AA149" s="43">
        <v>0</v>
      </c>
      <c r="AB149" s="40"/>
      <c r="AC149" s="40"/>
      <c r="AD149" s="40"/>
      <c r="AE149" s="40"/>
      <c r="AF149" s="40"/>
      <c r="AG149" s="43">
        <v>50</v>
      </c>
      <c r="AH149" s="40"/>
      <c r="AI149" s="40"/>
      <c r="AJ149" s="40"/>
      <c r="AK149" s="40"/>
      <c r="AL149" s="40"/>
      <c r="AM149" s="40"/>
      <c r="AN149" s="44" t="s">
        <v>127</v>
      </c>
      <c r="AO149" s="49">
        <v>41797</v>
      </c>
      <c r="AP149" s="50">
        <v>1350</v>
      </c>
      <c r="AQ149" s="50">
        <v>92429</v>
      </c>
    </row>
    <row r="150" spans="1:43" ht="16.5" thickBot="1" x14ac:dyDescent="0.3">
      <c r="A150" s="42">
        <v>41827</v>
      </c>
      <c r="B150" s="43">
        <v>126</v>
      </c>
      <c r="C150" s="43">
        <v>148</v>
      </c>
      <c r="D150" s="43">
        <v>0</v>
      </c>
      <c r="E150" s="43">
        <v>140</v>
      </c>
      <c r="F150" s="43">
        <v>40</v>
      </c>
      <c r="G150" s="40"/>
      <c r="H150" s="40"/>
      <c r="I150" s="40"/>
      <c r="J150" s="43">
        <v>100</v>
      </c>
      <c r="K150" s="40"/>
      <c r="L150" s="40"/>
      <c r="M150" s="43">
        <v>959</v>
      </c>
      <c r="N150" s="40"/>
      <c r="O150" s="43">
        <v>433</v>
      </c>
      <c r="P150" s="40"/>
      <c r="Q150" s="43">
        <v>78</v>
      </c>
      <c r="R150" s="40"/>
      <c r="S150" s="43">
        <v>587</v>
      </c>
      <c r="T150" s="40"/>
      <c r="U150" s="43">
        <v>0</v>
      </c>
      <c r="V150" s="43">
        <v>50</v>
      </c>
      <c r="W150" s="43">
        <v>0</v>
      </c>
      <c r="X150" s="40"/>
      <c r="Y150" s="43">
        <v>61</v>
      </c>
      <c r="Z150" s="43">
        <v>438</v>
      </c>
      <c r="AA150" s="43">
        <v>150</v>
      </c>
      <c r="AB150" s="40"/>
      <c r="AC150" s="43">
        <v>0</v>
      </c>
      <c r="AD150" s="43">
        <v>150</v>
      </c>
      <c r="AE150" s="40"/>
      <c r="AF150" s="43">
        <v>0</v>
      </c>
      <c r="AG150" s="43">
        <v>0</v>
      </c>
      <c r="AH150" s="40"/>
      <c r="AI150" s="40"/>
      <c r="AJ150" s="40"/>
      <c r="AK150" s="40"/>
      <c r="AL150" s="40"/>
      <c r="AM150" s="40"/>
      <c r="AN150" s="44" t="s">
        <v>127</v>
      </c>
      <c r="AO150" s="49">
        <v>41827</v>
      </c>
      <c r="AP150" s="50">
        <v>3460</v>
      </c>
      <c r="AQ150" s="50">
        <v>95889</v>
      </c>
    </row>
    <row r="151" spans="1:43" ht="16.5" thickBot="1" x14ac:dyDescent="0.3">
      <c r="A151" s="42">
        <v>41828</v>
      </c>
      <c r="B151" s="43">
        <v>284</v>
      </c>
      <c r="C151" s="43">
        <v>300</v>
      </c>
      <c r="D151" s="40"/>
      <c r="E151" s="43">
        <v>100</v>
      </c>
      <c r="F151" s="43">
        <v>420</v>
      </c>
      <c r="G151" s="40"/>
      <c r="H151" s="40"/>
      <c r="I151" s="43">
        <v>98</v>
      </c>
      <c r="J151" s="43">
        <v>100</v>
      </c>
      <c r="K151" s="40"/>
      <c r="L151" s="40"/>
      <c r="M151" s="43">
        <v>192</v>
      </c>
      <c r="N151" s="40"/>
      <c r="O151" s="43">
        <v>574</v>
      </c>
      <c r="P151" s="40"/>
      <c r="Q151" s="43">
        <v>93</v>
      </c>
      <c r="R151" s="40"/>
      <c r="S151" s="43">
        <v>440</v>
      </c>
      <c r="T151" s="40"/>
      <c r="U151" s="43">
        <v>0</v>
      </c>
      <c r="V151" s="43">
        <v>135</v>
      </c>
      <c r="W151" s="43">
        <v>0</v>
      </c>
      <c r="X151" s="40"/>
      <c r="Y151" s="43">
        <v>40</v>
      </c>
      <c r="Z151" s="43">
        <v>480</v>
      </c>
      <c r="AA151" s="43">
        <v>200</v>
      </c>
      <c r="AB151" s="40"/>
      <c r="AC151" s="40"/>
      <c r="AD151" s="43">
        <v>150</v>
      </c>
      <c r="AE151" s="43">
        <v>0</v>
      </c>
      <c r="AF151" s="40"/>
      <c r="AG151" s="43">
        <v>0</v>
      </c>
      <c r="AH151" s="40"/>
      <c r="AI151" s="40"/>
      <c r="AJ151" s="40"/>
      <c r="AK151" s="40"/>
      <c r="AL151" s="40"/>
      <c r="AM151" s="40"/>
      <c r="AN151" s="44" t="s">
        <v>127</v>
      </c>
      <c r="AO151" s="49">
        <v>41858</v>
      </c>
      <c r="AP151" s="50">
        <v>3606</v>
      </c>
      <c r="AQ151" s="50">
        <v>99495</v>
      </c>
    </row>
    <row r="152" spans="1:43" ht="16.5" thickBot="1" x14ac:dyDescent="0.3">
      <c r="A152" s="42">
        <v>41829</v>
      </c>
      <c r="B152" s="43">
        <v>201</v>
      </c>
      <c r="C152" s="43">
        <v>300</v>
      </c>
      <c r="D152" s="43">
        <v>0</v>
      </c>
      <c r="E152" s="43">
        <v>260</v>
      </c>
      <c r="F152" s="40"/>
      <c r="G152" s="43">
        <v>0</v>
      </c>
      <c r="H152" s="40"/>
      <c r="I152" s="43">
        <v>0</v>
      </c>
      <c r="J152" s="43">
        <v>50</v>
      </c>
      <c r="K152" s="40"/>
      <c r="L152" s="40"/>
      <c r="M152" s="40"/>
      <c r="N152" s="40"/>
      <c r="O152" s="43">
        <v>532</v>
      </c>
      <c r="P152" s="40"/>
      <c r="Q152" s="43">
        <v>205</v>
      </c>
      <c r="R152" s="40"/>
      <c r="S152" s="43">
        <v>0</v>
      </c>
      <c r="T152" s="40"/>
      <c r="U152" s="43">
        <v>0</v>
      </c>
      <c r="V152" s="43">
        <v>215</v>
      </c>
      <c r="W152" s="43">
        <v>0</v>
      </c>
      <c r="X152" s="40"/>
      <c r="Y152" s="43">
        <v>0</v>
      </c>
      <c r="Z152" s="43">
        <v>540</v>
      </c>
      <c r="AA152" s="43">
        <v>0</v>
      </c>
      <c r="AB152" s="40"/>
      <c r="AC152" s="40"/>
      <c r="AD152" s="43">
        <v>50</v>
      </c>
      <c r="AE152" s="43">
        <v>0</v>
      </c>
      <c r="AF152" s="40"/>
      <c r="AG152" s="43">
        <v>199</v>
      </c>
      <c r="AH152" s="40"/>
      <c r="AI152" s="40"/>
      <c r="AJ152" s="40"/>
      <c r="AK152" s="40"/>
      <c r="AL152" s="40"/>
      <c r="AM152" s="40"/>
      <c r="AN152" s="44" t="s">
        <v>127</v>
      </c>
      <c r="AO152" s="49">
        <v>41889</v>
      </c>
      <c r="AP152" s="50">
        <v>2552</v>
      </c>
      <c r="AQ152" s="50">
        <v>102047</v>
      </c>
    </row>
    <row r="153" spans="1:43" ht="16.5" thickBot="1" x14ac:dyDescent="0.3">
      <c r="A153" s="42">
        <v>41830</v>
      </c>
      <c r="B153" s="43">
        <v>210</v>
      </c>
      <c r="C153" s="43">
        <v>0</v>
      </c>
      <c r="D153" s="43">
        <v>180</v>
      </c>
      <c r="E153" s="43">
        <v>80</v>
      </c>
      <c r="F153" s="43">
        <v>60</v>
      </c>
      <c r="G153" s="40"/>
      <c r="H153" s="40"/>
      <c r="I153" s="40"/>
      <c r="J153" s="43">
        <v>50</v>
      </c>
      <c r="K153" s="40"/>
      <c r="L153" s="40"/>
      <c r="M153" s="40"/>
      <c r="N153" s="40"/>
      <c r="O153" s="43">
        <v>388</v>
      </c>
      <c r="P153" s="40"/>
      <c r="Q153" s="43">
        <v>284</v>
      </c>
      <c r="R153" s="40"/>
      <c r="S153" s="43">
        <v>0</v>
      </c>
      <c r="T153" s="40"/>
      <c r="U153" s="43">
        <v>0</v>
      </c>
      <c r="V153" s="43">
        <v>135</v>
      </c>
      <c r="W153" s="43">
        <v>0</v>
      </c>
      <c r="X153" s="40"/>
      <c r="Y153" s="40"/>
      <c r="Z153" s="43">
        <v>280</v>
      </c>
      <c r="AA153" s="43">
        <v>200</v>
      </c>
      <c r="AB153" s="43">
        <v>350</v>
      </c>
      <c r="AC153" s="40"/>
      <c r="AD153" s="43">
        <v>200</v>
      </c>
      <c r="AE153" s="43">
        <v>8</v>
      </c>
      <c r="AF153" s="40"/>
      <c r="AG153" s="43">
        <v>0</v>
      </c>
      <c r="AH153" s="40"/>
      <c r="AI153" s="40"/>
      <c r="AJ153" s="40"/>
      <c r="AK153" s="40"/>
      <c r="AL153" s="40"/>
      <c r="AM153" s="40"/>
      <c r="AN153" s="44" t="s">
        <v>127</v>
      </c>
      <c r="AO153" s="49">
        <v>41919</v>
      </c>
      <c r="AP153" s="50">
        <v>2425</v>
      </c>
      <c r="AQ153" s="50">
        <v>104472</v>
      </c>
    </row>
    <row r="154" spans="1:43" ht="16.5" thickBot="1" x14ac:dyDescent="0.3">
      <c r="A154" s="42">
        <v>41831</v>
      </c>
      <c r="B154" s="43">
        <v>198</v>
      </c>
      <c r="C154" s="40"/>
      <c r="D154" s="43">
        <v>130</v>
      </c>
      <c r="E154" s="43">
        <v>280</v>
      </c>
      <c r="F154" s="43">
        <v>320</v>
      </c>
      <c r="G154" s="40"/>
      <c r="H154" s="40"/>
      <c r="I154" s="43">
        <v>50</v>
      </c>
      <c r="J154" s="43">
        <v>50</v>
      </c>
      <c r="K154" s="40"/>
      <c r="L154" s="40"/>
      <c r="M154" s="40"/>
      <c r="N154" s="40"/>
      <c r="O154" s="43">
        <v>149</v>
      </c>
      <c r="P154" s="40"/>
      <c r="Q154" s="43">
        <v>238</v>
      </c>
      <c r="R154" s="40"/>
      <c r="S154" s="43">
        <v>0</v>
      </c>
      <c r="T154" s="40"/>
      <c r="U154" s="43">
        <v>0</v>
      </c>
      <c r="V154" s="43">
        <v>185</v>
      </c>
      <c r="W154" s="43">
        <v>0</v>
      </c>
      <c r="X154" s="40"/>
      <c r="Y154" s="43">
        <v>0</v>
      </c>
      <c r="Z154" s="43">
        <v>280</v>
      </c>
      <c r="AA154" s="43">
        <v>0</v>
      </c>
      <c r="AB154" s="40"/>
      <c r="AC154" s="40"/>
      <c r="AD154" s="43">
        <v>210</v>
      </c>
      <c r="AE154" s="43">
        <v>30</v>
      </c>
      <c r="AF154" s="40"/>
      <c r="AG154" s="43">
        <v>0</v>
      </c>
      <c r="AH154" s="40"/>
      <c r="AI154" s="40"/>
      <c r="AJ154" s="40"/>
      <c r="AK154" s="40"/>
      <c r="AL154" s="40"/>
      <c r="AM154" s="40"/>
      <c r="AN154" s="44" t="s">
        <v>127</v>
      </c>
      <c r="AO154" s="49">
        <v>41950</v>
      </c>
      <c r="AP154" s="50">
        <v>2120</v>
      </c>
      <c r="AQ154" s="50">
        <v>106592</v>
      </c>
    </row>
    <row r="155" spans="1:43" ht="16.5" thickBot="1" x14ac:dyDescent="0.3">
      <c r="A155" s="42">
        <v>41832</v>
      </c>
      <c r="B155" s="43">
        <v>136</v>
      </c>
      <c r="C155" s="40"/>
      <c r="D155" s="40"/>
      <c r="E155" s="40"/>
      <c r="F155" s="43">
        <v>0</v>
      </c>
      <c r="G155" s="40"/>
      <c r="H155" s="40"/>
      <c r="I155" s="43">
        <v>140</v>
      </c>
      <c r="J155" s="43">
        <v>39</v>
      </c>
      <c r="K155" s="40"/>
      <c r="L155" s="40"/>
      <c r="M155" s="40"/>
      <c r="N155" s="40"/>
      <c r="O155" s="43">
        <v>26</v>
      </c>
      <c r="P155" s="40"/>
      <c r="Q155" s="43">
        <v>220</v>
      </c>
      <c r="R155" s="40"/>
      <c r="S155" s="43">
        <v>0</v>
      </c>
      <c r="T155" s="40"/>
      <c r="U155" s="43">
        <v>0</v>
      </c>
      <c r="V155" s="43">
        <v>0</v>
      </c>
      <c r="W155" s="43">
        <v>0</v>
      </c>
      <c r="X155" s="40"/>
      <c r="Y155" s="40"/>
      <c r="Z155" s="43">
        <v>320</v>
      </c>
      <c r="AA155" s="43">
        <v>0</v>
      </c>
      <c r="AB155" s="43">
        <v>110</v>
      </c>
      <c r="AC155" s="40"/>
      <c r="AD155" s="43">
        <v>265</v>
      </c>
      <c r="AE155" s="43">
        <v>27</v>
      </c>
      <c r="AF155" s="40"/>
      <c r="AG155" s="43">
        <v>0</v>
      </c>
      <c r="AH155" s="40"/>
      <c r="AI155" s="40"/>
      <c r="AJ155" s="40"/>
      <c r="AK155" s="40"/>
      <c r="AL155" s="40"/>
      <c r="AM155" s="40"/>
      <c r="AN155" s="44" t="s">
        <v>127</v>
      </c>
      <c r="AO155" s="49">
        <v>41980</v>
      </c>
      <c r="AP155" s="50">
        <v>1283</v>
      </c>
      <c r="AQ155" s="50">
        <v>107875</v>
      </c>
    </row>
    <row r="156" spans="1:43" ht="16.5" thickBot="1" x14ac:dyDescent="0.3">
      <c r="A156" s="42">
        <v>41833</v>
      </c>
      <c r="B156" s="40"/>
      <c r="C156" s="43">
        <v>150</v>
      </c>
      <c r="D156" s="40"/>
      <c r="E156" s="43">
        <v>0</v>
      </c>
      <c r="F156" s="40"/>
      <c r="G156" s="40"/>
      <c r="H156" s="40"/>
      <c r="I156" s="40"/>
      <c r="J156" s="40"/>
      <c r="K156" s="40"/>
      <c r="L156" s="40"/>
      <c r="M156" s="40"/>
      <c r="N156" s="43">
        <v>0</v>
      </c>
      <c r="O156" s="40"/>
      <c r="P156" s="40"/>
      <c r="Q156" s="40"/>
      <c r="R156" s="40"/>
      <c r="S156" s="43">
        <v>0</v>
      </c>
      <c r="T156" s="40"/>
      <c r="U156" s="40"/>
      <c r="V156" s="43">
        <v>214</v>
      </c>
      <c r="W156" s="40"/>
      <c r="X156" s="40"/>
      <c r="Y156" s="40"/>
      <c r="Z156" s="43">
        <v>280</v>
      </c>
      <c r="AA156" s="43">
        <v>100</v>
      </c>
      <c r="AB156" s="43">
        <v>80</v>
      </c>
      <c r="AC156" s="40"/>
      <c r="AD156" s="40"/>
      <c r="AE156" s="43">
        <v>0</v>
      </c>
      <c r="AF156" s="40"/>
      <c r="AG156" s="43">
        <v>0</v>
      </c>
      <c r="AH156" s="40"/>
      <c r="AI156" s="40"/>
      <c r="AJ156" s="40"/>
      <c r="AK156" s="40"/>
      <c r="AL156" s="40"/>
      <c r="AM156" s="40"/>
      <c r="AN156" s="44" t="s">
        <v>127</v>
      </c>
      <c r="AO156" s="50" t="s">
        <v>263</v>
      </c>
      <c r="AP156" s="50">
        <v>824</v>
      </c>
      <c r="AQ156" s="50">
        <v>108699</v>
      </c>
    </row>
    <row r="157" spans="1:43" ht="16.5" thickBot="1" x14ac:dyDescent="0.3">
      <c r="A157" s="42">
        <v>41834</v>
      </c>
      <c r="B157" s="43">
        <v>0</v>
      </c>
      <c r="C157" s="43">
        <v>200</v>
      </c>
      <c r="D157" s="43">
        <v>50</v>
      </c>
      <c r="E157" s="43">
        <v>0</v>
      </c>
      <c r="F157" s="43">
        <v>180</v>
      </c>
      <c r="G157" s="40"/>
      <c r="H157" s="40"/>
      <c r="I157" s="40"/>
      <c r="J157" s="43">
        <v>0</v>
      </c>
      <c r="K157" s="40"/>
      <c r="L157" s="40"/>
      <c r="M157" s="40"/>
      <c r="N157" s="40"/>
      <c r="O157" s="40"/>
      <c r="P157" s="40"/>
      <c r="Q157" s="43">
        <v>235</v>
      </c>
      <c r="R157" s="40"/>
      <c r="S157" s="43">
        <v>0</v>
      </c>
      <c r="T157" s="40"/>
      <c r="U157" s="43">
        <v>0</v>
      </c>
      <c r="V157" s="43">
        <v>0</v>
      </c>
      <c r="W157" s="43">
        <v>0</v>
      </c>
      <c r="X157" s="40"/>
      <c r="Y157" s="40"/>
      <c r="Z157" s="43">
        <v>70</v>
      </c>
      <c r="AA157" s="43">
        <v>204</v>
      </c>
      <c r="AB157" s="43">
        <v>120</v>
      </c>
      <c r="AC157" s="40"/>
      <c r="AD157" s="43">
        <v>150</v>
      </c>
      <c r="AE157" s="43">
        <v>24</v>
      </c>
      <c r="AF157" s="40"/>
      <c r="AG157" s="43">
        <v>0</v>
      </c>
      <c r="AH157" s="40"/>
      <c r="AI157" s="40"/>
      <c r="AJ157" s="40"/>
      <c r="AK157" s="40"/>
      <c r="AL157" s="40"/>
      <c r="AM157" s="40"/>
      <c r="AN157" s="44" t="s">
        <v>127</v>
      </c>
      <c r="AO157" s="50" t="s">
        <v>264</v>
      </c>
      <c r="AP157" s="50">
        <v>1233</v>
      </c>
      <c r="AQ157" s="50">
        <v>109932</v>
      </c>
    </row>
    <row r="158" spans="1:43" ht="16.5" thickBot="1" x14ac:dyDescent="0.3">
      <c r="A158" s="42">
        <v>41835</v>
      </c>
      <c r="B158" s="43">
        <v>0</v>
      </c>
      <c r="C158" s="43">
        <v>200</v>
      </c>
      <c r="D158" s="43">
        <v>0</v>
      </c>
      <c r="E158" s="43">
        <v>320</v>
      </c>
      <c r="F158" s="43">
        <v>200</v>
      </c>
      <c r="G158" s="40"/>
      <c r="H158" s="40"/>
      <c r="I158" s="43">
        <v>60</v>
      </c>
      <c r="J158" s="43">
        <v>0</v>
      </c>
      <c r="K158" s="40"/>
      <c r="L158" s="40"/>
      <c r="M158" s="43">
        <v>0</v>
      </c>
      <c r="N158" s="40"/>
      <c r="O158" s="40"/>
      <c r="P158" s="40"/>
      <c r="Q158" s="43">
        <v>40</v>
      </c>
      <c r="R158" s="40"/>
      <c r="S158" s="43">
        <v>0</v>
      </c>
      <c r="T158" s="40"/>
      <c r="U158" s="43">
        <v>0</v>
      </c>
      <c r="V158" s="43">
        <v>115</v>
      </c>
      <c r="W158" s="43">
        <v>0</v>
      </c>
      <c r="X158" s="40"/>
      <c r="Y158" s="43">
        <v>13</v>
      </c>
      <c r="Z158" s="43">
        <v>60</v>
      </c>
      <c r="AA158" s="43">
        <v>149</v>
      </c>
      <c r="AB158" s="43">
        <v>0</v>
      </c>
      <c r="AC158" s="40"/>
      <c r="AD158" s="43">
        <v>150</v>
      </c>
      <c r="AE158" s="43">
        <v>72</v>
      </c>
      <c r="AF158" s="40"/>
      <c r="AG158" s="43">
        <v>0</v>
      </c>
      <c r="AH158" s="40"/>
      <c r="AI158" s="40"/>
      <c r="AJ158" s="40"/>
      <c r="AK158" s="40"/>
      <c r="AL158" s="40"/>
      <c r="AM158" s="40"/>
      <c r="AN158" s="44" t="s">
        <v>127</v>
      </c>
      <c r="AO158" s="50" t="s">
        <v>265</v>
      </c>
      <c r="AP158" s="50">
        <v>1379</v>
      </c>
      <c r="AQ158" s="50">
        <v>111311</v>
      </c>
    </row>
    <row r="159" spans="1:43" ht="16.5" thickBot="1" x14ac:dyDescent="0.3">
      <c r="A159" s="42">
        <v>41836</v>
      </c>
      <c r="B159" s="43">
        <v>0</v>
      </c>
      <c r="C159" s="43">
        <v>0</v>
      </c>
      <c r="D159" s="43">
        <v>0</v>
      </c>
      <c r="E159" s="43">
        <v>120</v>
      </c>
      <c r="F159" s="43">
        <v>220</v>
      </c>
      <c r="G159" s="40"/>
      <c r="H159" s="40"/>
      <c r="I159" s="43">
        <v>190</v>
      </c>
      <c r="J159" s="43">
        <v>0</v>
      </c>
      <c r="K159" s="40"/>
      <c r="L159" s="40"/>
      <c r="M159" s="40"/>
      <c r="N159" s="40"/>
      <c r="O159" s="43">
        <v>0</v>
      </c>
      <c r="P159" s="40"/>
      <c r="Q159" s="43">
        <v>120</v>
      </c>
      <c r="R159" s="40"/>
      <c r="S159" s="43">
        <v>377</v>
      </c>
      <c r="T159" s="40"/>
      <c r="U159" s="43">
        <v>0</v>
      </c>
      <c r="V159" s="43">
        <v>60</v>
      </c>
      <c r="W159" s="43">
        <v>0</v>
      </c>
      <c r="X159" s="40"/>
      <c r="Y159" s="43">
        <v>0</v>
      </c>
      <c r="Z159" s="43">
        <v>40</v>
      </c>
      <c r="AA159" s="43">
        <v>9</v>
      </c>
      <c r="AB159" s="43">
        <v>410</v>
      </c>
      <c r="AC159" s="40"/>
      <c r="AD159" s="43">
        <v>130</v>
      </c>
      <c r="AE159" s="43">
        <v>37</v>
      </c>
      <c r="AF159" s="40"/>
      <c r="AG159" s="43">
        <v>0</v>
      </c>
      <c r="AH159" s="40"/>
      <c r="AI159" s="40"/>
      <c r="AJ159" s="40"/>
      <c r="AK159" s="40"/>
      <c r="AL159" s="40"/>
      <c r="AM159" s="40"/>
      <c r="AN159" s="44" t="s">
        <v>127</v>
      </c>
      <c r="AO159" s="50" t="s">
        <v>266</v>
      </c>
      <c r="AP159" s="50">
        <v>1713</v>
      </c>
      <c r="AQ159" s="50">
        <v>113024</v>
      </c>
    </row>
    <row r="160" spans="1:43" ht="16.5" thickBot="1" x14ac:dyDescent="0.3">
      <c r="A160" s="42">
        <v>41837</v>
      </c>
      <c r="B160" s="43">
        <v>0</v>
      </c>
      <c r="C160" s="43">
        <v>0</v>
      </c>
      <c r="D160" s="40"/>
      <c r="E160" s="43">
        <v>180</v>
      </c>
      <c r="F160" s="43">
        <v>200</v>
      </c>
      <c r="G160" s="43">
        <v>35</v>
      </c>
      <c r="H160" s="40"/>
      <c r="I160" s="43">
        <v>182</v>
      </c>
      <c r="J160" s="43">
        <v>0</v>
      </c>
      <c r="K160" s="40"/>
      <c r="L160" s="40"/>
      <c r="M160" s="43">
        <v>0</v>
      </c>
      <c r="N160" s="43">
        <v>150</v>
      </c>
      <c r="O160" s="40"/>
      <c r="P160" s="40"/>
      <c r="Q160" s="43">
        <v>121</v>
      </c>
      <c r="R160" s="40"/>
      <c r="S160" s="43">
        <v>430</v>
      </c>
      <c r="T160" s="40"/>
      <c r="U160" s="43">
        <v>0</v>
      </c>
      <c r="V160" s="43">
        <v>90</v>
      </c>
      <c r="W160" s="43">
        <v>0</v>
      </c>
      <c r="X160" s="40"/>
      <c r="Y160" s="40"/>
      <c r="Z160" s="43">
        <v>20</v>
      </c>
      <c r="AA160" s="43">
        <v>90</v>
      </c>
      <c r="AB160" s="43">
        <v>400</v>
      </c>
      <c r="AC160" s="40"/>
      <c r="AD160" s="43">
        <v>220</v>
      </c>
      <c r="AE160" s="43">
        <v>126</v>
      </c>
      <c r="AF160" s="40"/>
      <c r="AG160" s="43">
        <v>0</v>
      </c>
      <c r="AH160" s="40"/>
      <c r="AI160" s="40"/>
      <c r="AJ160" s="40"/>
      <c r="AK160" s="40"/>
      <c r="AL160" s="40"/>
      <c r="AM160" s="40"/>
      <c r="AN160" s="44" t="s">
        <v>127</v>
      </c>
      <c r="AO160" s="50" t="s">
        <v>267</v>
      </c>
      <c r="AP160" s="50">
        <v>2244</v>
      </c>
      <c r="AQ160" s="50">
        <v>115268</v>
      </c>
    </row>
    <row r="161" spans="1:43" ht="16.5" thickBot="1" x14ac:dyDescent="0.3">
      <c r="A161" s="42">
        <v>41838</v>
      </c>
      <c r="B161" s="40"/>
      <c r="C161" s="43">
        <v>0</v>
      </c>
      <c r="D161" s="43">
        <v>0</v>
      </c>
      <c r="E161" s="43">
        <v>200</v>
      </c>
      <c r="F161" s="43">
        <v>20</v>
      </c>
      <c r="G161" s="40"/>
      <c r="H161" s="40"/>
      <c r="I161" s="43">
        <v>223</v>
      </c>
      <c r="J161" s="43">
        <v>0</v>
      </c>
      <c r="K161" s="40"/>
      <c r="L161" s="40"/>
      <c r="M161" s="43">
        <v>0</v>
      </c>
      <c r="N161" s="43">
        <v>250</v>
      </c>
      <c r="O161" s="43">
        <v>0</v>
      </c>
      <c r="P161" s="40"/>
      <c r="Q161" s="43">
        <v>246</v>
      </c>
      <c r="R161" s="40"/>
      <c r="S161" s="43">
        <v>420</v>
      </c>
      <c r="T161" s="40"/>
      <c r="U161" s="43">
        <v>0</v>
      </c>
      <c r="V161" s="43">
        <v>80</v>
      </c>
      <c r="W161" s="43">
        <v>0</v>
      </c>
      <c r="X161" s="40"/>
      <c r="Y161" s="40"/>
      <c r="Z161" s="43">
        <v>0</v>
      </c>
      <c r="AA161" s="43">
        <v>150</v>
      </c>
      <c r="AB161" s="43">
        <v>321</v>
      </c>
      <c r="AC161" s="40"/>
      <c r="AD161" s="43">
        <v>450</v>
      </c>
      <c r="AE161" s="43">
        <v>124</v>
      </c>
      <c r="AF161" s="40"/>
      <c r="AG161" s="43">
        <v>147</v>
      </c>
      <c r="AH161" s="40"/>
      <c r="AI161" s="40"/>
      <c r="AJ161" s="40"/>
      <c r="AK161" s="40"/>
      <c r="AL161" s="40"/>
      <c r="AM161" s="40"/>
      <c r="AN161" s="44" t="s">
        <v>127</v>
      </c>
      <c r="AO161" s="50" t="s">
        <v>268</v>
      </c>
      <c r="AP161" s="50">
        <v>2631</v>
      </c>
      <c r="AQ161" s="50">
        <v>117899</v>
      </c>
    </row>
    <row r="162" spans="1:43" ht="16.5" thickBot="1" x14ac:dyDescent="0.3">
      <c r="A162" s="42">
        <v>41839</v>
      </c>
      <c r="B162" s="43">
        <v>0</v>
      </c>
      <c r="C162" s="40"/>
      <c r="D162" s="43">
        <v>0</v>
      </c>
      <c r="E162" s="43">
        <v>160</v>
      </c>
      <c r="F162" s="43">
        <v>0</v>
      </c>
      <c r="G162" s="40"/>
      <c r="H162" s="40"/>
      <c r="I162" s="43">
        <v>141</v>
      </c>
      <c r="J162" s="43">
        <v>0</v>
      </c>
      <c r="K162" s="40"/>
      <c r="L162" s="40"/>
      <c r="M162" s="43">
        <v>0</v>
      </c>
      <c r="N162" s="43">
        <v>250</v>
      </c>
      <c r="O162" s="43">
        <v>0</v>
      </c>
      <c r="P162" s="40"/>
      <c r="Q162" s="43">
        <v>281</v>
      </c>
      <c r="R162" s="40"/>
      <c r="S162" s="43">
        <v>270</v>
      </c>
      <c r="T162" s="40"/>
      <c r="U162" s="43">
        <v>0</v>
      </c>
      <c r="V162" s="43">
        <v>100</v>
      </c>
      <c r="W162" s="43">
        <v>60</v>
      </c>
      <c r="X162" s="40"/>
      <c r="Y162" s="43">
        <v>0</v>
      </c>
      <c r="Z162" s="43">
        <v>0</v>
      </c>
      <c r="AA162" s="43">
        <v>136</v>
      </c>
      <c r="AB162" s="40"/>
      <c r="AC162" s="40"/>
      <c r="AD162" s="43">
        <v>450</v>
      </c>
      <c r="AE162" s="43">
        <v>125</v>
      </c>
      <c r="AF162" s="43">
        <v>49</v>
      </c>
      <c r="AG162" s="43">
        <v>148</v>
      </c>
      <c r="AH162" s="40"/>
      <c r="AI162" s="40"/>
      <c r="AJ162" s="40"/>
      <c r="AK162" s="40"/>
      <c r="AL162" s="40"/>
      <c r="AM162" s="40"/>
      <c r="AN162" s="44" t="s">
        <v>127</v>
      </c>
      <c r="AO162" s="50" t="s">
        <v>269</v>
      </c>
      <c r="AP162" s="50">
        <v>2170</v>
      </c>
      <c r="AQ162" s="50">
        <v>120069</v>
      </c>
    </row>
    <row r="163" spans="1:43" ht="16.5" thickBot="1" x14ac:dyDescent="0.3">
      <c r="A163" s="42">
        <v>41840</v>
      </c>
      <c r="B163" s="43">
        <v>0</v>
      </c>
      <c r="C163" s="40"/>
      <c r="D163" s="40"/>
      <c r="E163" s="40"/>
      <c r="F163" s="40"/>
      <c r="G163" s="40"/>
      <c r="H163" s="40"/>
      <c r="I163" s="40"/>
      <c r="J163" s="43">
        <v>0</v>
      </c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3">
        <v>0</v>
      </c>
      <c r="V163" s="43">
        <v>0</v>
      </c>
      <c r="W163" s="43">
        <v>207</v>
      </c>
      <c r="X163" s="40"/>
      <c r="Y163" s="43">
        <v>0</v>
      </c>
      <c r="Z163" s="43">
        <v>0</v>
      </c>
      <c r="AA163" s="43">
        <v>349</v>
      </c>
      <c r="AB163" s="40"/>
      <c r="AC163" s="40"/>
      <c r="AD163" s="43">
        <v>500</v>
      </c>
      <c r="AE163" s="43">
        <v>173</v>
      </c>
      <c r="AF163" s="40"/>
      <c r="AG163" s="43">
        <v>99</v>
      </c>
      <c r="AH163" s="40"/>
      <c r="AI163" s="40"/>
      <c r="AJ163" s="40"/>
      <c r="AK163" s="40"/>
      <c r="AL163" s="40"/>
      <c r="AM163" s="40"/>
      <c r="AN163" s="44" t="s">
        <v>127</v>
      </c>
      <c r="AO163" s="50" t="s">
        <v>270</v>
      </c>
      <c r="AP163" s="50">
        <v>1328</v>
      </c>
      <c r="AQ163" s="50">
        <v>121397</v>
      </c>
    </row>
    <row r="164" spans="1:43" ht="16.5" thickBot="1" x14ac:dyDescent="0.3">
      <c r="A164" s="42">
        <v>41841</v>
      </c>
      <c r="B164" s="43">
        <v>0</v>
      </c>
      <c r="C164" s="43">
        <v>0</v>
      </c>
      <c r="D164" s="40"/>
      <c r="E164" s="43">
        <v>200</v>
      </c>
      <c r="F164" s="40"/>
      <c r="G164" s="43">
        <v>199</v>
      </c>
      <c r="H164" s="40"/>
      <c r="I164" s="43">
        <v>0</v>
      </c>
      <c r="J164" s="43">
        <v>0</v>
      </c>
      <c r="K164" s="40"/>
      <c r="L164" s="40"/>
      <c r="M164" s="43">
        <v>0</v>
      </c>
      <c r="N164" s="43">
        <v>400</v>
      </c>
      <c r="O164" s="43">
        <v>0</v>
      </c>
      <c r="P164" s="40"/>
      <c r="Q164" s="43">
        <v>200</v>
      </c>
      <c r="R164" s="40"/>
      <c r="S164" s="43">
        <v>400</v>
      </c>
      <c r="T164" s="40"/>
      <c r="U164" s="43">
        <v>0</v>
      </c>
      <c r="V164" s="43">
        <v>75</v>
      </c>
      <c r="W164" s="43">
        <v>412</v>
      </c>
      <c r="X164" s="40"/>
      <c r="Y164" s="43">
        <v>252</v>
      </c>
      <c r="Z164" s="43">
        <v>0</v>
      </c>
      <c r="AA164" s="43">
        <v>0</v>
      </c>
      <c r="AB164" s="40"/>
      <c r="AC164" s="40"/>
      <c r="AD164" s="43">
        <v>550</v>
      </c>
      <c r="AE164" s="43">
        <v>134</v>
      </c>
      <c r="AF164" s="43">
        <v>173</v>
      </c>
      <c r="AG164" s="43">
        <v>0</v>
      </c>
      <c r="AH164" s="40"/>
      <c r="AI164" s="40"/>
      <c r="AJ164" s="40"/>
      <c r="AK164" s="40"/>
      <c r="AL164" s="40"/>
      <c r="AM164" s="40"/>
      <c r="AN164" s="44" t="s">
        <v>127</v>
      </c>
      <c r="AO164" s="50" t="s">
        <v>271</v>
      </c>
      <c r="AP164" s="50">
        <v>2995</v>
      </c>
      <c r="AQ164" s="50">
        <v>124392</v>
      </c>
    </row>
    <row r="165" spans="1:43" ht="16.5" thickBot="1" x14ac:dyDescent="0.3">
      <c r="A165" s="42">
        <v>41842</v>
      </c>
      <c r="B165" s="43">
        <v>0</v>
      </c>
      <c r="C165" s="43">
        <v>0</v>
      </c>
      <c r="D165" s="43">
        <v>60</v>
      </c>
      <c r="E165" s="43">
        <v>260</v>
      </c>
      <c r="F165" s="43">
        <v>0</v>
      </c>
      <c r="G165" s="43">
        <v>329</v>
      </c>
      <c r="H165" s="43">
        <v>0</v>
      </c>
      <c r="I165" s="43">
        <v>0</v>
      </c>
      <c r="J165" s="43">
        <v>0</v>
      </c>
      <c r="K165" s="40"/>
      <c r="L165" s="40"/>
      <c r="M165" s="43">
        <v>0</v>
      </c>
      <c r="N165" s="43">
        <v>400</v>
      </c>
      <c r="O165" s="43">
        <v>0</v>
      </c>
      <c r="P165" s="40"/>
      <c r="Q165" s="43">
        <v>350</v>
      </c>
      <c r="R165" s="40"/>
      <c r="S165" s="43">
        <v>0</v>
      </c>
      <c r="T165" s="40"/>
      <c r="U165" s="43">
        <v>0</v>
      </c>
      <c r="V165" s="43">
        <v>65</v>
      </c>
      <c r="W165" s="43">
        <v>0</v>
      </c>
      <c r="X165" s="40"/>
      <c r="Y165" s="43">
        <v>0</v>
      </c>
      <c r="Z165" s="43">
        <v>0</v>
      </c>
      <c r="AA165" s="43">
        <v>247</v>
      </c>
      <c r="AB165" s="40"/>
      <c r="AC165" s="40"/>
      <c r="AD165" s="43">
        <v>400</v>
      </c>
      <c r="AE165" s="43">
        <v>115</v>
      </c>
      <c r="AF165" s="43">
        <v>164</v>
      </c>
      <c r="AG165" s="43">
        <v>0</v>
      </c>
      <c r="AH165" s="40"/>
      <c r="AI165" s="40"/>
      <c r="AJ165" s="40"/>
      <c r="AK165" s="40"/>
      <c r="AL165" s="40"/>
      <c r="AM165" s="40"/>
      <c r="AN165" s="44" t="s">
        <v>127</v>
      </c>
      <c r="AO165" s="50" t="s">
        <v>272</v>
      </c>
      <c r="AP165" s="50">
        <v>2390</v>
      </c>
      <c r="AQ165" s="50">
        <v>126782</v>
      </c>
    </row>
    <row r="166" spans="1:43" ht="16.5" thickBot="1" x14ac:dyDescent="0.3">
      <c r="A166" s="42">
        <v>41843</v>
      </c>
      <c r="B166" s="43">
        <v>70</v>
      </c>
      <c r="C166" s="43">
        <v>0</v>
      </c>
      <c r="D166" s="40"/>
      <c r="E166" s="43">
        <v>120</v>
      </c>
      <c r="F166" s="40"/>
      <c r="G166" s="43">
        <v>411</v>
      </c>
      <c r="H166" s="40"/>
      <c r="I166" s="43">
        <v>0</v>
      </c>
      <c r="J166" s="43">
        <v>0</v>
      </c>
      <c r="K166" s="40"/>
      <c r="L166" s="40"/>
      <c r="M166" s="43">
        <v>0</v>
      </c>
      <c r="N166" s="43">
        <v>400</v>
      </c>
      <c r="O166" s="43">
        <v>0</v>
      </c>
      <c r="P166" s="40"/>
      <c r="Q166" s="43">
        <v>280</v>
      </c>
      <c r="R166" s="40"/>
      <c r="S166" s="40"/>
      <c r="T166" s="40"/>
      <c r="U166" s="43">
        <v>0</v>
      </c>
      <c r="V166" s="43">
        <v>60</v>
      </c>
      <c r="W166" s="43">
        <v>0</v>
      </c>
      <c r="X166" s="40"/>
      <c r="Y166" s="40"/>
      <c r="Z166" s="43">
        <v>0</v>
      </c>
      <c r="AA166" s="43">
        <v>112</v>
      </c>
      <c r="AB166" s="40"/>
      <c r="AC166" s="40"/>
      <c r="AD166" s="43">
        <v>550</v>
      </c>
      <c r="AE166" s="43">
        <v>0</v>
      </c>
      <c r="AF166" s="43">
        <v>157</v>
      </c>
      <c r="AG166" s="43">
        <v>0</v>
      </c>
      <c r="AH166" s="40"/>
      <c r="AI166" s="40"/>
      <c r="AJ166" s="40"/>
      <c r="AK166" s="40"/>
      <c r="AL166" s="40"/>
      <c r="AM166" s="40"/>
      <c r="AN166" s="44" t="s">
        <v>127</v>
      </c>
      <c r="AO166" s="50" t="s">
        <v>273</v>
      </c>
      <c r="AP166" s="50">
        <v>2160</v>
      </c>
      <c r="AQ166" s="50">
        <v>128942</v>
      </c>
    </row>
    <row r="167" spans="1:43" ht="16.5" thickBot="1" x14ac:dyDescent="0.3">
      <c r="A167" s="42">
        <v>41844</v>
      </c>
      <c r="B167" s="43">
        <v>73</v>
      </c>
      <c r="C167" s="43">
        <v>120</v>
      </c>
      <c r="D167" s="43">
        <v>60</v>
      </c>
      <c r="E167" s="43">
        <v>380</v>
      </c>
      <c r="F167" s="43">
        <v>0</v>
      </c>
      <c r="G167" s="40"/>
      <c r="H167" s="40"/>
      <c r="I167" s="43">
        <v>0</v>
      </c>
      <c r="J167" s="43">
        <v>0</v>
      </c>
      <c r="K167" s="40"/>
      <c r="L167" s="40"/>
      <c r="M167" s="43">
        <v>25</v>
      </c>
      <c r="N167" s="43">
        <v>350</v>
      </c>
      <c r="O167" s="43">
        <v>0</v>
      </c>
      <c r="P167" s="40"/>
      <c r="Q167" s="43">
        <v>202</v>
      </c>
      <c r="R167" s="40"/>
      <c r="S167" s="43">
        <v>0</v>
      </c>
      <c r="T167" s="40"/>
      <c r="U167" s="43">
        <v>0</v>
      </c>
      <c r="V167" s="43">
        <v>80</v>
      </c>
      <c r="W167" s="43">
        <v>0</v>
      </c>
      <c r="X167" s="40"/>
      <c r="Y167" s="43">
        <v>0</v>
      </c>
      <c r="Z167" s="43">
        <v>0</v>
      </c>
      <c r="AA167" s="43">
        <v>250</v>
      </c>
      <c r="AB167" s="40"/>
      <c r="AC167" s="40"/>
      <c r="AD167" s="43">
        <v>92</v>
      </c>
      <c r="AE167" s="43">
        <v>0</v>
      </c>
      <c r="AF167" s="43">
        <v>245</v>
      </c>
      <c r="AG167" s="43">
        <v>0</v>
      </c>
      <c r="AH167" s="40"/>
      <c r="AI167" s="40"/>
      <c r="AJ167" s="40"/>
      <c r="AK167" s="40"/>
      <c r="AL167" s="40"/>
      <c r="AM167" s="40"/>
      <c r="AN167" s="44" t="s">
        <v>127</v>
      </c>
      <c r="AO167" s="50" t="s">
        <v>274</v>
      </c>
      <c r="AP167" s="50">
        <v>1877</v>
      </c>
      <c r="AQ167" s="50">
        <v>130819</v>
      </c>
    </row>
    <row r="168" spans="1:43" ht="16.5" thickBot="1" x14ac:dyDescent="0.3">
      <c r="A168" s="42">
        <v>41845</v>
      </c>
      <c r="B168" s="43">
        <v>0</v>
      </c>
      <c r="C168" s="43">
        <v>0</v>
      </c>
      <c r="D168" s="43">
        <v>60</v>
      </c>
      <c r="E168" s="40"/>
      <c r="F168" s="43">
        <v>0</v>
      </c>
      <c r="G168" s="43">
        <v>0</v>
      </c>
      <c r="H168" s="40"/>
      <c r="I168" s="43">
        <v>0</v>
      </c>
      <c r="J168" s="43">
        <v>0</v>
      </c>
      <c r="K168" s="40"/>
      <c r="L168" s="40"/>
      <c r="M168" s="43">
        <v>20</v>
      </c>
      <c r="N168" s="43">
        <v>300</v>
      </c>
      <c r="O168" s="43">
        <v>0</v>
      </c>
      <c r="P168" s="40"/>
      <c r="Q168" s="43">
        <v>338</v>
      </c>
      <c r="R168" s="40"/>
      <c r="S168" s="43">
        <v>504</v>
      </c>
      <c r="T168" s="40"/>
      <c r="U168" s="43">
        <v>0</v>
      </c>
      <c r="V168" s="43">
        <v>53</v>
      </c>
      <c r="W168" s="40"/>
      <c r="X168" s="40"/>
      <c r="Y168" s="40"/>
      <c r="Z168" s="43">
        <v>0</v>
      </c>
      <c r="AA168" s="43">
        <v>150</v>
      </c>
      <c r="AB168" s="40"/>
      <c r="AC168" s="40"/>
      <c r="AD168" s="43">
        <v>0</v>
      </c>
      <c r="AE168" s="43">
        <v>0</v>
      </c>
      <c r="AF168" s="43">
        <v>247</v>
      </c>
      <c r="AG168" s="43">
        <v>0</v>
      </c>
      <c r="AH168" s="40"/>
      <c r="AI168" s="40"/>
      <c r="AJ168" s="40"/>
      <c r="AK168" s="40"/>
      <c r="AL168" s="40"/>
      <c r="AM168" s="40"/>
      <c r="AN168" s="44" t="s">
        <v>127</v>
      </c>
      <c r="AO168" s="50" t="s">
        <v>275</v>
      </c>
      <c r="AP168" s="50">
        <v>1672</v>
      </c>
      <c r="AQ168" s="50">
        <v>132491</v>
      </c>
    </row>
    <row r="169" spans="1:43" ht="16.5" thickBot="1" x14ac:dyDescent="0.3">
      <c r="A169" s="42">
        <v>41846</v>
      </c>
      <c r="B169" s="43">
        <v>0</v>
      </c>
      <c r="C169" s="40"/>
      <c r="D169" s="43">
        <v>60</v>
      </c>
      <c r="E169" s="40"/>
      <c r="F169" s="43">
        <v>0</v>
      </c>
      <c r="G169" s="40"/>
      <c r="H169" s="40"/>
      <c r="I169" s="40"/>
      <c r="J169" s="43">
        <v>6</v>
      </c>
      <c r="K169" s="40"/>
      <c r="L169" s="43">
        <v>0</v>
      </c>
      <c r="M169" s="43">
        <v>20</v>
      </c>
      <c r="N169" s="40"/>
      <c r="O169" s="43">
        <v>0</v>
      </c>
      <c r="P169" s="40"/>
      <c r="Q169" s="40"/>
      <c r="R169" s="40"/>
      <c r="S169" s="43">
        <v>365</v>
      </c>
      <c r="T169" s="40"/>
      <c r="U169" s="43">
        <v>0</v>
      </c>
      <c r="V169" s="43">
        <v>0</v>
      </c>
      <c r="W169" s="43">
        <v>0</v>
      </c>
      <c r="X169" s="40"/>
      <c r="Y169" s="40"/>
      <c r="Z169" s="43">
        <v>0</v>
      </c>
      <c r="AA169" s="43">
        <v>346</v>
      </c>
      <c r="AB169" s="40"/>
      <c r="AC169" s="40"/>
      <c r="AD169" s="40"/>
      <c r="AE169" s="43">
        <v>0</v>
      </c>
      <c r="AF169" s="40"/>
      <c r="AG169" s="43">
        <v>0</v>
      </c>
      <c r="AH169" s="40"/>
      <c r="AI169" s="40"/>
      <c r="AJ169" s="40"/>
      <c r="AK169" s="40"/>
      <c r="AL169" s="40"/>
      <c r="AM169" s="40"/>
      <c r="AN169" s="44" t="s">
        <v>127</v>
      </c>
      <c r="AO169" s="50" t="s">
        <v>276</v>
      </c>
      <c r="AP169" s="50">
        <v>797</v>
      </c>
      <c r="AQ169" s="50">
        <v>133288</v>
      </c>
    </row>
    <row r="170" spans="1:43" ht="16.5" thickBot="1" x14ac:dyDescent="0.3">
      <c r="A170" s="42">
        <v>41847</v>
      </c>
      <c r="B170" s="43">
        <v>0</v>
      </c>
      <c r="C170" s="40"/>
      <c r="D170" s="40"/>
      <c r="E170" s="40"/>
      <c r="F170" s="40"/>
      <c r="G170" s="40"/>
      <c r="H170" s="40"/>
      <c r="I170" s="40"/>
      <c r="J170" s="43">
        <v>17</v>
      </c>
      <c r="K170" s="40"/>
      <c r="L170" s="40"/>
      <c r="M170" s="43">
        <v>0</v>
      </c>
      <c r="N170" s="40"/>
      <c r="O170" s="43">
        <v>0</v>
      </c>
      <c r="P170" s="40"/>
      <c r="Q170" s="40"/>
      <c r="R170" s="40"/>
      <c r="S170" s="43">
        <v>0</v>
      </c>
      <c r="T170" s="40"/>
      <c r="U170" s="40"/>
      <c r="V170" s="43">
        <v>0</v>
      </c>
      <c r="W170" s="40"/>
      <c r="X170" s="40"/>
      <c r="Y170" s="40"/>
      <c r="Z170" s="40"/>
      <c r="AA170" s="43">
        <v>205</v>
      </c>
      <c r="AB170" s="40"/>
      <c r="AC170" s="40"/>
      <c r="AD170" s="40"/>
      <c r="AE170" s="43">
        <v>0</v>
      </c>
      <c r="AF170" s="40"/>
      <c r="AG170" s="40"/>
      <c r="AH170" s="40"/>
      <c r="AI170" s="40"/>
      <c r="AJ170" s="40"/>
      <c r="AK170" s="40"/>
      <c r="AL170" s="40"/>
      <c r="AM170" s="40"/>
      <c r="AN170" s="44" t="s">
        <v>127</v>
      </c>
      <c r="AO170" s="50" t="s">
        <v>277</v>
      </c>
      <c r="AP170" s="50">
        <v>222</v>
      </c>
      <c r="AQ170" s="50">
        <v>133510</v>
      </c>
    </row>
    <row r="171" spans="1:43" ht="16.5" thickBot="1" x14ac:dyDescent="0.3">
      <c r="A171" s="42">
        <v>41848</v>
      </c>
      <c r="B171" s="43">
        <v>0</v>
      </c>
      <c r="C171" s="43">
        <v>0</v>
      </c>
      <c r="D171" s="43">
        <v>105</v>
      </c>
      <c r="E171" s="43">
        <v>0</v>
      </c>
      <c r="F171" s="43">
        <v>0</v>
      </c>
      <c r="G171" s="40"/>
      <c r="H171" s="40"/>
      <c r="I171" s="40"/>
      <c r="J171" s="43">
        <v>34</v>
      </c>
      <c r="K171" s="40"/>
      <c r="L171" s="40"/>
      <c r="M171" s="43">
        <v>25</v>
      </c>
      <c r="N171" s="43">
        <v>350</v>
      </c>
      <c r="O171" s="43">
        <v>0</v>
      </c>
      <c r="P171" s="40"/>
      <c r="Q171" s="43">
        <v>205</v>
      </c>
      <c r="R171" s="40"/>
      <c r="S171" s="43">
        <v>0</v>
      </c>
      <c r="T171" s="40"/>
      <c r="U171" s="43">
        <v>0</v>
      </c>
      <c r="V171" s="43">
        <v>80</v>
      </c>
      <c r="W171" s="40"/>
      <c r="X171" s="40"/>
      <c r="Y171" s="43">
        <v>123</v>
      </c>
      <c r="Z171" s="43">
        <v>0</v>
      </c>
      <c r="AA171" s="43">
        <v>0</v>
      </c>
      <c r="AB171" s="40"/>
      <c r="AC171" s="40"/>
      <c r="AD171" s="43">
        <v>0</v>
      </c>
      <c r="AE171" s="43">
        <v>0</v>
      </c>
      <c r="AF171" s="43">
        <v>74</v>
      </c>
      <c r="AG171" s="43">
        <v>100</v>
      </c>
      <c r="AH171" s="40"/>
      <c r="AI171" s="40"/>
      <c r="AJ171" s="40"/>
      <c r="AK171" s="40"/>
      <c r="AL171" s="40"/>
      <c r="AM171" s="40"/>
      <c r="AN171" s="44" t="s">
        <v>127</v>
      </c>
      <c r="AO171" s="50" t="s">
        <v>278</v>
      </c>
      <c r="AP171" s="50">
        <v>1096</v>
      </c>
      <c r="AQ171" s="50">
        <v>134606</v>
      </c>
    </row>
    <row r="172" spans="1:43" ht="16.5" thickBot="1" x14ac:dyDescent="0.3">
      <c r="A172" s="42">
        <v>41849</v>
      </c>
      <c r="B172" s="43">
        <v>0</v>
      </c>
      <c r="C172" s="40"/>
      <c r="D172" s="43">
        <v>80</v>
      </c>
      <c r="E172" s="43">
        <v>0</v>
      </c>
      <c r="F172" s="40"/>
      <c r="G172" s="40"/>
      <c r="H172" s="40"/>
      <c r="I172" s="40"/>
      <c r="J172" s="43">
        <v>150</v>
      </c>
      <c r="K172" s="40"/>
      <c r="L172" s="40"/>
      <c r="M172" s="43">
        <v>6</v>
      </c>
      <c r="N172" s="40"/>
      <c r="O172" s="43">
        <v>0</v>
      </c>
      <c r="P172" s="40"/>
      <c r="Q172" s="40"/>
      <c r="R172" s="40"/>
      <c r="S172" s="40"/>
      <c r="T172" s="40"/>
      <c r="U172" s="40"/>
      <c r="V172" s="43">
        <v>0</v>
      </c>
      <c r="W172" s="40"/>
      <c r="X172" s="40"/>
      <c r="Y172" s="40"/>
      <c r="Z172" s="40"/>
      <c r="AA172" s="43">
        <v>252</v>
      </c>
      <c r="AB172" s="40"/>
      <c r="AC172" s="40"/>
      <c r="AD172" s="43">
        <v>0</v>
      </c>
      <c r="AE172" s="40"/>
      <c r="AF172" s="40"/>
      <c r="AG172" s="43">
        <v>100</v>
      </c>
      <c r="AH172" s="40"/>
      <c r="AI172" s="40"/>
      <c r="AJ172" s="40"/>
      <c r="AK172" s="40"/>
      <c r="AL172" s="40"/>
      <c r="AM172" s="40"/>
      <c r="AN172" s="44" t="s">
        <v>127</v>
      </c>
      <c r="AO172" s="50" t="s">
        <v>279</v>
      </c>
      <c r="AP172" s="50">
        <v>588</v>
      </c>
      <c r="AQ172" s="50">
        <v>135194</v>
      </c>
    </row>
    <row r="173" spans="1:43" ht="16.5" thickBot="1" x14ac:dyDescent="0.3">
      <c r="A173" s="42">
        <v>41850</v>
      </c>
      <c r="B173" s="43">
        <v>0</v>
      </c>
      <c r="C173" s="43">
        <v>0</v>
      </c>
      <c r="D173" s="43">
        <v>80</v>
      </c>
      <c r="E173" s="43">
        <v>0</v>
      </c>
      <c r="F173" s="40"/>
      <c r="G173" s="43">
        <v>0</v>
      </c>
      <c r="H173" s="40"/>
      <c r="I173" s="40"/>
      <c r="J173" s="43">
        <v>150</v>
      </c>
      <c r="K173" s="40"/>
      <c r="L173" s="40"/>
      <c r="M173" s="43">
        <v>0</v>
      </c>
      <c r="N173" s="43">
        <v>114</v>
      </c>
      <c r="O173" s="43">
        <v>0</v>
      </c>
      <c r="P173" s="40"/>
      <c r="Q173" s="43">
        <v>187</v>
      </c>
      <c r="R173" s="40"/>
      <c r="S173" s="43">
        <v>604</v>
      </c>
      <c r="T173" s="40"/>
      <c r="U173" s="43">
        <v>150</v>
      </c>
      <c r="V173" s="43">
        <v>110</v>
      </c>
      <c r="W173" s="43">
        <v>0</v>
      </c>
      <c r="X173" s="40"/>
      <c r="Y173" s="43">
        <v>0</v>
      </c>
      <c r="Z173" s="43">
        <v>46</v>
      </c>
      <c r="AA173" s="43">
        <v>0</v>
      </c>
      <c r="AB173" s="40"/>
      <c r="AC173" s="40"/>
      <c r="AD173" s="43">
        <v>0</v>
      </c>
      <c r="AE173" s="43">
        <v>0</v>
      </c>
      <c r="AF173" s="43">
        <v>300</v>
      </c>
      <c r="AG173" s="43">
        <v>50</v>
      </c>
      <c r="AH173" s="40"/>
      <c r="AI173" s="40"/>
      <c r="AJ173" s="40"/>
      <c r="AK173" s="40"/>
      <c r="AL173" s="40"/>
      <c r="AM173" s="40"/>
      <c r="AN173" s="44" t="s">
        <v>127</v>
      </c>
      <c r="AO173" s="50" t="s">
        <v>280</v>
      </c>
      <c r="AP173" s="50">
        <v>1791</v>
      </c>
      <c r="AQ173" s="50">
        <v>136985</v>
      </c>
    </row>
    <row r="174" spans="1:43" ht="16.5" thickBot="1" x14ac:dyDescent="0.3">
      <c r="A174" s="42">
        <v>41851</v>
      </c>
      <c r="B174" s="43">
        <v>0</v>
      </c>
      <c r="C174" s="40"/>
      <c r="D174" s="43">
        <v>80</v>
      </c>
      <c r="E174" s="40"/>
      <c r="F174" s="43">
        <v>0</v>
      </c>
      <c r="G174" s="43">
        <v>0</v>
      </c>
      <c r="H174" s="40"/>
      <c r="I174" s="40"/>
      <c r="J174" s="43">
        <v>0</v>
      </c>
      <c r="K174" s="40"/>
      <c r="L174" s="40"/>
      <c r="M174" s="43">
        <v>0</v>
      </c>
      <c r="N174" s="40"/>
      <c r="O174" s="43">
        <v>0</v>
      </c>
      <c r="P174" s="40"/>
      <c r="Q174" s="43">
        <v>14</v>
      </c>
      <c r="R174" s="40"/>
      <c r="S174" s="43">
        <v>438</v>
      </c>
      <c r="T174" s="40"/>
      <c r="U174" s="43">
        <v>200</v>
      </c>
      <c r="V174" s="43">
        <v>205</v>
      </c>
      <c r="W174" s="43">
        <v>0</v>
      </c>
      <c r="X174" s="40"/>
      <c r="Y174" s="43">
        <v>0</v>
      </c>
      <c r="Z174" s="43">
        <v>0</v>
      </c>
      <c r="AA174" s="43">
        <v>0</v>
      </c>
      <c r="AB174" s="40"/>
      <c r="AC174" s="40"/>
      <c r="AD174" s="43">
        <v>0</v>
      </c>
      <c r="AE174" s="43">
        <v>0</v>
      </c>
      <c r="AF174" s="43">
        <v>226</v>
      </c>
      <c r="AG174" s="43">
        <v>99</v>
      </c>
      <c r="AH174" s="40"/>
      <c r="AI174" s="40"/>
      <c r="AJ174" s="40"/>
      <c r="AK174" s="40"/>
      <c r="AL174" s="40"/>
      <c r="AM174" s="40"/>
      <c r="AN174" s="44" t="s">
        <v>127</v>
      </c>
      <c r="AO174" s="50" t="s">
        <v>281</v>
      </c>
      <c r="AP174" s="50">
        <v>1262</v>
      </c>
      <c r="AQ174" s="50">
        <v>138247</v>
      </c>
    </row>
    <row r="175" spans="1:43" ht="16.5" thickBot="1" x14ac:dyDescent="0.3">
      <c r="A175" s="42">
        <v>41852</v>
      </c>
      <c r="B175" s="43">
        <v>0</v>
      </c>
      <c r="C175" s="43">
        <v>125</v>
      </c>
      <c r="D175" s="40"/>
      <c r="E175" s="40"/>
      <c r="F175" s="40"/>
      <c r="G175" s="43">
        <v>0</v>
      </c>
      <c r="H175" s="40"/>
      <c r="I175" s="40"/>
      <c r="J175" s="43">
        <v>246</v>
      </c>
      <c r="K175" s="40"/>
      <c r="L175" s="40"/>
      <c r="M175" s="43">
        <v>0</v>
      </c>
      <c r="N175" s="43">
        <v>0</v>
      </c>
      <c r="O175" s="43">
        <v>0</v>
      </c>
      <c r="P175" s="40"/>
      <c r="Q175" s="43">
        <v>0</v>
      </c>
      <c r="R175" s="40"/>
      <c r="S175" s="43">
        <v>331</v>
      </c>
      <c r="T175" s="43">
        <v>120</v>
      </c>
      <c r="U175" s="43">
        <v>200</v>
      </c>
      <c r="V175" s="43">
        <v>457</v>
      </c>
      <c r="W175" s="43">
        <v>90</v>
      </c>
      <c r="X175" s="40"/>
      <c r="Y175" s="43">
        <v>0</v>
      </c>
      <c r="Z175" s="43">
        <v>0</v>
      </c>
      <c r="AA175" s="43">
        <v>0</v>
      </c>
      <c r="AB175" s="40"/>
      <c r="AC175" s="40"/>
      <c r="AD175" s="43">
        <v>0</v>
      </c>
      <c r="AE175" s="43">
        <v>0</v>
      </c>
      <c r="AF175" s="43">
        <v>300</v>
      </c>
      <c r="AG175" s="40"/>
      <c r="AH175" s="40"/>
      <c r="AI175" s="40"/>
      <c r="AJ175" s="40"/>
      <c r="AK175" s="40"/>
      <c r="AL175" s="40"/>
      <c r="AM175" s="40"/>
      <c r="AN175" s="44" t="s">
        <v>128</v>
      </c>
      <c r="AO175" s="49">
        <v>41647</v>
      </c>
      <c r="AP175" s="50">
        <v>1869</v>
      </c>
      <c r="AQ175" s="50">
        <v>140116</v>
      </c>
    </row>
    <row r="176" spans="1:43" ht="16.5" thickBot="1" x14ac:dyDescent="0.3">
      <c r="A176" s="42">
        <v>41853</v>
      </c>
      <c r="B176" s="43">
        <v>80</v>
      </c>
      <c r="C176" s="43">
        <v>325</v>
      </c>
      <c r="D176" s="43">
        <v>100</v>
      </c>
      <c r="E176" s="43">
        <v>0</v>
      </c>
      <c r="F176" s="40"/>
      <c r="G176" s="40"/>
      <c r="H176" s="40"/>
      <c r="I176" s="40"/>
      <c r="J176" s="43">
        <v>170</v>
      </c>
      <c r="K176" s="40"/>
      <c r="L176" s="40"/>
      <c r="M176" s="43">
        <v>0</v>
      </c>
      <c r="N176" s="43">
        <v>0</v>
      </c>
      <c r="O176" s="43">
        <v>0</v>
      </c>
      <c r="P176" s="40"/>
      <c r="Q176" s="43">
        <v>0</v>
      </c>
      <c r="R176" s="40"/>
      <c r="S176" s="43">
        <v>592</v>
      </c>
      <c r="T176" s="43">
        <v>150</v>
      </c>
      <c r="U176" s="43">
        <v>300</v>
      </c>
      <c r="V176" s="43">
        <v>150</v>
      </c>
      <c r="W176" s="43">
        <v>223</v>
      </c>
      <c r="X176" s="40"/>
      <c r="Y176" s="43">
        <v>0</v>
      </c>
      <c r="Z176" s="43">
        <v>0</v>
      </c>
      <c r="AA176" s="43">
        <v>0</v>
      </c>
      <c r="AB176" s="40"/>
      <c r="AC176" s="40"/>
      <c r="AD176" s="43">
        <v>0</v>
      </c>
      <c r="AE176" s="43">
        <v>0</v>
      </c>
      <c r="AF176" s="43">
        <v>250</v>
      </c>
      <c r="AG176" s="43">
        <v>0</v>
      </c>
      <c r="AH176" s="40"/>
      <c r="AI176" s="40"/>
      <c r="AJ176" s="40"/>
      <c r="AK176" s="40"/>
      <c r="AL176" s="40"/>
      <c r="AM176" s="40"/>
      <c r="AN176" s="44" t="s">
        <v>128</v>
      </c>
      <c r="AO176" s="49">
        <v>41678</v>
      </c>
      <c r="AP176" s="50">
        <v>2340</v>
      </c>
      <c r="AQ176" s="50">
        <v>142456</v>
      </c>
    </row>
    <row r="177" spans="1:43" ht="16.5" thickBot="1" x14ac:dyDescent="0.3">
      <c r="A177" s="42">
        <v>41854</v>
      </c>
      <c r="B177" s="43">
        <v>0</v>
      </c>
      <c r="C177" s="43">
        <v>330</v>
      </c>
      <c r="D177" s="43">
        <v>159</v>
      </c>
      <c r="E177" s="40"/>
      <c r="F177" s="40"/>
      <c r="G177" s="40"/>
      <c r="H177" s="40"/>
      <c r="I177" s="40"/>
      <c r="J177" s="43">
        <v>279</v>
      </c>
      <c r="K177" s="40"/>
      <c r="L177" s="40"/>
      <c r="M177" s="40"/>
      <c r="N177" s="40"/>
      <c r="O177" s="43">
        <v>0</v>
      </c>
      <c r="P177" s="40"/>
      <c r="Q177" s="40"/>
      <c r="R177" s="40"/>
      <c r="S177" s="43">
        <v>0</v>
      </c>
      <c r="T177" s="43">
        <v>80</v>
      </c>
      <c r="U177" s="43">
        <v>450</v>
      </c>
      <c r="V177" s="43">
        <v>0</v>
      </c>
      <c r="W177" s="40"/>
      <c r="X177" s="40"/>
      <c r="Y177" s="40"/>
      <c r="Z177" s="40"/>
      <c r="AA177" s="40"/>
      <c r="AB177" s="40"/>
      <c r="AC177" s="40"/>
      <c r="AD177" s="40"/>
      <c r="AE177" s="40"/>
      <c r="AF177" s="43">
        <v>0</v>
      </c>
      <c r="AG177" s="43">
        <v>50</v>
      </c>
      <c r="AH177" s="40"/>
      <c r="AI177" s="40"/>
      <c r="AJ177" s="40"/>
      <c r="AK177" s="40"/>
      <c r="AL177" s="40"/>
      <c r="AM177" s="40"/>
      <c r="AN177" s="44" t="s">
        <v>128</v>
      </c>
      <c r="AO177" s="49">
        <v>41706</v>
      </c>
      <c r="AP177" s="50">
        <v>1348</v>
      </c>
      <c r="AQ177" s="50">
        <v>143804</v>
      </c>
    </row>
    <row r="178" spans="1:43" ht="16.5" thickBot="1" x14ac:dyDescent="0.3">
      <c r="A178" s="42">
        <v>41855</v>
      </c>
      <c r="B178" s="43">
        <v>157</v>
      </c>
      <c r="C178" s="43">
        <v>30</v>
      </c>
      <c r="D178" s="43">
        <v>60</v>
      </c>
      <c r="E178" s="43">
        <v>0</v>
      </c>
      <c r="F178" s="40"/>
      <c r="G178" s="43">
        <v>0</v>
      </c>
      <c r="H178" s="40"/>
      <c r="I178" s="40"/>
      <c r="J178" s="43">
        <v>188</v>
      </c>
      <c r="K178" s="40"/>
      <c r="L178" s="40"/>
      <c r="M178" s="43">
        <v>0</v>
      </c>
      <c r="N178" s="43">
        <v>0</v>
      </c>
      <c r="O178" s="43">
        <v>0</v>
      </c>
      <c r="P178" s="40"/>
      <c r="Q178" s="43">
        <v>0</v>
      </c>
      <c r="R178" s="40"/>
      <c r="S178" s="43">
        <v>532</v>
      </c>
      <c r="T178" s="43">
        <v>140</v>
      </c>
      <c r="U178" s="43">
        <v>200</v>
      </c>
      <c r="V178" s="43">
        <v>268</v>
      </c>
      <c r="W178" s="43">
        <v>208</v>
      </c>
      <c r="X178" s="40"/>
      <c r="Y178" s="43">
        <v>0</v>
      </c>
      <c r="Z178" s="43">
        <v>0</v>
      </c>
      <c r="AA178" s="43">
        <v>0</v>
      </c>
      <c r="AB178" s="40"/>
      <c r="AC178" s="40"/>
      <c r="AD178" s="43">
        <v>0</v>
      </c>
      <c r="AE178" s="43">
        <v>133</v>
      </c>
      <c r="AF178" s="43">
        <v>300</v>
      </c>
      <c r="AG178" s="43">
        <v>0</v>
      </c>
      <c r="AH178" s="40"/>
      <c r="AI178" s="40"/>
      <c r="AJ178" s="40"/>
      <c r="AK178" s="40"/>
      <c r="AL178" s="40"/>
      <c r="AM178" s="40"/>
      <c r="AN178" s="44" t="s">
        <v>128</v>
      </c>
      <c r="AO178" s="49">
        <v>41737</v>
      </c>
      <c r="AP178" s="50">
        <v>2216</v>
      </c>
      <c r="AQ178" s="50">
        <v>146020</v>
      </c>
    </row>
    <row r="179" spans="1:43" ht="16.5" thickBot="1" x14ac:dyDescent="0.3">
      <c r="A179" s="42">
        <v>41856</v>
      </c>
      <c r="B179" s="43">
        <v>0</v>
      </c>
      <c r="C179" s="40"/>
      <c r="D179" s="43">
        <v>90</v>
      </c>
      <c r="E179" s="43">
        <v>0</v>
      </c>
      <c r="F179" s="43">
        <v>0</v>
      </c>
      <c r="G179" s="43">
        <v>0</v>
      </c>
      <c r="H179" s="40"/>
      <c r="I179" s="40"/>
      <c r="J179" s="43">
        <v>309</v>
      </c>
      <c r="K179" s="40"/>
      <c r="L179" s="40"/>
      <c r="M179" s="43">
        <v>0</v>
      </c>
      <c r="N179" s="43">
        <v>0</v>
      </c>
      <c r="O179" s="43">
        <v>0</v>
      </c>
      <c r="P179" s="40"/>
      <c r="Q179" s="43">
        <v>0</v>
      </c>
      <c r="R179" s="40"/>
      <c r="S179" s="43">
        <v>641</v>
      </c>
      <c r="T179" s="43">
        <v>130</v>
      </c>
      <c r="U179" s="43">
        <v>200</v>
      </c>
      <c r="V179" s="43">
        <v>60</v>
      </c>
      <c r="W179" s="43">
        <v>305</v>
      </c>
      <c r="X179" s="40"/>
      <c r="Y179" s="43">
        <v>0</v>
      </c>
      <c r="Z179" s="40"/>
      <c r="AA179" s="43">
        <v>0</v>
      </c>
      <c r="AB179" s="40"/>
      <c r="AC179" s="40"/>
      <c r="AD179" s="43">
        <v>0</v>
      </c>
      <c r="AE179" s="43">
        <v>210</v>
      </c>
      <c r="AF179" s="43">
        <v>300</v>
      </c>
      <c r="AG179" s="43">
        <v>95</v>
      </c>
      <c r="AH179" s="40"/>
      <c r="AI179" s="40"/>
      <c r="AJ179" s="40"/>
      <c r="AK179" s="40"/>
      <c r="AL179" s="40"/>
      <c r="AM179" s="40"/>
      <c r="AN179" s="44" t="s">
        <v>128</v>
      </c>
      <c r="AO179" s="49">
        <v>41767</v>
      </c>
      <c r="AP179" s="50">
        <v>2340</v>
      </c>
      <c r="AQ179" s="50">
        <v>148360</v>
      </c>
    </row>
    <row r="180" spans="1:43" ht="16.5" thickBot="1" x14ac:dyDescent="0.3">
      <c r="A180" s="42">
        <v>41857</v>
      </c>
      <c r="B180" s="43">
        <v>0</v>
      </c>
      <c r="C180" s="40"/>
      <c r="D180" s="43">
        <v>180</v>
      </c>
      <c r="E180" s="43">
        <v>0</v>
      </c>
      <c r="F180" s="43">
        <v>0</v>
      </c>
      <c r="G180" s="43">
        <v>0</v>
      </c>
      <c r="H180" s="40"/>
      <c r="I180" s="43">
        <v>0</v>
      </c>
      <c r="J180" s="43">
        <v>209</v>
      </c>
      <c r="K180" s="40"/>
      <c r="L180" s="40"/>
      <c r="M180" s="43">
        <v>0</v>
      </c>
      <c r="N180" s="43">
        <v>0</v>
      </c>
      <c r="O180" s="40"/>
      <c r="P180" s="40"/>
      <c r="Q180" s="43">
        <v>0</v>
      </c>
      <c r="R180" s="40"/>
      <c r="S180" s="43">
        <v>283</v>
      </c>
      <c r="T180" s="43">
        <v>80</v>
      </c>
      <c r="U180" s="43">
        <v>200</v>
      </c>
      <c r="V180" s="43">
        <v>140</v>
      </c>
      <c r="W180" s="43">
        <v>0</v>
      </c>
      <c r="X180" s="40"/>
      <c r="Y180" s="43">
        <v>0</v>
      </c>
      <c r="Z180" s="43">
        <v>0</v>
      </c>
      <c r="AA180" s="43">
        <v>0</v>
      </c>
      <c r="AB180" s="40"/>
      <c r="AC180" s="40"/>
      <c r="AD180" s="43">
        <v>0</v>
      </c>
      <c r="AE180" s="43">
        <v>129</v>
      </c>
      <c r="AF180" s="43">
        <v>150</v>
      </c>
      <c r="AG180" s="43">
        <v>50</v>
      </c>
      <c r="AH180" s="40"/>
      <c r="AI180" s="40"/>
      <c r="AJ180" s="40"/>
      <c r="AK180" s="40"/>
      <c r="AL180" s="40"/>
      <c r="AM180" s="40"/>
      <c r="AN180" s="44" t="s">
        <v>128</v>
      </c>
      <c r="AO180" s="49">
        <v>41798</v>
      </c>
      <c r="AP180" s="50">
        <v>1421</v>
      </c>
      <c r="AQ180" s="50">
        <v>149781</v>
      </c>
    </row>
    <row r="181" spans="1:43" ht="16.5" thickBot="1" x14ac:dyDescent="0.3">
      <c r="A181" s="42">
        <v>41858</v>
      </c>
      <c r="B181" s="43">
        <v>120</v>
      </c>
      <c r="C181" s="43">
        <v>0</v>
      </c>
      <c r="D181" s="43">
        <v>150</v>
      </c>
      <c r="E181" s="43">
        <v>0</v>
      </c>
      <c r="F181" s="43">
        <v>0</v>
      </c>
      <c r="G181" s="43">
        <v>0</v>
      </c>
      <c r="H181" s="40"/>
      <c r="I181" s="43">
        <v>0</v>
      </c>
      <c r="J181" s="43">
        <v>160</v>
      </c>
      <c r="K181" s="40"/>
      <c r="L181" s="40"/>
      <c r="M181" s="43">
        <v>0</v>
      </c>
      <c r="N181" s="43">
        <v>0</v>
      </c>
      <c r="O181" s="40"/>
      <c r="P181" s="40"/>
      <c r="Q181" s="43">
        <v>0</v>
      </c>
      <c r="R181" s="40"/>
      <c r="S181" s="43">
        <v>0</v>
      </c>
      <c r="T181" s="43">
        <v>140</v>
      </c>
      <c r="U181" s="43">
        <v>300</v>
      </c>
      <c r="V181" s="43">
        <v>190</v>
      </c>
      <c r="W181" s="43">
        <v>0</v>
      </c>
      <c r="X181" s="40"/>
      <c r="Y181" s="43">
        <v>0</v>
      </c>
      <c r="Z181" s="43">
        <v>0</v>
      </c>
      <c r="AA181" s="43">
        <v>0</v>
      </c>
      <c r="AB181" s="40"/>
      <c r="AC181" s="40"/>
      <c r="AD181" s="43">
        <v>0</v>
      </c>
      <c r="AE181" s="43">
        <v>192</v>
      </c>
      <c r="AF181" s="43">
        <v>350</v>
      </c>
      <c r="AG181" s="43">
        <v>146</v>
      </c>
      <c r="AH181" s="40"/>
      <c r="AI181" s="40"/>
      <c r="AJ181" s="40"/>
      <c r="AK181" s="40"/>
      <c r="AL181" s="40"/>
      <c r="AM181" s="40"/>
      <c r="AN181" s="44" t="s">
        <v>128</v>
      </c>
      <c r="AO181" s="49">
        <v>41828</v>
      </c>
      <c r="AP181" s="50">
        <v>1748</v>
      </c>
      <c r="AQ181" s="50">
        <v>151529</v>
      </c>
    </row>
    <row r="182" spans="1:43" ht="16.5" thickBot="1" x14ac:dyDescent="0.3">
      <c r="A182" s="42">
        <v>41859</v>
      </c>
      <c r="B182" s="43">
        <v>0</v>
      </c>
      <c r="C182" s="43">
        <v>200</v>
      </c>
      <c r="D182" s="43">
        <v>124</v>
      </c>
      <c r="E182" s="43">
        <v>0</v>
      </c>
      <c r="F182" s="43">
        <v>0</v>
      </c>
      <c r="G182" s="43">
        <v>0</v>
      </c>
      <c r="H182" s="40"/>
      <c r="I182" s="43">
        <v>0</v>
      </c>
      <c r="J182" s="43">
        <v>103</v>
      </c>
      <c r="K182" s="43">
        <v>0</v>
      </c>
      <c r="L182" s="40"/>
      <c r="M182" s="43">
        <v>0</v>
      </c>
      <c r="N182" s="43">
        <v>0</v>
      </c>
      <c r="O182" s="40"/>
      <c r="P182" s="43">
        <v>0</v>
      </c>
      <c r="Q182" s="43">
        <v>0</v>
      </c>
      <c r="R182" s="40"/>
      <c r="S182" s="43">
        <v>0</v>
      </c>
      <c r="T182" s="43">
        <v>140</v>
      </c>
      <c r="U182" s="43">
        <v>380</v>
      </c>
      <c r="V182" s="43">
        <v>175</v>
      </c>
      <c r="W182" s="43">
        <v>0</v>
      </c>
      <c r="X182" s="40"/>
      <c r="Y182" s="43">
        <v>0</v>
      </c>
      <c r="Z182" s="43">
        <v>0</v>
      </c>
      <c r="AA182" s="43">
        <v>0</v>
      </c>
      <c r="AB182" s="40"/>
      <c r="AC182" s="40"/>
      <c r="AD182" s="43">
        <v>0</v>
      </c>
      <c r="AE182" s="43">
        <v>253</v>
      </c>
      <c r="AF182" s="43">
        <v>153</v>
      </c>
      <c r="AG182" s="43">
        <v>146</v>
      </c>
      <c r="AH182" s="40"/>
      <c r="AI182" s="40"/>
      <c r="AJ182" s="40"/>
      <c r="AK182" s="40"/>
      <c r="AL182" s="40"/>
      <c r="AM182" s="40"/>
      <c r="AN182" s="44" t="s">
        <v>128</v>
      </c>
      <c r="AO182" s="49">
        <v>41859</v>
      </c>
      <c r="AP182" s="50">
        <v>1674</v>
      </c>
      <c r="AQ182" s="50">
        <v>153203</v>
      </c>
    </row>
    <row r="183" spans="1:43" ht="16.5" thickBot="1" x14ac:dyDescent="0.3">
      <c r="A183" s="42">
        <v>41860</v>
      </c>
      <c r="B183" s="43">
        <v>165</v>
      </c>
      <c r="C183" s="40"/>
      <c r="D183" s="43">
        <v>128</v>
      </c>
      <c r="E183" s="43">
        <v>0</v>
      </c>
      <c r="F183" s="43">
        <v>0</v>
      </c>
      <c r="G183" s="40"/>
      <c r="H183" s="40"/>
      <c r="I183" s="40"/>
      <c r="J183" s="43">
        <v>0</v>
      </c>
      <c r="K183" s="40"/>
      <c r="L183" s="43">
        <v>50</v>
      </c>
      <c r="M183" s="43">
        <v>0</v>
      </c>
      <c r="N183" s="43">
        <v>0</v>
      </c>
      <c r="O183" s="40"/>
      <c r="P183" s="40"/>
      <c r="Q183" s="43">
        <v>0</v>
      </c>
      <c r="R183" s="40"/>
      <c r="S183" s="43">
        <v>0</v>
      </c>
      <c r="T183" s="43">
        <v>130</v>
      </c>
      <c r="U183" s="43">
        <v>186</v>
      </c>
      <c r="V183" s="43">
        <v>30</v>
      </c>
      <c r="W183" s="43">
        <v>0</v>
      </c>
      <c r="X183" s="40"/>
      <c r="Y183" s="43">
        <v>439</v>
      </c>
      <c r="Z183" s="43">
        <v>0</v>
      </c>
      <c r="AA183" s="43">
        <v>0</v>
      </c>
      <c r="AB183" s="40"/>
      <c r="AC183" s="40"/>
      <c r="AD183" s="43">
        <v>0</v>
      </c>
      <c r="AE183" s="43">
        <v>350</v>
      </c>
      <c r="AF183" s="40"/>
      <c r="AG183" s="43">
        <v>0</v>
      </c>
      <c r="AH183" s="40"/>
      <c r="AI183" s="40"/>
      <c r="AJ183" s="40"/>
      <c r="AK183" s="40"/>
      <c r="AL183" s="40"/>
      <c r="AM183" s="40"/>
      <c r="AN183" s="44" t="s">
        <v>128</v>
      </c>
      <c r="AO183" s="49">
        <v>41890</v>
      </c>
      <c r="AP183" s="50">
        <v>1478</v>
      </c>
      <c r="AQ183" s="50">
        <v>154681</v>
      </c>
    </row>
    <row r="184" spans="1:43" ht="16.5" thickBot="1" x14ac:dyDescent="0.3">
      <c r="A184" s="42">
        <v>41861</v>
      </c>
      <c r="B184" s="43">
        <v>112</v>
      </c>
      <c r="C184" s="40"/>
      <c r="D184" s="43">
        <v>30</v>
      </c>
      <c r="E184" s="40"/>
      <c r="F184" s="40"/>
      <c r="G184" s="40"/>
      <c r="H184" s="40"/>
      <c r="I184" s="40"/>
      <c r="J184" s="40"/>
      <c r="K184" s="40"/>
      <c r="L184" s="40"/>
      <c r="M184" s="43">
        <v>0</v>
      </c>
      <c r="N184" s="40"/>
      <c r="O184" s="40"/>
      <c r="P184" s="40"/>
      <c r="Q184" s="40"/>
      <c r="R184" s="40"/>
      <c r="S184" s="40"/>
      <c r="T184" s="40"/>
      <c r="U184" s="40"/>
      <c r="V184" s="43">
        <v>0</v>
      </c>
      <c r="W184" s="40"/>
      <c r="X184" s="40"/>
      <c r="Y184" s="43">
        <v>0</v>
      </c>
      <c r="Z184" s="40"/>
      <c r="AA184" s="43">
        <v>0</v>
      </c>
      <c r="AB184" s="40"/>
      <c r="AC184" s="40"/>
      <c r="AD184" s="40"/>
      <c r="AE184" s="40"/>
      <c r="AF184" s="40"/>
      <c r="AG184" s="43">
        <v>99</v>
      </c>
      <c r="AH184" s="40"/>
      <c r="AI184" s="40"/>
      <c r="AJ184" s="40"/>
      <c r="AK184" s="40"/>
      <c r="AL184" s="40"/>
      <c r="AM184" s="40"/>
      <c r="AN184" s="44" t="s">
        <v>128</v>
      </c>
      <c r="AO184" s="49">
        <v>41920</v>
      </c>
      <c r="AP184" s="50">
        <v>241</v>
      </c>
      <c r="AQ184" s="50">
        <v>154922</v>
      </c>
    </row>
    <row r="185" spans="1:43" ht="16.5" thickBot="1" x14ac:dyDescent="0.3">
      <c r="A185" s="42">
        <v>41862</v>
      </c>
      <c r="B185" s="43">
        <v>150</v>
      </c>
      <c r="C185" s="43">
        <v>0</v>
      </c>
      <c r="D185" s="43">
        <v>135</v>
      </c>
      <c r="E185" s="43">
        <v>0</v>
      </c>
      <c r="F185" s="40"/>
      <c r="G185" s="40"/>
      <c r="H185" s="40"/>
      <c r="I185" s="43">
        <v>0</v>
      </c>
      <c r="J185" s="43">
        <v>0</v>
      </c>
      <c r="K185" s="40"/>
      <c r="L185" s="43">
        <v>214</v>
      </c>
      <c r="M185" s="40"/>
      <c r="N185" s="40"/>
      <c r="O185" s="40"/>
      <c r="P185" s="40"/>
      <c r="Q185" s="40"/>
      <c r="R185" s="40"/>
      <c r="S185" s="43">
        <v>0</v>
      </c>
      <c r="T185" s="43">
        <v>0</v>
      </c>
      <c r="U185" s="43">
        <v>0</v>
      </c>
      <c r="V185" s="43">
        <v>80</v>
      </c>
      <c r="W185" s="43">
        <v>0</v>
      </c>
      <c r="X185" s="43">
        <v>0</v>
      </c>
      <c r="Y185" s="43">
        <v>293</v>
      </c>
      <c r="Z185" s="40"/>
      <c r="AA185" s="43">
        <v>0</v>
      </c>
      <c r="AB185" s="40"/>
      <c r="AC185" s="40"/>
      <c r="AD185" s="40"/>
      <c r="AE185" s="43">
        <v>290</v>
      </c>
      <c r="AF185" s="40"/>
      <c r="AG185" s="40"/>
      <c r="AH185" s="40"/>
      <c r="AI185" s="40"/>
      <c r="AJ185" s="40"/>
      <c r="AK185" s="40"/>
      <c r="AL185" s="40"/>
      <c r="AM185" s="40"/>
      <c r="AN185" s="44" t="s">
        <v>128</v>
      </c>
      <c r="AO185" s="49">
        <v>41951</v>
      </c>
      <c r="AP185" s="50">
        <v>1162</v>
      </c>
      <c r="AQ185" s="50">
        <v>156084</v>
      </c>
    </row>
    <row r="186" spans="1:43" ht="16.5" thickBot="1" x14ac:dyDescent="0.3">
      <c r="A186" s="42">
        <v>41863</v>
      </c>
      <c r="B186" s="43">
        <v>187</v>
      </c>
      <c r="C186" s="43">
        <v>0</v>
      </c>
      <c r="D186" s="43">
        <v>151</v>
      </c>
      <c r="E186" s="43">
        <v>400</v>
      </c>
      <c r="F186" s="43">
        <v>0</v>
      </c>
      <c r="G186" s="43">
        <v>150</v>
      </c>
      <c r="H186" s="40"/>
      <c r="I186" s="43">
        <v>310</v>
      </c>
      <c r="J186" s="43">
        <v>0</v>
      </c>
      <c r="K186" s="40"/>
      <c r="L186" s="43">
        <v>306</v>
      </c>
      <c r="M186" s="43">
        <v>0</v>
      </c>
      <c r="N186" s="40"/>
      <c r="O186" s="40"/>
      <c r="P186" s="40"/>
      <c r="Q186" s="43">
        <v>0</v>
      </c>
      <c r="R186" s="40"/>
      <c r="S186" s="43">
        <v>0</v>
      </c>
      <c r="T186" s="43">
        <v>161</v>
      </c>
      <c r="U186" s="43">
        <v>136</v>
      </c>
      <c r="V186" s="43">
        <v>80</v>
      </c>
      <c r="W186" s="40"/>
      <c r="X186" s="40"/>
      <c r="Y186" s="43">
        <v>214</v>
      </c>
      <c r="Z186" s="43">
        <v>0</v>
      </c>
      <c r="AA186" s="40"/>
      <c r="AB186" s="40"/>
      <c r="AC186" s="40"/>
      <c r="AD186" s="43">
        <v>0</v>
      </c>
      <c r="AE186" s="43">
        <v>245</v>
      </c>
      <c r="AF186" s="43">
        <v>0</v>
      </c>
      <c r="AG186" s="43">
        <v>147</v>
      </c>
      <c r="AH186" s="40"/>
      <c r="AI186" s="40"/>
      <c r="AJ186" s="40"/>
      <c r="AK186" s="40"/>
      <c r="AL186" s="40"/>
      <c r="AM186" s="40"/>
      <c r="AN186" s="44" t="s">
        <v>128</v>
      </c>
      <c r="AO186" s="49">
        <v>41981</v>
      </c>
      <c r="AP186" s="50">
        <v>2487</v>
      </c>
      <c r="AQ186" s="50">
        <v>158571</v>
      </c>
    </row>
    <row r="187" spans="1:43" ht="16.5" thickBot="1" x14ac:dyDescent="0.3">
      <c r="A187" s="42">
        <v>41864</v>
      </c>
      <c r="B187" s="43">
        <v>170</v>
      </c>
      <c r="C187" s="43">
        <v>0</v>
      </c>
      <c r="D187" s="43">
        <v>132</v>
      </c>
      <c r="E187" s="43">
        <v>460</v>
      </c>
      <c r="F187" s="43">
        <v>0</v>
      </c>
      <c r="G187" s="43">
        <v>330</v>
      </c>
      <c r="H187" s="40"/>
      <c r="I187" s="43">
        <v>390</v>
      </c>
      <c r="J187" s="43">
        <v>0</v>
      </c>
      <c r="K187" s="40"/>
      <c r="L187" s="43">
        <v>323</v>
      </c>
      <c r="M187" s="43">
        <v>0</v>
      </c>
      <c r="N187" s="43">
        <v>0</v>
      </c>
      <c r="O187" s="40"/>
      <c r="P187" s="43">
        <v>17</v>
      </c>
      <c r="Q187" s="43">
        <v>0</v>
      </c>
      <c r="R187" s="40"/>
      <c r="S187" s="43">
        <v>0</v>
      </c>
      <c r="T187" s="43">
        <v>0</v>
      </c>
      <c r="U187" s="40"/>
      <c r="V187" s="43">
        <v>50</v>
      </c>
      <c r="W187" s="43">
        <v>0</v>
      </c>
      <c r="X187" s="40"/>
      <c r="Y187" s="43">
        <v>0</v>
      </c>
      <c r="Z187" s="43">
        <v>0</v>
      </c>
      <c r="AA187" s="43">
        <v>0</v>
      </c>
      <c r="AB187" s="40"/>
      <c r="AC187" s="40"/>
      <c r="AD187" s="43">
        <v>0</v>
      </c>
      <c r="AE187" s="43">
        <v>182</v>
      </c>
      <c r="AF187" s="40"/>
      <c r="AG187" s="43">
        <v>297</v>
      </c>
      <c r="AH187" s="40"/>
      <c r="AI187" s="40"/>
      <c r="AJ187" s="40"/>
      <c r="AK187" s="40"/>
      <c r="AL187" s="40"/>
      <c r="AM187" s="40"/>
      <c r="AN187" s="44" t="s">
        <v>128</v>
      </c>
      <c r="AO187" s="50" t="s">
        <v>282</v>
      </c>
      <c r="AP187" s="50">
        <v>2351</v>
      </c>
      <c r="AQ187" s="50">
        <v>160922</v>
      </c>
    </row>
    <row r="188" spans="1:43" ht="16.5" thickBot="1" x14ac:dyDescent="0.3">
      <c r="A188" s="42">
        <v>41865</v>
      </c>
      <c r="B188" s="43">
        <v>158</v>
      </c>
      <c r="C188" s="43">
        <v>0</v>
      </c>
      <c r="D188" s="43">
        <v>172</v>
      </c>
      <c r="E188" s="43">
        <v>500</v>
      </c>
      <c r="F188" s="43">
        <v>0</v>
      </c>
      <c r="G188" s="43">
        <v>355</v>
      </c>
      <c r="H188" s="40"/>
      <c r="I188" s="43">
        <v>201</v>
      </c>
      <c r="J188" s="43">
        <v>0</v>
      </c>
      <c r="K188" s="40"/>
      <c r="L188" s="43">
        <v>401</v>
      </c>
      <c r="M188" s="43">
        <v>0</v>
      </c>
      <c r="N188" s="43">
        <v>0</v>
      </c>
      <c r="O188" s="40"/>
      <c r="P188" s="40"/>
      <c r="Q188" s="43">
        <v>0</v>
      </c>
      <c r="R188" s="40"/>
      <c r="S188" s="43">
        <v>663</v>
      </c>
      <c r="T188" s="43">
        <v>0</v>
      </c>
      <c r="U188" s="43">
        <v>0</v>
      </c>
      <c r="V188" s="43">
        <v>50</v>
      </c>
      <c r="W188" s="43">
        <v>265</v>
      </c>
      <c r="X188" s="40"/>
      <c r="Y188" s="43">
        <v>0</v>
      </c>
      <c r="Z188" s="43">
        <v>0</v>
      </c>
      <c r="AA188" s="43">
        <v>0</v>
      </c>
      <c r="AB188" s="40"/>
      <c r="AC188" s="40"/>
      <c r="AD188" s="43">
        <v>0</v>
      </c>
      <c r="AE188" s="43">
        <v>0</v>
      </c>
      <c r="AF188" s="43">
        <v>0</v>
      </c>
      <c r="AG188" s="43">
        <v>199</v>
      </c>
      <c r="AH188" s="40"/>
      <c r="AI188" s="40"/>
      <c r="AJ188" s="40"/>
      <c r="AK188" s="40"/>
      <c r="AL188" s="40"/>
      <c r="AM188" s="40"/>
      <c r="AN188" s="44" t="s">
        <v>128</v>
      </c>
      <c r="AO188" s="50" t="s">
        <v>283</v>
      </c>
      <c r="AP188" s="50">
        <v>2964</v>
      </c>
      <c r="AQ188" s="50">
        <v>163886</v>
      </c>
    </row>
    <row r="189" spans="1:43" ht="16.5" thickBot="1" x14ac:dyDescent="0.3">
      <c r="A189" s="42">
        <v>41866</v>
      </c>
      <c r="B189" s="43">
        <v>0</v>
      </c>
      <c r="C189" s="40"/>
      <c r="D189" s="43">
        <v>0</v>
      </c>
      <c r="E189" s="40"/>
      <c r="F189" s="43">
        <v>220</v>
      </c>
      <c r="G189" s="43">
        <v>0</v>
      </c>
      <c r="H189" s="40"/>
      <c r="I189" s="40"/>
      <c r="J189" s="40"/>
      <c r="K189" s="40"/>
      <c r="L189" s="43">
        <v>250</v>
      </c>
      <c r="M189" s="43">
        <v>0</v>
      </c>
      <c r="N189" s="40"/>
      <c r="O189" s="40"/>
      <c r="P189" s="40"/>
      <c r="Q189" s="43">
        <v>0</v>
      </c>
      <c r="R189" s="40"/>
      <c r="S189" s="43">
        <v>0</v>
      </c>
      <c r="T189" s="43">
        <v>0</v>
      </c>
      <c r="U189" s="43">
        <v>0</v>
      </c>
      <c r="V189" s="43">
        <v>0</v>
      </c>
      <c r="W189" s="40"/>
      <c r="X189" s="40"/>
      <c r="Y189" s="40"/>
      <c r="Z189" s="43">
        <v>120</v>
      </c>
      <c r="AA189" s="40"/>
      <c r="AB189" s="40"/>
      <c r="AC189" s="40"/>
      <c r="AD189" s="43">
        <v>0</v>
      </c>
      <c r="AE189" s="43">
        <v>0</v>
      </c>
      <c r="AF189" s="40"/>
      <c r="AG189" s="43">
        <v>197</v>
      </c>
      <c r="AH189" s="40"/>
      <c r="AI189" s="40"/>
      <c r="AJ189" s="40"/>
      <c r="AK189" s="40"/>
      <c r="AL189" s="40"/>
      <c r="AM189" s="40"/>
      <c r="AN189" s="44" t="s">
        <v>128</v>
      </c>
      <c r="AO189" s="50" t="s">
        <v>284</v>
      </c>
      <c r="AP189" s="50">
        <v>787</v>
      </c>
      <c r="AQ189" s="50">
        <v>164673</v>
      </c>
    </row>
    <row r="190" spans="1:43" ht="16.5" thickBot="1" x14ac:dyDescent="0.3">
      <c r="A190" s="42">
        <v>41867</v>
      </c>
      <c r="B190" s="43">
        <v>188</v>
      </c>
      <c r="C190" s="40"/>
      <c r="D190" s="43">
        <v>148</v>
      </c>
      <c r="E190" s="43">
        <v>60</v>
      </c>
      <c r="F190" s="43">
        <v>300</v>
      </c>
      <c r="G190" s="43">
        <v>365</v>
      </c>
      <c r="H190" s="40"/>
      <c r="I190" s="43">
        <v>149</v>
      </c>
      <c r="J190" s="40"/>
      <c r="K190" s="40"/>
      <c r="L190" s="43">
        <v>300</v>
      </c>
      <c r="M190" s="43">
        <v>100</v>
      </c>
      <c r="N190" s="40"/>
      <c r="O190" s="40"/>
      <c r="P190" s="43">
        <v>63</v>
      </c>
      <c r="Q190" s="43">
        <v>0</v>
      </c>
      <c r="R190" s="40"/>
      <c r="S190" s="43">
        <v>639</v>
      </c>
      <c r="T190" s="43">
        <v>0</v>
      </c>
      <c r="U190" s="43">
        <v>0</v>
      </c>
      <c r="V190" s="43">
        <v>40</v>
      </c>
      <c r="W190" s="43">
        <v>266</v>
      </c>
      <c r="X190" s="40"/>
      <c r="Y190" s="43">
        <v>0</v>
      </c>
      <c r="Z190" s="43">
        <v>0</v>
      </c>
      <c r="AA190" s="43">
        <v>0</v>
      </c>
      <c r="AB190" s="40"/>
      <c r="AC190" s="43">
        <v>92</v>
      </c>
      <c r="AD190" s="43">
        <v>0</v>
      </c>
      <c r="AE190" s="43">
        <v>0</v>
      </c>
      <c r="AF190" s="40"/>
      <c r="AG190" s="43">
        <v>244</v>
      </c>
      <c r="AH190" s="40"/>
      <c r="AI190" s="40"/>
      <c r="AJ190" s="40"/>
      <c r="AK190" s="40"/>
      <c r="AL190" s="40"/>
      <c r="AM190" s="40"/>
      <c r="AN190" s="44" t="s">
        <v>128</v>
      </c>
      <c r="AO190" s="50" t="s">
        <v>285</v>
      </c>
      <c r="AP190" s="50">
        <v>2954</v>
      </c>
      <c r="AQ190" s="50">
        <v>167627</v>
      </c>
    </row>
    <row r="191" spans="1:43" ht="16.5" thickBot="1" x14ac:dyDescent="0.3">
      <c r="A191" s="42">
        <v>41868</v>
      </c>
      <c r="B191" s="43">
        <v>251</v>
      </c>
      <c r="C191" s="40"/>
      <c r="D191" s="43">
        <v>96</v>
      </c>
      <c r="E191" s="40"/>
      <c r="F191" s="40"/>
      <c r="G191" s="43">
        <v>500</v>
      </c>
      <c r="H191" s="40"/>
      <c r="I191" s="40"/>
      <c r="J191" s="40"/>
      <c r="K191" s="40"/>
      <c r="L191" s="43">
        <v>124</v>
      </c>
      <c r="M191" s="40"/>
      <c r="N191" s="40"/>
      <c r="O191" s="40"/>
      <c r="P191" s="43">
        <v>144</v>
      </c>
      <c r="Q191" s="43">
        <v>292</v>
      </c>
      <c r="R191" s="40"/>
      <c r="S191" s="40"/>
      <c r="T191" s="40"/>
      <c r="U191" s="40"/>
      <c r="V191" s="43">
        <v>0</v>
      </c>
      <c r="W191" s="40"/>
      <c r="X191" s="40"/>
      <c r="Y191" s="40"/>
      <c r="Z191" s="40"/>
      <c r="AA191" s="43">
        <v>0</v>
      </c>
      <c r="AB191" s="40"/>
      <c r="AC191" s="40"/>
      <c r="AD191" s="40"/>
      <c r="AE191" s="43">
        <v>0</v>
      </c>
      <c r="AF191" s="40"/>
      <c r="AG191" s="43">
        <v>198</v>
      </c>
      <c r="AH191" s="40"/>
      <c r="AI191" s="40"/>
      <c r="AJ191" s="40"/>
      <c r="AK191" s="40"/>
      <c r="AL191" s="40"/>
      <c r="AM191" s="40"/>
      <c r="AN191" s="44" t="s">
        <v>128</v>
      </c>
      <c r="AO191" s="50" t="s">
        <v>286</v>
      </c>
      <c r="AP191" s="50">
        <v>1605</v>
      </c>
      <c r="AQ191" s="50">
        <v>169232</v>
      </c>
    </row>
    <row r="192" spans="1:43" ht="16.5" thickBot="1" x14ac:dyDescent="0.3">
      <c r="A192" s="42">
        <v>41869</v>
      </c>
      <c r="B192" s="43">
        <v>40</v>
      </c>
      <c r="C192" s="40"/>
      <c r="D192" s="43">
        <v>125</v>
      </c>
      <c r="E192" s="40"/>
      <c r="F192" s="43">
        <v>240</v>
      </c>
      <c r="G192" s="43">
        <v>0</v>
      </c>
      <c r="H192" s="40"/>
      <c r="I192" s="43">
        <v>213</v>
      </c>
      <c r="J192" s="40"/>
      <c r="K192" s="40"/>
      <c r="L192" s="40"/>
      <c r="M192" s="43">
        <v>350</v>
      </c>
      <c r="N192" s="40"/>
      <c r="O192" s="40"/>
      <c r="P192" s="43">
        <v>349</v>
      </c>
      <c r="Q192" s="43">
        <v>403</v>
      </c>
      <c r="R192" s="40"/>
      <c r="S192" s="43">
        <v>603</v>
      </c>
      <c r="T192" s="43">
        <v>0</v>
      </c>
      <c r="U192" s="43">
        <v>0</v>
      </c>
      <c r="V192" s="43">
        <v>0</v>
      </c>
      <c r="W192" s="40"/>
      <c r="X192" s="40"/>
      <c r="Y192" s="40"/>
      <c r="Z192" s="40"/>
      <c r="AA192" s="43">
        <v>0</v>
      </c>
      <c r="AB192" s="40"/>
      <c r="AC192" s="40"/>
      <c r="AD192" s="40"/>
      <c r="AE192" s="43">
        <v>0</v>
      </c>
      <c r="AF192" s="43">
        <v>0</v>
      </c>
      <c r="AG192" s="43">
        <v>97</v>
      </c>
      <c r="AH192" s="40"/>
      <c r="AI192" s="40"/>
      <c r="AJ192" s="40"/>
      <c r="AK192" s="40"/>
      <c r="AL192" s="40"/>
      <c r="AM192" s="40"/>
      <c r="AN192" s="44" t="s">
        <v>128</v>
      </c>
      <c r="AO192" s="50" t="s">
        <v>287</v>
      </c>
      <c r="AP192" s="50">
        <v>2420</v>
      </c>
      <c r="AQ192" s="50">
        <v>171652</v>
      </c>
    </row>
    <row r="193" spans="1:43" ht="16.5" thickBot="1" x14ac:dyDescent="0.3">
      <c r="A193" s="42">
        <v>41870</v>
      </c>
      <c r="B193" s="43">
        <v>411</v>
      </c>
      <c r="C193" s="43">
        <v>0</v>
      </c>
      <c r="D193" s="43">
        <v>90</v>
      </c>
      <c r="E193" s="40"/>
      <c r="F193" s="43">
        <v>220</v>
      </c>
      <c r="G193" s="43">
        <v>0</v>
      </c>
      <c r="H193" s="40"/>
      <c r="I193" s="43">
        <v>203</v>
      </c>
      <c r="J193" s="43">
        <v>0</v>
      </c>
      <c r="K193" s="40"/>
      <c r="L193" s="40"/>
      <c r="M193" s="43">
        <v>450</v>
      </c>
      <c r="N193" s="43">
        <v>150</v>
      </c>
      <c r="O193" s="40"/>
      <c r="P193" s="43">
        <v>291</v>
      </c>
      <c r="Q193" s="43">
        <v>429</v>
      </c>
      <c r="R193" s="40"/>
      <c r="S193" s="43">
        <v>469</v>
      </c>
      <c r="T193" s="43">
        <v>300</v>
      </c>
      <c r="U193" s="43">
        <v>0</v>
      </c>
      <c r="V193" s="43">
        <v>25</v>
      </c>
      <c r="W193" s="43">
        <v>0</v>
      </c>
      <c r="X193" s="40"/>
      <c r="Y193" s="43">
        <v>0</v>
      </c>
      <c r="Z193" s="43">
        <v>0</v>
      </c>
      <c r="AA193" s="40"/>
      <c r="AB193" s="43">
        <v>0</v>
      </c>
      <c r="AC193" s="40"/>
      <c r="AD193" s="43">
        <v>0</v>
      </c>
      <c r="AE193" s="43">
        <v>0</v>
      </c>
      <c r="AF193" s="40"/>
      <c r="AG193" s="43">
        <v>0</v>
      </c>
      <c r="AH193" s="40"/>
      <c r="AI193" s="40"/>
      <c r="AJ193" s="40"/>
      <c r="AK193" s="40"/>
      <c r="AL193" s="40"/>
      <c r="AM193" s="40"/>
      <c r="AN193" s="44" t="s">
        <v>128</v>
      </c>
      <c r="AO193" s="50" t="s">
        <v>288</v>
      </c>
      <c r="AP193" s="50">
        <v>3038</v>
      </c>
      <c r="AQ193" s="50">
        <v>174690</v>
      </c>
    </row>
    <row r="194" spans="1:43" ht="16.5" thickBot="1" x14ac:dyDescent="0.3">
      <c r="A194" s="42">
        <v>41871</v>
      </c>
      <c r="B194" s="43">
        <v>315</v>
      </c>
      <c r="C194" s="43">
        <v>0</v>
      </c>
      <c r="D194" s="43">
        <v>113</v>
      </c>
      <c r="E194" s="43">
        <v>0</v>
      </c>
      <c r="F194" s="43">
        <v>90</v>
      </c>
      <c r="G194" s="43">
        <v>0</v>
      </c>
      <c r="H194" s="40"/>
      <c r="I194" s="43">
        <v>195</v>
      </c>
      <c r="J194" s="43">
        <v>0</v>
      </c>
      <c r="K194" s="43">
        <v>47</v>
      </c>
      <c r="L194" s="43">
        <v>0</v>
      </c>
      <c r="M194" s="43">
        <v>550</v>
      </c>
      <c r="N194" s="43">
        <v>401</v>
      </c>
      <c r="O194" s="40"/>
      <c r="P194" s="43">
        <v>109</v>
      </c>
      <c r="Q194" s="43">
        <v>409</v>
      </c>
      <c r="R194" s="40"/>
      <c r="S194" s="43">
        <v>494</v>
      </c>
      <c r="T194" s="43">
        <v>300</v>
      </c>
      <c r="U194" s="43">
        <v>0</v>
      </c>
      <c r="V194" s="43">
        <v>50</v>
      </c>
      <c r="W194" s="43">
        <v>549</v>
      </c>
      <c r="X194" s="40"/>
      <c r="Y194" s="43">
        <v>383</v>
      </c>
      <c r="Z194" s="43">
        <v>0</v>
      </c>
      <c r="AA194" s="43">
        <v>50</v>
      </c>
      <c r="AB194" s="40"/>
      <c r="AC194" s="40"/>
      <c r="AD194" s="43">
        <v>0</v>
      </c>
      <c r="AE194" s="43">
        <v>0</v>
      </c>
      <c r="AF194" s="43">
        <v>0</v>
      </c>
      <c r="AG194" s="43">
        <v>0</v>
      </c>
      <c r="AH194" s="43">
        <v>0</v>
      </c>
      <c r="AI194" s="40"/>
      <c r="AJ194" s="40"/>
      <c r="AK194" s="40"/>
      <c r="AL194" s="40"/>
      <c r="AM194" s="40"/>
      <c r="AN194" s="44" t="s">
        <v>128</v>
      </c>
      <c r="AO194" s="50" t="s">
        <v>289</v>
      </c>
      <c r="AP194" s="50">
        <v>4055</v>
      </c>
      <c r="AQ194" s="50">
        <v>178745</v>
      </c>
    </row>
    <row r="195" spans="1:43" ht="16.5" thickBot="1" x14ac:dyDescent="0.3">
      <c r="A195" s="42">
        <v>41872</v>
      </c>
      <c r="B195" s="43">
        <v>353</v>
      </c>
      <c r="C195" s="43">
        <v>0</v>
      </c>
      <c r="D195" s="43">
        <v>120</v>
      </c>
      <c r="E195" s="43">
        <v>0</v>
      </c>
      <c r="F195" s="43">
        <v>40</v>
      </c>
      <c r="G195" s="43">
        <v>0</v>
      </c>
      <c r="H195" s="40"/>
      <c r="I195" s="43">
        <v>273</v>
      </c>
      <c r="J195" s="43">
        <v>0</v>
      </c>
      <c r="K195" s="40"/>
      <c r="L195" s="43">
        <v>0</v>
      </c>
      <c r="M195" s="43">
        <v>533</v>
      </c>
      <c r="N195" s="43">
        <v>455</v>
      </c>
      <c r="O195" s="43">
        <v>0</v>
      </c>
      <c r="P195" s="40"/>
      <c r="Q195" s="43">
        <v>213</v>
      </c>
      <c r="R195" s="40"/>
      <c r="S195" s="43">
        <v>99</v>
      </c>
      <c r="T195" s="43">
        <v>198</v>
      </c>
      <c r="U195" s="43">
        <v>0</v>
      </c>
      <c r="V195" s="43">
        <v>190</v>
      </c>
      <c r="W195" s="43">
        <v>0</v>
      </c>
      <c r="X195" s="43">
        <v>0</v>
      </c>
      <c r="Y195" s="43">
        <v>0</v>
      </c>
      <c r="Z195" s="43">
        <v>50</v>
      </c>
      <c r="AA195" s="43">
        <v>95</v>
      </c>
      <c r="AB195" s="40"/>
      <c r="AC195" s="40"/>
      <c r="AD195" s="43">
        <v>0</v>
      </c>
      <c r="AE195" s="43">
        <v>0</v>
      </c>
      <c r="AF195" s="43">
        <v>0</v>
      </c>
      <c r="AG195" s="43">
        <v>0</v>
      </c>
      <c r="AH195" s="43">
        <v>298</v>
      </c>
      <c r="AI195" s="40"/>
      <c r="AJ195" s="40"/>
      <c r="AK195" s="40"/>
      <c r="AL195" s="40"/>
      <c r="AM195" s="40"/>
      <c r="AN195" s="44" t="s">
        <v>128</v>
      </c>
      <c r="AO195" s="50" t="s">
        <v>290</v>
      </c>
      <c r="AP195" s="50">
        <v>2917</v>
      </c>
      <c r="AQ195" s="50">
        <v>181662</v>
      </c>
    </row>
    <row r="196" spans="1:43" ht="16.5" thickBot="1" x14ac:dyDescent="0.3">
      <c r="A196" s="42">
        <v>41873</v>
      </c>
      <c r="B196" s="43">
        <v>414</v>
      </c>
      <c r="C196" s="43">
        <v>0</v>
      </c>
      <c r="D196" s="43">
        <v>85</v>
      </c>
      <c r="E196" s="40"/>
      <c r="F196" s="43">
        <v>0</v>
      </c>
      <c r="G196" s="43">
        <v>0</v>
      </c>
      <c r="H196" s="40"/>
      <c r="I196" s="43">
        <v>234</v>
      </c>
      <c r="J196" s="43">
        <v>0</v>
      </c>
      <c r="K196" s="43">
        <v>18</v>
      </c>
      <c r="L196" s="43">
        <v>0</v>
      </c>
      <c r="M196" s="40"/>
      <c r="N196" s="43">
        <v>450</v>
      </c>
      <c r="O196" s="40"/>
      <c r="P196" s="40"/>
      <c r="Q196" s="43">
        <v>203</v>
      </c>
      <c r="R196" s="40"/>
      <c r="S196" s="43">
        <v>0</v>
      </c>
      <c r="T196" s="43">
        <v>80</v>
      </c>
      <c r="U196" s="43">
        <v>0</v>
      </c>
      <c r="V196" s="43">
        <v>80</v>
      </c>
      <c r="W196" s="43">
        <v>465</v>
      </c>
      <c r="X196" s="43">
        <v>150</v>
      </c>
      <c r="Y196" s="43">
        <v>0</v>
      </c>
      <c r="Z196" s="43">
        <v>250</v>
      </c>
      <c r="AA196" s="43">
        <v>0</v>
      </c>
      <c r="AB196" s="43">
        <v>200</v>
      </c>
      <c r="AC196" s="40"/>
      <c r="AD196" s="43">
        <v>0</v>
      </c>
      <c r="AE196" s="43">
        <v>0</v>
      </c>
      <c r="AF196" s="43">
        <v>0</v>
      </c>
      <c r="AG196" s="43">
        <v>250</v>
      </c>
      <c r="AH196" s="43">
        <v>426</v>
      </c>
      <c r="AI196" s="40"/>
      <c r="AJ196" s="40"/>
      <c r="AK196" s="40"/>
      <c r="AL196" s="40"/>
      <c r="AM196" s="40"/>
      <c r="AN196" s="44" t="s">
        <v>128</v>
      </c>
      <c r="AO196" s="50" t="s">
        <v>291</v>
      </c>
      <c r="AP196" s="50">
        <v>3305</v>
      </c>
      <c r="AQ196" s="50">
        <v>184967</v>
      </c>
    </row>
    <row r="197" spans="1:43" ht="16.5" thickBot="1" x14ac:dyDescent="0.3">
      <c r="A197" s="42">
        <v>41874</v>
      </c>
      <c r="B197" s="40"/>
      <c r="C197" s="43">
        <v>0</v>
      </c>
      <c r="D197" s="43">
        <v>128</v>
      </c>
      <c r="E197" s="40"/>
      <c r="F197" s="43">
        <v>0</v>
      </c>
      <c r="G197" s="43">
        <v>0</v>
      </c>
      <c r="H197" s="40"/>
      <c r="I197" s="43">
        <v>247</v>
      </c>
      <c r="J197" s="43">
        <v>0</v>
      </c>
      <c r="K197" s="43">
        <v>27</v>
      </c>
      <c r="L197" s="43">
        <v>0</v>
      </c>
      <c r="M197" s="40"/>
      <c r="N197" s="43">
        <v>520</v>
      </c>
      <c r="O197" s="40"/>
      <c r="P197" s="40"/>
      <c r="Q197" s="43">
        <v>0</v>
      </c>
      <c r="R197" s="40"/>
      <c r="S197" s="43">
        <v>0</v>
      </c>
      <c r="T197" s="43">
        <v>0</v>
      </c>
      <c r="U197" s="43">
        <v>200</v>
      </c>
      <c r="V197" s="43">
        <v>260</v>
      </c>
      <c r="W197" s="43">
        <v>323</v>
      </c>
      <c r="X197" s="43">
        <v>150</v>
      </c>
      <c r="Y197" s="43">
        <v>262</v>
      </c>
      <c r="Z197" s="43">
        <v>350</v>
      </c>
      <c r="AA197" s="43">
        <v>197</v>
      </c>
      <c r="AB197" s="43">
        <v>500</v>
      </c>
      <c r="AC197" s="40"/>
      <c r="AD197" s="43">
        <v>0</v>
      </c>
      <c r="AE197" s="40"/>
      <c r="AF197" s="43">
        <v>0</v>
      </c>
      <c r="AG197" s="43">
        <v>198</v>
      </c>
      <c r="AH197" s="43">
        <v>479</v>
      </c>
      <c r="AI197" s="40"/>
      <c r="AJ197" s="40"/>
      <c r="AK197" s="40"/>
      <c r="AL197" s="40"/>
      <c r="AM197" s="40"/>
      <c r="AN197" s="44" t="s">
        <v>128</v>
      </c>
      <c r="AO197" s="50" t="s">
        <v>292</v>
      </c>
      <c r="AP197" s="50">
        <v>3841</v>
      </c>
      <c r="AQ197" s="50">
        <v>188808</v>
      </c>
    </row>
    <row r="198" spans="1:43" ht="16.5" thickBot="1" x14ac:dyDescent="0.3">
      <c r="A198" s="42">
        <v>41875</v>
      </c>
      <c r="B198" s="40"/>
      <c r="C198" s="43">
        <v>0</v>
      </c>
      <c r="D198" s="43">
        <v>245</v>
      </c>
      <c r="E198" s="40"/>
      <c r="F198" s="40"/>
      <c r="G198" s="40"/>
      <c r="H198" s="40"/>
      <c r="I198" s="40"/>
      <c r="J198" s="40"/>
      <c r="K198" s="40"/>
      <c r="L198" s="40"/>
      <c r="M198" s="43">
        <v>0</v>
      </c>
      <c r="N198" s="40"/>
      <c r="O198" s="40"/>
      <c r="P198" s="40"/>
      <c r="Q198" s="40"/>
      <c r="R198" s="40"/>
      <c r="S198" s="40"/>
      <c r="T198" s="40"/>
      <c r="U198" s="43">
        <v>250</v>
      </c>
      <c r="V198" s="43">
        <v>140</v>
      </c>
      <c r="W198" s="40"/>
      <c r="X198" s="43">
        <v>150</v>
      </c>
      <c r="Y198" s="43">
        <v>0</v>
      </c>
      <c r="Z198" s="43">
        <v>100</v>
      </c>
      <c r="AA198" s="43">
        <v>100</v>
      </c>
      <c r="AB198" s="43">
        <v>310</v>
      </c>
      <c r="AC198" s="40"/>
      <c r="AD198" s="40"/>
      <c r="AE198" s="40"/>
      <c r="AF198" s="40"/>
      <c r="AG198" s="43">
        <v>241</v>
      </c>
      <c r="AH198" s="40"/>
      <c r="AI198" s="40"/>
      <c r="AJ198" s="40"/>
      <c r="AK198" s="40"/>
      <c r="AL198" s="40"/>
      <c r="AM198" s="40"/>
      <c r="AN198" s="44" t="s">
        <v>128</v>
      </c>
      <c r="AO198" s="50" t="s">
        <v>293</v>
      </c>
      <c r="AP198" s="50">
        <v>1536</v>
      </c>
      <c r="AQ198" s="50">
        <v>190344</v>
      </c>
    </row>
    <row r="199" spans="1:43" ht="16.5" thickBot="1" x14ac:dyDescent="0.3">
      <c r="A199" s="42">
        <v>41876</v>
      </c>
      <c r="B199" s="43">
        <v>0</v>
      </c>
      <c r="C199" s="43">
        <v>0</v>
      </c>
      <c r="D199" s="43">
        <v>148</v>
      </c>
      <c r="E199" s="40"/>
      <c r="F199" s="43">
        <v>520</v>
      </c>
      <c r="G199" s="43">
        <v>0</v>
      </c>
      <c r="H199" s="40"/>
      <c r="I199" s="43">
        <v>273</v>
      </c>
      <c r="J199" s="43">
        <v>0</v>
      </c>
      <c r="K199" s="43">
        <v>45</v>
      </c>
      <c r="L199" s="43">
        <v>0</v>
      </c>
      <c r="M199" s="43">
        <v>0</v>
      </c>
      <c r="N199" s="40"/>
      <c r="O199" s="40"/>
      <c r="P199" s="40"/>
      <c r="Q199" s="43">
        <v>0</v>
      </c>
      <c r="R199" s="40"/>
      <c r="S199" s="43">
        <v>0</v>
      </c>
      <c r="T199" s="43">
        <v>0</v>
      </c>
      <c r="U199" s="43">
        <v>500</v>
      </c>
      <c r="V199" s="43">
        <v>0</v>
      </c>
      <c r="W199" s="43">
        <v>0</v>
      </c>
      <c r="X199" s="43">
        <v>150</v>
      </c>
      <c r="Y199" s="43">
        <v>279</v>
      </c>
      <c r="Z199" s="43">
        <v>470</v>
      </c>
      <c r="AA199" s="43">
        <v>50</v>
      </c>
      <c r="AB199" s="43">
        <v>600</v>
      </c>
      <c r="AC199" s="40"/>
      <c r="AD199" s="43">
        <v>0</v>
      </c>
      <c r="AE199" s="43">
        <v>0</v>
      </c>
      <c r="AF199" s="43">
        <v>0</v>
      </c>
      <c r="AG199" s="40"/>
      <c r="AH199" s="43">
        <v>430</v>
      </c>
      <c r="AI199" s="40"/>
      <c r="AJ199" s="40"/>
      <c r="AK199" s="40"/>
      <c r="AL199" s="40"/>
      <c r="AM199" s="40"/>
      <c r="AN199" s="44" t="s">
        <v>128</v>
      </c>
      <c r="AO199" s="50" t="s">
        <v>294</v>
      </c>
      <c r="AP199" s="50">
        <v>3465</v>
      </c>
      <c r="AQ199" s="50">
        <v>193809</v>
      </c>
    </row>
    <row r="200" spans="1:43" ht="16.5" thickBot="1" x14ac:dyDescent="0.3">
      <c r="A200" s="42">
        <v>41877</v>
      </c>
      <c r="B200" s="40"/>
      <c r="C200" s="43">
        <v>0</v>
      </c>
      <c r="D200" s="43">
        <v>220</v>
      </c>
      <c r="E200" s="40"/>
      <c r="F200" s="43">
        <v>480</v>
      </c>
      <c r="G200" s="43">
        <v>0</v>
      </c>
      <c r="H200" s="40"/>
      <c r="I200" s="43">
        <v>167</v>
      </c>
      <c r="J200" s="43">
        <v>0</v>
      </c>
      <c r="K200" s="43">
        <v>132</v>
      </c>
      <c r="L200" s="43">
        <v>0</v>
      </c>
      <c r="M200" s="43">
        <v>0</v>
      </c>
      <c r="N200" s="40"/>
      <c r="O200" s="43">
        <v>50</v>
      </c>
      <c r="P200" s="40"/>
      <c r="Q200" s="43">
        <v>0</v>
      </c>
      <c r="R200" s="40"/>
      <c r="S200" s="43">
        <v>0</v>
      </c>
      <c r="T200" s="43">
        <v>20</v>
      </c>
      <c r="U200" s="43">
        <v>500</v>
      </c>
      <c r="V200" s="43">
        <v>281</v>
      </c>
      <c r="W200" s="43">
        <v>248</v>
      </c>
      <c r="X200" s="43">
        <v>200</v>
      </c>
      <c r="Y200" s="43">
        <v>120</v>
      </c>
      <c r="Z200" s="43">
        <v>420</v>
      </c>
      <c r="AA200" s="43">
        <v>0</v>
      </c>
      <c r="AB200" s="43">
        <v>360</v>
      </c>
      <c r="AC200" s="40"/>
      <c r="AD200" s="43">
        <v>0</v>
      </c>
      <c r="AE200" s="43">
        <v>0</v>
      </c>
      <c r="AF200" s="43">
        <v>0</v>
      </c>
      <c r="AG200" s="43">
        <v>0</v>
      </c>
      <c r="AH200" s="43">
        <v>341</v>
      </c>
      <c r="AI200" s="40"/>
      <c r="AJ200" s="40"/>
      <c r="AK200" s="40"/>
      <c r="AL200" s="40"/>
      <c r="AM200" s="40"/>
      <c r="AN200" s="44" t="s">
        <v>128</v>
      </c>
      <c r="AO200" s="50" t="s">
        <v>295</v>
      </c>
      <c r="AP200" s="50">
        <v>3539</v>
      </c>
      <c r="AQ200" s="50">
        <v>197348</v>
      </c>
    </row>
    <row r="201" spans="1:43" ht="16.5" thickBot="1" x14ac:dyDescent="0.3">
      <c r="A201" s="42">
        <v>41878</v>
      </c>
      <c r="B201" s="40"/>
      <c r="C201" s="43">
        <v>0</v>
      </c>
      <c r="D201" s="43">
        <v>195</v>
      </c>
      <c r="E201" s="43">
        <v>0</v>
      </c>
      <c r="F201" s="43">
        <v>300</v>
      </c>
      <c r="G201" s="43">
        <v>0</v>
      </c>
      <c r="H201" s="40"/>
      <c r="I201" s="43">
        <v>0</v>
      </c>
      <c r="J201" s="43">
        <v>0</v>
      </c>
      <c r="K201" s="43">
        <v>95</v>
      </c>
      <c r="L201" s="43">
        <v>0</v>
      </c>
      <c r="M201" s="43">
        <v>0</v>
      </c>
      <c r="N201" s="40"/>
      <c r="O201" s="43">
        <v>262</v>
      </c>
      <c r="P201" s="40"/>
      <c r="Q201" s="43">
        <v>0</v>
      </c>
      <c r="R201" s="40"/>
      <c r="S201" s="43">
        <v>0</v>
      </c>
      <c r="T201" s="43">
        <v>0</v>
      </c>
      <c r="U201" s="43">
        <v>500</v>
      </c>
      <c r="V201" s="43">
        <v>160</v>
      </c>
      <c r="W201" s="43">
        <v>290</v>
      </c>
      <c r="X201" s="43">
        <v>200</v>
      </c>
      <c r="Y201" s="43">
        <v>0</v>
      </c>
      <c r="Z201" s="43">
        <v>20</v>
      </c>
      <c r="AA201" s="43">
        <v>0</v>
      </c>
      <c r="AB201" s="43">
        <v>0</v>
      </c>
      <c r="AC201" s="40"/>
      <c r="AD201" s="40"/>
      <c r="AE201" s="43">
        <v>0</v>
      </c>
      <c r="AF201" s="43">
        <v>0</v>
      </c>
      <c r="AG201" s="43">
        <v>0</v>
      </c>
      <c r="AH201" s="43">
        <v>-104</v>
      </c>
      <c r="AI201" s="40"/>
      <c r="AJ201" s="40"/>
      <c r="AK201" s="40"/>
      <c r="AL201" s="40"/>
      <c r="AM201" s="40"/>
      <c r="AN201" s="44" t="s">
        <v>128</v>
      </c>
      <c r="AO201" s="50" t="s">
        <v>296</v>
      </c>
      <c r="AP201" s="50">
        <v>1918</v>
      </c>
      <c r="AQ201" s="50">
        <v>199266</v>
      </c>
    </row>
    <row r="202" spans="1:43" ht="16.5" thickBot="1" x14ac:dyDescent="0.3">
      <c r="A202" s="42">
        <v>41879</v>
      </c>
      <c r="B202" s="43">
        <v>0</v>
      </c>
      <c r="C202" s="43">
        <v>0</v>
      </c>
      <c r="D202" s="43">
        <v>120</v>
      </c>
      <c r="E202" s="43">
        <v>0</v>
      </c>
      <c r="F202" s="43">
        <v>340</v>
      </c>
      <c r="G202" s="43">
        <v>0</v>
      </c>
      <c r="H202" s="40"/>
      <c r="I202" s="43">
        <v>0</v>
      </c>
      <c r="J202" s="43">
        <v>0</v>
      </c>
      <c r="K202" s="43">
        <v>56</v>
      </c>
      <c r="L202" s="43">
        <v>0</v>
      </c>
      <c r="M202" s="43">
        <v>0</v>
      </c>
      <c r="N202" s="40"/>
      <c r="O202" s="43">
        <v>154</v>
      </c>
      <c r="P202" s="40"/>
      <c r="Q202" s="43">
        <v>0</v>
      </c>
      <c r="R202" s="40"/>
      <c r="S202" s="43">
        <v>0</v>
      </c>
      <c r="T202" s="40"/>
      <c r="U202" s="43">
        <v>500</v>
      </c>
      <c r="V202" s="43">
        <v>0</v>
      </c>
      <c r="W202" s="43">
        <v>329</v>
      </c>
      <c r="X202" s="43">
        <v>200</v>
      </c>
      <c r="Y202" s="43">
        <v>165</v>
      </c>
      <c r="Z202" s="43">
        <v>0</v>
      </c>
      <c r="AA202" s="43">
        <v>277</v>
      </c>
      <c r="AB202" s="43">
        <v>0</v>
      </c>
      <c r="AC202" s="43">
        <v>146</v>
      </c>
      <c r="AD202" s="40"/>
      <c r="AE202" s="43">
        <v>0</v>
      </c>
      <c r="AF202" s="43">
        <v>0</v>
      </c>
      <c r="AG202" s="43">
        <v>0</v>
      </c>
      <c r="AH202" s="40"/>
      <c r="AI202" s="40"/>
      <c r="AJ202" s="40"/>
      <c r="AK202" s="40"/>
      <c r="AL202" s="40"/>
      <c r="AM202" s="40"/>
      <c r="AN202" s="44" t="s">
        <v>128</v>
      </c>
      <c r="AO202" s="50" t="s">
        <v>297</v>
      </c>
      <c r="AP202" s="50">
        <v>2287</v>
      </c>
      <c r="AQ202" s="50">
        <v>201553</v>
      </c>
    </row>
    <row r="203" spans="1:43" ht="16.5" thickBot="1" x14ac:dyDescent="0.3">
      <c r="A203" s="42">
        <v>41880</v>
      </c>
      <c r="B203" s="43">
        <v>0</v>
      </c>
      <c r="C203" s="43">
        <v>0</v>
      </c>
      <c r="D203" s="43">
        <v>60</v>
      </c>
      <c r="E203" s="40"/>
      <c r="F203" s="40"/>
      <c r="G203" s="40"/>
      <c r="H203" s="40"/>
      <c r="I203" s="40"/>
      <c r="J203" s="43">
        <v>0</v>
      </c>
      <c r="K203" s="43">
        <v>73</v>
      </c>
      <c r="L203" s="43">
        <v>0</v>
      </c>
      <c r="M203" s="43">
        <v>0</v>
      </c>
      <c r="N203" s="43">
        <v>0</v>
      </c>
      <c r="O203" s="43">
        <v>256</v>
      </c>
      <c r="P203" s="40"/>
      <c r="Q203" s="43">
        <v>0</v>
      </c>
      <c r="R203" s="40"/>
      <c r="S203" s="43">
        <v>0</v>
      </c>
      <c r="T203" s="43">
        <v>0</v>
      </c>
      <c r="U203" s="43">
        <v>400</v>
      </c>
      <c r="V203" s="43">
        <v>0</v>
      </c>
      <c r="W203" s="43">
        <v>112</v>
      </c>
      <c r="X203" s="43">
        <v>250</v>
      </c>
      <c r="Y203" s="40"/>
      <c r="Z203" s="40"/>
      <c r="AA203" s="43">
        <v>218</v>
      </c>
      <c r="AB203" s="40"/>
      <c r="AC203" s="43">
        <v>197</v>
      </c>
      <c r="AD203" s="40"/>
      <c r="AE203" s="43">
        <v>0</v>
      </c>
      <c r="AF203" s="43">
        <v>0</v>
      </c>
      <c r="AG203" s="43">
        <v>0</v>
      </c>
      <c r="AH203" s="40"/>
      <c r="AI203" s="40"/>
      <c r="AJ203" s="40"/>
      <c r="AK203" s="40"/>
      <c r="AL203" s="40"/>
      <c r="AM203" s="40"/>
      <c r="AN203" s="44" t="s">
        <v>128</v>
      </c>
      <c r="AO203" s="50" t="s">
        <v>298</v>
      </c>
      <c r="AP203" s="50">
        <v>1566</v>
      </c>
      <c r="AQ203" s="50">
        <v>203119</v>
      </c>
    </row>
    <row r="204" spans="1:43" ht="16.5" thickBot="1" x14ac:dyDescent="0.3">
      <c r="A204" s="42">
        <v>41881</v>
      </c>
      <c r="B204" s="43">
        <v>0</v>
      </c>
      <c r="C204" s="40"/>
      <c r="D204" s="43">
        <v>0</v>
      </c>
      <c r="E204" s="40"/>
      <c r="F204" s="43">
        <v>100</v>
      </c>
      <c r="G204" s="40"/>
      <c r="H204" s="43">
        <v>35</v>
      </c>
      <c r="I204" s="40"/>
      <c r="J204" s="43">
        <v>0</v>
      </c>
      <c r="K204" s="43">
        <v>79</v>
      </c>
      <c r="L204" s="43">
        <v>0</v>
      </c>
      <c r="M204" s="43">
        <v>0</v>
      </c>
      <c r="N204" s="40"/>
      <c r="O204" s="43">
        <v>113</v>
      </c>
      <c r="P204" s="40"/>
      <c r="Q204" s="43">
        <v>25</v>
      </c>
      <c r="R204" s="40"/>
      <c r="S204" s="43">
        <v>0</v>
      </c>
      <c r="T204" s="43">
        <v>0</v>
      </c>
      <c r="U204" s="43">
        <v>0</v>
      </c>
      <c r="V204" s="43">
        <v>0</v>
      </c>
      <c r="W204" s="43">
        <v>0</v>
      </c>
      <c r="X204" s="43">
        <v>250</v>
      </c>
      <c r="Y204" s="43">
        <v>0</v>
      </c>
      <c r="Z204" s="43">
        <v>0</v>
      </c>
      <c r="AA204" s="43">
        <v>294</v>
      </c>
      <c r="AB204" s="43">
        <v>0</v>
      </c>
      <c r="AC204" s="43">
        <v>250</v>
      </c>
      <c r="AD204" s="43">
        <v>0</v>
      </c>
      <c r="AE204" s="43">
        <v>0</v>
      </c>
      <c r="AF204" s="43">
        <v>0</v>
      </c>
      <c r="AG204" s="43">
        <v>0</v>
      </c>
      <c r="AH204" s="43">
        <v>0</v>
      </c>
      <c r="AI204" s="40"/>
      <c r="AJ204" s="40"/>
      <c r="AK204" s="40"/>
      <c r="AL204" s="40"/>
      <c r="AM204" s="40"/>
      <c r="AN204" s="44" t="s">
        <v>128</v>
      </c>
      <c r="AO204" s="50" t="s">
        <v>299</v>
      </c>
      <c r="AP204" s="50">
        <v>1146</v>
      </c>
      <c r="AQ204" s="50">
        <v>204265</v>
      </c>
    </row>
    <row r="205" spans="1:43" ht="16.5" thickBot="1" x14ac:dyDescent="0.3">
      <c r="A205" s="42">
        <v>41882</v>
      </c>
      <c r="B205" s="43">
        <v>0</v>
      </c>
      <c r="C205" s="40"/>
      <c r="D205" s="40"/>
      <c r="E205" s="40"/>
      <c r="F205" s="40"/>
      <c r="G205" s="40"/>
      <c r="H205" s="40"/>
      <c r="I205" s="40"/>
      <c r="J205" s="40"/>
      <c r="K205" s="43">
        <v>209</v>
      </c>
      <c r="L205" s="40"/>
      <c r="M205" s="40"/>
      <c r="N205" s="40"/>
      <c r="O205" s="40"/>
      <c r="P205" s="40"/>
      <c r="Q205" s="43">
        <v>300</v>
      </c>
      <c r="R205" s="40"/>
      <c r="S205" s="40"/>
      <c r="T205" s="40"/>
      <c r="U205" s="43">
        <v>0</v>
      </c>
      <c r="V205" s="43">
        <v>0</v>
      </c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3">
        <v>99</v>
      </c>
      <c r="AH205" s="40"/>
      <c r="AI205" s="40"/>
      <c r="AJ205" s="40"/>
      <c r="AK205" s="40"/>
      <c r="AL205" s="40"/>
      <c r="AM205" s="40"/>
      <c r="AN205" s="44" t="s">
        <v>128</v>
      </c>
      <c r="AO205" s="50" t="s">
        <v>300</v>
      </c>
      <c r="AP205" s="50">
        <v>608</v>
      </c>
      <c r="AQ205" s="50">
        <v>204873</v>
      </c>
    </row>
    <row r="206" spans="1:43" ht="16.5" thickBot="1" x14ac:dyDescent="0.3">
      <c r="A206" s="42">
        <v>41883</v>
      </c>
      <c r="B206" s="43">
        <v>0</v>
      </c>
      <c r="C206" s="40"/>
      <c r="D206" s="40"/>
      <c r="E206" s="40"/>
      <c r="F206" s="43">
        <v>60</v>
      </c>
      <c r="G206" s="40"/>
      <c r="H206" s="43">
        <v>76</v>
      </c>
      <c r="I206" s="40"/>
      <c r="J206" s="43">
        <v>0</v>
      </c>
      <c r="K206" s="43">
        <v>144</v>
      </c>
      <c r="L206" s="43">
        <v>0</v>
      </c>
      <c r="M206" s="43">
        <v>0</v>
      </c>
      <c r="N206" s="40"/>
      <c r="O206" s="43">
        <v>101</v>
      </c>
      <c r="P206" s="43">
        <v>0</v>
      </c>
      <c r="Q206" s="43">
        <v>449</v>
      </c>
      <c r="R206" s="40"/>
      <c r="S206" s="43">
        <v>0</v>
      </c>
      <c r="T206" s="43">
        <v>0</v>
      </c>
      <c r="U206" s="43">
        <v>0</v>
      </c>
      <c r="V206" s="43">
        <v>0</v>
      </c>
      <c r="W206" s="43">
        <v>0</v>
      </c>
      <c r="X206" s="43">
        <v>230</v>
      </c>
      <c r="Y206" s="43">
        <v>100</v>
      </c>
      <c r="Z206" s="43">
        <v>0</v>
      </c>
      <c r="AA206" s="43">
        <v>198</v>
      </c>
      <c r="AB206" s="43">
        <v>0</v>
      </c>
      <c r="AC206" s="43">
        <v>288</v>
      </c>
      <c r="AD206" s="43">
        <v>0</v>
      </c>
      <c r="AE206" s="43">
        <v>0</v>
      </c>
      <c r="AF206" s="43">
        <v>0</v>
      </c>
      <c r="AG206" s="43">
        <v>0</v>
      </c>
      <c r="AH206" s="43">
        <v>0</v>
      </c>
      <c r="AI206" s="40"/>
      <c r="AJ206" s="40"/>
      <c r="AK206" s="40"/>
      <c r="AL206" s="40"/>
      <c r="AM206" s="43">
        <v>0</v>
      </c>
      <c r="AN206" s="44" t="s">
        <v>130</v>
      </c>
      <c r="AO206" s="49">
        <v>41648</v>
      </c>
      <c r="AP206" s="50">
        <v>1646</v>
      </c>
      <c r="AQ206" s="50">
        <v>206519</v>
      </c>
    </row>
    <row r="207" spans="1:43" ht="16.5" thickBot="1" x14ac:dyDescent="0.3">
      <c r="A207" s="42">
        <v>41884</v>
      </c>
      <c r="B207" s="43">
        <v>0</v>
      </c>
      <c r="C207" s="40"/>
      <c r="D207" s="40"/>
      <c r="E207" s="43">
        <v>0</v>
      </c>
      <c r="F207" s="43">
        <v>0</v>
      </c>
      <c r="G207" s="40"/>
      <c r="H207" s="43">
        <v>60</v>
      </c>
      <c r="I207" s="43">
        <v>0</v>
      </c>
      <c r="J207" s="43">
        <v>0</v>
      </c>
      <c r="K207" s="43">
        <v>87</v>
      </c>
      <c r="L207" s="43">
        <v>0</v>
      </c>
      <c r="M207" s="40"/>
      <c r="N207" s="43">
        <v>100</v>
      </c>
      <c r="O207" s="43">
        <v>11</v>
      </c>
      <c r="P207" s="43">
        <v>20</v>
      </c>
      <c r="Q207" s="43">
        <v>1154</v>
      </c>
      <c r="R207" s="40"/>
      <c r="S207" s="43">
        <v>688</v>
      </c>
      <c r="T207" s="43">
        <v>0</v>
      </c>
      <c r="U207" s="43">
        <v>0</v>
      </c>
      <c r="V207" s="43">
        <v>0</v>
      </c>
      <c r="W207" s="43">
        <v>0</v>
      </c>
      <c r="X207" s="40"/>
      <c r="Y207" s="43">
        <v>0</v>
      </c>
      <c r="Z207" s="43">
        <v>0</v>
      </c>
      <c r="AA207" s="43">
        <v>197</v>
      </c>
      <c r="AB207" s="43">
        <v>0</v>
      </c>
      <c r="AC207" s="40"/>
      <c r="AD207" s="43">
        <v>0</v>
      </c>
      <c r="AE207" s="43">
        <v>0</v>
      </c>
      <c r="AF207" s="43">
        <v>0</v>
      </c>
      <c r="AG207" s="43">
        <v>99</v>
      </c>
      <c r="AH207" s="43">
        <v>0</v>
      </c>
      <c r="AI207" s="43">
        <v>0</v>
      </c>
      <c r="AJ207" s="43">
        <v>0</v>
      </c>
      <c r="AK207" s="40"/>
      <c r="AL207" s="40"/>
      <c r="AM207" s="40"/>
      <c r="AN207" s="44" t="s">
        <v>130</v>
      </c>
      <c r="AO207" s="49">
        <v>41679</v>
      </c>
      <c r="AP207" s="50">
        <v>2416</v>
      </c>
      <c r="AQ207" s="50">
        <v>208935</v>
      </c>
    </row>
    <row r="208" spans="1:43" ht="16.5" thickBot="1" x14ac:dyDescent="0.3">
      <c r="A208" s="42">
        <v>41885</v>
      </c>
      <c r="B208" s="43">
        <v>192</v>
      </c>
      <c r="C208" s="40"/>
      <c r="D208" s="40"/>
      <c r="E208" s="43">
        <v>0</v>
      </c>
      <c r="F208" s="43">
        <v>20</v>
      </c>
      <c r="G208" s="43">
        <v>100</v>
      </c>
      <c r="H208" s="43">
        <v>126</v>
      </c>
      <c r="I208" s="43">
        <v>0</v>
      </c>
      <c r="J208" s="43">
        <v>0</v>
      </c>
      <c r="K208" s="43">
        <v>141</v>
      </c>
      <c r="L208" s="40"/>
      <c r="M208" s="43">
        <v>0</v>
      </c>
      <c r="N208" s="43">
        <v>600</v>
      </c>
      <c r="O208" s="43">
        <v>0</v>
      </c>
      <c r="P208" s="43">
        <v>240</v>
      </c>
      <c r="Q208" s="43">
        <v>0</v>
      </c>
      <c r="R208" s="40"/>
      <c r="S208" s="43">
        <v>810</v>
      </c>
      <c r="T208" s="43">
        <v>0</v>
      </c>
      <c r="U208" s="43">
        <v>0</v>
      </c>
      <c r="V208" s="43">
        <v>0</v>
      </c>
      <c r="W208" s="43">
        <v>0</v>
      </c>
      <c r="X208" s="43">
        <v>0</v>
      </c>
      <c r="Y208" s="43">
        <v>0</v>
      </c>
      <c r="Z208" s="43">
        <v>0</v>
      </c>
      <c r="AA208" s="43">
        <v>0</v>
      </c>
      <c r="AB208" s="40"/>
      <c r="AC208" s="43">
        <v>0</v>
      </c>
      <c r="AD208" s="43">
        <v>0</v>
      </c>
      <c r="AE208" s="43">
        <v>0</v>
      </c>
      <c r="AF208" s="43">
        <v>0</v>
      </c>
      <c r="AG208" s="43">
        <v>98</v>
      </c>
      <c r="AH208" s="43">
        <v>0</v>
      </c>
      <c r="AI208" s="40"/>
      <c r="AJ208" s="40"/>
      <c r="AK208" s="40"/>
      <c r="AL208" s="40"/>
      <c r="AM208" s="40"/>
      <c r="AN208" s="44" t="s">
        <v>130</v>
      </c>
      <c r="AO208" s="49">
        <v>41707</v>
      </c>
      <c r="AP208" s="50">
        <v>2327</v>
      </c>
      <c r="AQ208" s="50">
        <v>211262</v>
      </c>
    </row>
    <row r="209" spans="1:43" ht="16.5" thickBot="1" x14ac:dyDescent="0.3">
      <c r="A209" s="42">
        <v>41886</v>
      </c>
      <c r="B209" s="43">
        <v>178</v>
      </c>
      <c r="C209" s="40"/>
      <c r="D209" s="43">
        <v>0</v>
      </c>
      <c r="E209" s="40"/>
      <c r="F209" s="40"/>
      <c r="G209" s="43">
        <v>100</v>
      </c>
      <c r="H209" s="43">
        <v>73</v>
      </c>
      <c r="I209" s="43">
        <v>0</v>
      </c>
      <c r="J209" s="43">
        <v>0</v>
      </c>
      <c r="K209" s="43">
        <v>129</v>
      </c>
      <c r="L209" s="40"/>
      <c r="M209" s="40"/>
      <c r="N209" s="43">
        <v>600</v>
      </c>
      <c r="O209" s="40"/>
      <c r="P209" s="43">
        <v>170</v>
      </c>
      <c r="Q209" s="43">
        <v>185</v>
      </c>
      <c r="R209" s="40"/>
      <c r="S209" s="43">
        <v>746</v>
      </c>
      <c r="T209" s="43">
        <v>0</v>
      </c>
      <c r="U209" s="43">
        <v>0</v>
      </c>
      <c r="V209" s="43">
        <v>0</v>
      </c>
      <c r="W209" s="43">
        <v>0</v>
      </c>
      <c r="X209" s="40"/>
      <c r="Y209" s="43">
        <v>245</v>
      </c>
      <c r="Z209" s="43">
        <v>440</v>
      </c>
      <c r="AA209" s="43">
        <v>0</v>
      </c>
      <c r="AB209" s="43">
        <v>0</v>
      </c>
      <c r="AC209" s="43">
        <v>0</v>
      </c>
      <c r="AD209" s="43">
        <v>0</v>
      </c>
      <c r="AE209" s="43">
        <v>198</v>
      </c>
      <c r="AF209" s="43">
        <v>0</v>
      </c>
      <c r="AG209" s="43">
        <v>0</v>
      </c>
      <c r="AH209" s="43">
        <v>0</v>
      </c>
      <c r="AI209" s="40"/>
      <c r="AJ209" s="40"/>
      <c r="AK209" s="40"/>
      <c r="AL209" s="40"/>
      <c r="AM209" s="40"/>
      <c r="AN209" s="44" t="s">
        <v>130</v>
      </c>
      <c r="AO209" s="49">
        <v>41738</v>
      </c>
      <c r="AP209" s="50">
        <v>3064</v>
      </c>
      <c r="AQ209" s="50">
        <v>214326</v>
      </c>
    </row>
    <row r="210" spans="1:43" ht="16.5" thickBot="1" x14ac:dyDescent="0.3">
      <c r="A210" s="42">
        <v>41887</v>
      </c>
      <c r="B210" s="43">
        <v>264</v>
      </c>
      <c r="C210" s="40"/>
      <c r="D210" s="40"/>
      <c r="E210" s="43">
        <v>0</v>
      </c>
      <c r="F210" s="43">
        <v>300</v>
      </c>
      <c r="G210" s="43">
        <v>0</v>
      </c>
      <c r="H210" s="43">
        <v>146</v>
      </c>
      <c r="I210" s="43">
        <v>0</v>
      </c>
      <c r="J210" s="43">
        <v>0</v>
      </c>
      <c r="K210" s="43">
        <v>262</v>
      </c>
      <c r="L210" s="43">
        <v>100</v>
      </c>
      <c r="M210" s="43">
        <v>50</v>
      </c>
      <c r="N210" s="43">
        <v>500</v>
      </c>
      <c r="O210" s="40"/>
      <c r="P210" s="43">
        <v>60</v>
      </c>
      <c r="Q210" s="43">
        <v>681</v>
      </c>
      <c r="R210" s="40"/>
      <c r="S210" s="43">
        <v>635</v>
      </c>
      <c r="T210" s="43">
        <v>0</v>
      </c>
      <c r="U210" s="40"/>
      <c r="V210" s="40"/>
      <c r="W210" s="40"/>
      <c r="X210" s="40"/>
      <c r="Y210" s="43">
        <v>115</v>
      </c>
      <c r="Z210" s="43">
        <v>720</v>
      </c>
      <c r="AA210" s="43">
        <v>0</v>
      </c>
      <c r="AB210" s="40"/>
      <c r="AC210" s="43">
        <v>495</v>
      </c>
      <c r="AD210" s="40"/>
      <c r="AE210" s="43">
        <v>335</v>
      </c>
      <c r="AF210" s="43">
        <v>0</v>
      </c>
      <c r="AG210" s="43">
        <v>98</v>
      </c>
      <c r="AH210" s="43">
        <v>0</v>
      </c>
      <c r="AI210" s="40"/>
      <c r="AJ210" s="40"/>
      <c r="AK210" s="40"/>
      <c r="AL210" s="40"/>
      <c r="AM210" s="40"/>
      <c r="AN210" s="44" t="s">
        <v>130</v>
      </c>
      <c r="AO210" s="49">
        <v>41768</v>
      </c>
      <c r="AP210" s="50">
        <v>4761</v>
      </c>
      <c r="AQ210" s="50">
        <v>219087</v>
      </c>
    </row>
    <row r="211" spans="1:43" ht="16.5" thickBot="1" x14ac:dyDescent="0.3">
      <c r="A211" s="42">
        <v>41888</v>
      </c>
      <c r="B211" s="43">
        <v>493</v>
      </c>
      <c r="C211" s="40"/>
      <c r="D211" s="40"/>
      <c r="E211" s="40"/>
      <c r="F211" s="43">
        <v>0</v>
      </c>
      <c r="G211" s="43">
        <v>0</v>
      </c>
      <c r="H211" s="43">
        <v>173</v>
      </c>
      <c r="I211" s="43">
        <v>0</v>
      </c>
      <c r="J211" s="43">
        <v>0</v>
      </c>
      <c r="K211" s="43">
        <v>211</v>
      </c>
      <c r="L211" s="43">
        <v>200</v>
      </c>
      <c r="M211" s="43">
        <v>250</v>
      </c>
      <c r="N211" s="43">
        <v>209</v>
      </c>
      <c r="O211" s="43">
        <v>53</v>
      </c>
      <c r="P211" s="43">
        <v>189</v>
      </c>
      <c r="Q211" s="43">
        <v>459</v>
      </c>
      <c r="R211" s="40"/>
      <c r="S211" s="43">
        <v>736</v>
      </c>
      <c r="T211" s="43">
        <v>0</v>
      </c>
      <c r="U211" s="43">
        <v>0</v>
      </c>
      <c r="V211" s="40"/>
      <c r="W211" s="43">
        <v>0</v>
      </c>
      <c r="X211" s="43">
        <v>0</v>
      </c>
      <c r="Y211" s="43">
        <v>0</v>
      </c>
      <c r="Z211" s="43">
        <v>740</v>
      </c>
      <c r="AA211" s="43">
        <v>0</v>
      </c>
      <c r="AB211" s="40"/>
      <c r="AC211" s="43">
        <v>396</v>
      </c>
      <c r="AD211" s="43">
        <v>200</v>
      </c>
      <c r="AE211" s="43">
        <v>440</v>
      </c>
      <c r="AF211" s="43">
        <v>398</v>
      </c>
      <c r="AG211" s="43">
        <v>98</v>
      </c>
      <c r="AH211" s="43">
        <v>0</v>
      </c>
      <c r="AI211" s="40"/>
      <c r="AJ211" s="40"/>
      <c r="AK211" s="40"/>
      <c r="AL211" s="40"/>
      <c r="AM211" s="40"/>
      <c r="AN211" s="44" t="s">
        <v>130</v>
      </c>
      <c r="AO211" s="49">
        <v>41799</v>
      </c>
      <c r="AP211" s="50">
        <v>5245</v>
      </c>
      <c r="AQ211" s="50">
        <v>224332</v>
      </c>
    </row>
    <row r="212" spans="1:43" ht="16.5" thickBot="1" x14ac:dyDescent="0.3">
      <c r="A212" s="42">
        <v>41889</v>
      </c>
      <c r="B212" s="43">
        <v>664</v>
      </c>
      <c r="C212" s="40"/>
      <c r="D212" s="40"/>
      <c r="E212" s="40"/>
      <c r="F212" s="40"/>
      <c r="G212" s="40"/>
      <c r="H212" s="43">
        <v>56</v>
      </c>
      <c r="I212" s="40"/>
      <c r="J212" s="43">
        <v>0</v>
      </c>
      <c r="K212" s="43">
        <v>104</v>
      </c>
      <c r="L212" s="40"/>
      <c r="M212" s="43">
        <v>285</v>
      </c>
      <c r="N212" s="40"/>
      <c r="O212" s="43">
        <v>0</v>
      </c>
      <c r="P212" s="40"/>
      <c r="Q212" s="43">
        <v>529</v>
      </c>
      <c r="R212" s="43">
        <v>0</v>
      </c>
      <c r="S212" s="40"/>
      <c r="T212" s="40"/>
      <c r="U212" s="43">
        <v>119</v>
      </c>
      <c r="V212" s="40"/>
      <c r="W212" s="40"/>
      <c r="X212" s="40"/>
      <c r="Y212" s="40"/>
      <c r="Z212" s="43">
        <v>640</v>
      </c>
      <c r="AA212" s="40"/>
      <c r="AB212" s="40"/>
      <c r="AC212" s="40"/>
      <c r="AD212" s="40"/>
      <c r="AE212" s="43">
        <v>0</v>
      </c>
      <c r="AF212" s="40"/>
      <c r="AG212" s="43">
        <v>300</v>
      </c>
      <c r="AH212" s="43">
        <v>0</v>
      </c>
      <c r="AI212" s="40"/>
      <c r="AJ212" s="40"/>
      <c r="AK212" s="40"/>
      <c r="AL212" s="40"/>
      <c r="AM212" s="40"/>
      <c r="AN212" s="44" t="s">
        <v>130</v>
      </c>
      <c r="AO212" s="49">
        <v>41829</v>
      </c>
      <c r="AP212" s="50">
        <v>2697</v>
      </c>
      <c r="AQ212" s="50">
        <v>227029</v>
      </c>
    </row>
    <row r="213" spans="1:43" ht="16.5" thickBot="1" x14ac:dyDescent="0.3">
      <c r="A213" s="42">
        <v>41890</v>
      </c>
      <c r="B213" s="43">
        <v>474</v>
      </c>
      <c r="C213" s="40"/>
      <c r="D213" s="40"/>
      <c r="E213" s="40"/>
      <c r="F213" s="40"/>
      <c r="G213" s="43">
        <v>0</v>
      </c>
      <c r="H213" s="43">
        <v>202</v>
      </c>
      <c r="I213" s="43">
        <v>0</v>
      </c>
      <c r="J213" s="43">
        <v>110</v>
      </c>
      <c r="K213" s="43">
        <v>15</v>
      </c>
      <c r="L213" s="43">
        <v>250</v>
      </c>
      <c r="M213" s="43">
        <v>360</v>
      </c>
      <c r="N213" s="40"/>
      <c r="O213" s="43">
        <v>0</v>
      </c>
      <c r="P213" s="43">
        <v>243</v>
      </c>
      <c r="Q213" s="43">
        <v>685</v>
      </c>
      <c r="R213" s="40"/>
      <c r="S213" s="43">
        <v>97</v>
      </c>
      <c r="T213" s="43">
        <v>0</v>
      </c>
      <c r="U213" s="43">
        <v>0</v>
      </c>
      <c r="V213" s="40"/>
      <c r="W213" s="40"/>
      <c r="X213" s="40"/>
      <c r="Y213" s="40"/>
      <c r="Z213" s="43">
        <v>480</v>
      </c>
      <c r="AA213" s="40"/>
      <c r="AB213" s="43">
        <v>0</v>
      </c>
      <c r="AC213" s="43">
        <v>349</v>
      </c>
      <c r="AD213" s="43">
        <v>200</v>
      </c>
      <c r="AE213" s="43">
        <v>0</v>
      </c>
      <c r="AF213" s="43">
        <v>394</v>
      </c>
      <c r="AG213" s="43">
        <v>196</v>
      </c>
      <c r="AH213" s="40"/>
      <c r="AI213" s="40"/>
      <c r="AJ213" s="40"/>
      <c r="AK213" s="40"/>
      <c r="AL213" s="40"/>
      <c r="AM213" s="43">
        <v>300</v>
      </c>
      <c r="AN213" s="44" t="s">
        <v>130</v>
      </c>
      <c r="AO213" s="49">
        <v>41860</v>
      </c>
      <c r="AP213" s="50">
        <v>4355</v>
      </c>
      <c r="AQ213" s="50">
        <v>231384</v>
      </c>
    </row>
    <row r="214" spans="1:43" ht="16.5" thickBot="1" x14ac:dyDescent="0.3">
      <c r="A214" s="42">
        <v>41891</v>
      </c>
      <c r="B214" s="43">
        <v>0</v>
      </c>
      <c r="C214" s="40"/>
      <c r="D214" s="43">
        <v>260</v>
      </c>
      <c r="E214" s="40"/>
      <c r="F214" s="43">
        <v>0</v>
      </c>
      <c r="G214" s="43">
        <v>200</v>
      </c>
      <c r="H214" s="43">
        <v>68</v>
      </c>
      <c r="I214" s="43">
        <v>235</v>
      </c>
      <c r="J214" s="40"/>
      <c r="K214" s="43">
        <v>18</v>
      </c>
      <c r="L214" s="43">
        <v>150</v>
      </c>
      <c r="M214" s="43">
        <v>260</v>
      </c>
      <c r="N214" s="43">
        <v>0</v>
      </c>
      <c r="O214" s="43">
        <v>0</v>
      </c>
      <c r="P214" s="43">
        <v>219</v>
      </c>
      <c r="Q214" s="43">
        <v>0</v>
      </c>
      <c r="R214" s="40"/>
      <c r="S214" s="43">
        <v>0</v>
      </c>
      <c r="T214" s="43">
        <v>0</v>
      </c>
      <c r="U214" s="43">
        <v>0</v>
      </c>
      <c r="V214" s="40"/>
      <c r="W214" s="43">
        <v>184</v>
      </c>
      <c r="X214" s="40"/>
      <c r="Y214" s="40"/>
      <c r="Z214" s="43">
        <v>0</v>
      </c>
      <c r="AA214" s="40"/>
      <c r="AB214" s="40"/>
      <c r="AC214" s="43">
        <v>496</v>
      </c>
      <c r="AD214" s="43">
        <v>350</v>
      </c>
      <c r="AE214" s="43">
        <v>0</v>
      </c>
      <c r="AF214" s="43">
        <v>480</v>
      </c>
      <c r="AG214" s="43">
        <v>0</v>
      </c>
      <c r="AH214" s="40"/>
      <c r="AI214" s="40"/>
      <c r="AJ214" s="40"/>
      <c r="AK214" s="40"/>
      <c r="AL214" s="40"/>
      <c r="AM214" s="43">
        <v>700</v>
      </c>
      <c r="AN214" s="44" t="s">
        <v>130</v>
      </c>
      <c r="AO214" s="49">
        <v>41891</v>
      </c>
      <c r="AP214" s="50">
        <v>3620</v>
      </c>
      <c r="AQ214" s="50">
        <v>235004</v>
      </c>
    </row>
    <row r="215" spans="1:43" ht="16.5" thickBot="1" x14ac:dyDescent="0.3">
      <c r="A215" s="42">
        <v>41892</v>
      </c>
      <c r="B215" s="43">
        <v>0</v>
      </c>
      <c r="C215" s="40"/>
      <c r="D215" s="43">
        <v>420</v>
      </c>
      <c r="E215" s="43">
        <v>0</v>
      </c>
      <c r="F215" s="43">
        <v>0</v>
      </c>
      <c r="G215" s="43">
        <v>740</v>
      </c>
      <c r="H215" s="43">
        <v>87</v>
      </c>
      <c r="I215" s="43">
        <v>282</v>
      </c>
      <c r="J215" s="43">
        <v>85</v>
      </c>
      <c r="K215" s="43">
        <v>0</v>
      </c>
      <c r="L215" s="43">
        <v>649</v>
      </c>
      <c r="M215" s="43">
        <v>442</v>
      </c>
      <c r="N215" s="43">
        <v>0</v>
      </c>
      <c r="O215" s="40"/>
      <c r="P215" s="43">
        <v>355</v>
      </c>
      <c r="Q215" s="43">
        <v>0</v>
      </c>
      <c r="R215" s="40"/>
      <c r="S215" s="43">
        <v>0</v>
      </c>
      <c r="T215" s="43">
        <v>0</v>
      </c>
      <c r="U215" s="43">
        <v>0</v>
      </c>
      <c r="V215" s="43">
        <v>350</v>
      </c>
      <c r="W215" s="43">
        <v>212</v>
      </c>
      <c r="X215" s="40"/>
      <c r="Y215" s="43">
        <v>336</v>
      </c>
      <c r="Z215" s="43">
        <v>0</v>
      </c>
      <c r="AA215" s="43">
        <v>0</v>
      </c>
      <c r="AB215" s="43">
        <v>0</v>
      </c>
      <c r="AC215" s="43">
        <v>249</v>
      </c>
      <c r="AD215" s="43">
        <v>300</v>
      </c>
      <c r="AE215" s="43">
        <v>210</v>
      </c>
      <c r="AF215" s="43">
        <v>423</v>
      </c>
      <c r="AG215" s="43">
        <v>248</v>
      </c>
      <c r="AH215" s="43">
        <v>0</v>
      </c>
      <c r="AI215" s="40"/>
      <c r="AJ215" s="43">
        <v>300</v>
      </c>
      <c r="AK215" s="40"/>
      <c r="AL215" s="40"/>
      <c r="AM215" s="40"/>
      <c r="AN215" s="44" t="s">
        <v>130</v>
      </c>
      <c r="AO215" s="49">
        <v>41921</v>
      </c>
      <c r="AP215" s="50">
        <v>5688</v>
      </c>
      <c r="AQ215" s="50">
        <v>240692</v>
      </c>
    </row>
    <row r="216" spans="1:43" ht="16.5" thickBot="1" x14ac:dyDescent="0.3">
      <c r="A216" s="42">
        <v>41893</v>
      </c>
      <c r="B216" s="43">
        <v>0</v>
      </c>
      <c r="C216" s="40"/>
      <c r="D216" s="43">
        <v>210</v>
      </c>
      <c r="E216" s="40"/>
      <c r="F216" s="43">
        <v>0</v>
      </c>
      <c r="G216" s="43">
        <v>400</v>
      </c>
      <c r="H216" s="43">
        <v>258</v>
      </c>
      <c r="I216" s="43">
        <v>342</v>
      </c>
      <c r="J216" s="43">
        <v>301</v>
      </c>
      <c r="K216" s="43">
        <v>0</v>
      </c>
      <c r="L216" s="43">
        <v>800</v>
      </c>
      <c r="M216" s="43">
        <v>375</v>
      </c>
      <c r="N216" s="43">
        <v>100</v>
      </c>
      <c r="O216" s="43">
        <v>0</v>
      </c>
      <c r="P216" s="43">
        <v>206</v>
      </c>
      <c r="Q216" s="43">
        <v>614</v>
      </c>
      <c r="R216" s="40"/>
      <c r="S216" s="43">
        <v>0</v>
      </c>
      <c r="T216" s="43">
        <v>0</v>
      </c>
      <c r="U216" s="43">
        <v>300</v>
      </c>
      <c r="V216" s="43">
        <v>400</v>
      </c>
      <c r="W216" s="43">
        <v>0</v>
      </c>
      <c r="X216" s="40"/>
      <c r="Y216" s="43">
        <v>0</v>
      </c>
      <c r="Z216" s="43">
        <v>0</v>
      </c>
      <c r="AA216" s="43">
        <v>0</v>
      </c>
      <c r="AB216" s="40"/>
      <c r="AC216" s="43">
        <v>0</v>
      </c>
      <c r="AD216" s="43">
        <v>200</v>
      </c>
      <c r="AE216" s="43">
        <v>50</v>
      </c>
      <c r="AF216" s="43">
        <v>276</v>
      </c>
      <c r="AG216" s="43">
        <v>100</v>
      </c>
      <c r="AH216" s="43">
        <v>0</v>
      </c>
      <c r="AI216" s="40"/>
      <c r="AJ216" s="43">
        <v>350</v>
      </c>
      <c r="AK216" s="40"/>
      <c r="AL216" s="40"/>
      <c r="AM216" s="43">
        <v>250</v>
      </c>
      <c r="AN216" s="44" t="s">
        <v>130</v>
      </c>
      <c r="AO216" s="49">
        <v>41952</v>
      </c>
      <c r="AP216" s="50">
        <v>5532</v>
      </c>
      <c r="AQ216" s="50">
        <v>246224</v>
      </c>
    </row>
    <row r="217" spans="1:43" ht="16.5" thickBot="1" x14ac:dyDescent="0.3">
      <c r="A217" s="42">
        <v>41894</v>
      </c>
      <c r="B217" s="43">
        <v>0</v>
      </c>
      <c r="C217" s="40"/>
      <c r="D217" s="43">
        <v>0</v>
      </c>
      <c r="E217" s="40"/>
      <c r="F217" s="43">
        <v>0</v>
      </c>
      <c r="G217" s="43">
        <v>30</v>
      </c>
      <c r="H217" s="43">
        <v>390</v>
      </c>
      <c r="I217" s="43">
        <v>320</v>
      </c>
      <c r="J217" s="43">
        <v>267</v>
      </c>
      <c r="K217" s="43">
        <v>0</v>
      </c>
      <c r="L217" s="43">
        <v>399</v>
      </c>
      <c r="M217" s="43">
        <v>275</v>
      </c>
      <c r="N217" s="43">
        <v>350</v>
      </c>
      <c r="O217" s="43">
        <v>0</v>
      </c>
      <c r="P217" s="43">
        <v>218</v>
      </c>
      <c r="Q217" s="43">
        <v>50</v>
      </c>
      <c r="R217" s="40"/>
      <c r="S217" s="43">
        <v>722</v>
      </c>
      <c r="T217" s="43">
        <v>250</v>
      </c>
      <c r="U217" s="43">
        <v>200</v>
      </c>
      <c r="V217" s="43">
        <v>361</v>
      </c>
      <c r="W217" s="43">
        <v>254</v>
      </c>
      <c r="X217" s="40"/>
      <c r="Y217" s="43">
        <v>0</v>
      </c>
      <c r="Z217" s="43">
        <v>0</v>
      </c>
      <c r="AA217" s="43">
        <v>0</v>
      </c>
      <c r="AB217" s="40"/>
      <c r="AC217" s="43">
        <v>0</v>
      </c>
      <c r="AD217" s="43">
        <v>325</v>
      </c>
      <c r="AE217" s="43">
        <v>355</v>
      </c>
      <c r="AF217" s="43">
        <v>0</v>
      </c>
      <c r="AG217" s="43">
        <v>150</v>
      </c>
      <c r="AH217" s="40"/>
      <c r="AI217" s="43">
        <v>346</v>
      </c>
      <c r="AJ217" s="43">
        <v>450</v>
      </c>
      <c r="AK217" s="40"/>
      <c r="AL217" s="40"/>
      <c r="AM217" s="43">
        <v>350</v>
      </c>
      <c r="AN217" s="44" t="s">
        <v>130</v>
      </c>
      <c r="AO217" s="49">
        <v>41982</v>
      </c>
      <c r="AP217" s="50">
        <v>6062</v>
      </c>
      <c r="AQ217" s="50">
        <v>252286</v>
      </c>
    </row>
    <row r="218" spans="1:43" ht="16.5" thickBot="1" x14ac:dyDescent="0.3">
      <c r="A218" s="42">
        <v>41895</v>
      </c>
      <c r="B218" s="43">
        <v>0</v>
      </c>
      <c r="C218" s="40"/>
      <c r="D218" s="43">
        <v>543</v>
      </c>
      <c r="E218" s="40"/>
      <c r="F218" s="43">
        <v>0</v>
      </c>
      <c r="G218" s="43">
        <v>200</v>
      </c>
      <c r="H218" s="43">
        <v>258</v>
      </c>
      <c r="I218" s="43">
        <v>151</v>
      </c>
      <c r="J218" s="43">
        <v>110</v>
      </c>
      <c r="K218" s="43">
        <v>0</v>
      </c>
      <c r="L218" s="43">
        <v>299</v>
      </c>
      <c r="M218" s="43">
        <v>350</v>
      </c>
      <c r="N218" s="43">
        <v>600</v>
      </c>
      <c r="O218" s="40"/>
      <c r="P218" s="43">
        <v>265</v>
      </c>
      <c r="Q218" s="43">
        <v>50</v>
      </c>
      <c r="R218" s="40"/>
      <c r="S218" s="43">
        <v>838</v>
      </c>
      <c r="T218" s="43">
        <v>230</v>
      </c>
      <c r="U218" s="43">
        <v>100</v>
      </c>
      <c r="V218" s="43">
        <v>100</v>
      </c>
      <c r="W218" s="43">
        <v>0</v>
      </c>
      <c r="X218" s="40"/>
      <c r="Y218" s="43">
        <v>315</v>
      </c>
      <c r="Z218" s="43">
        <v>0</v>
      </c>
      <c r="AA218" s="43">
        <v>0</v>
      </c>
      <c r="AB218" s="40"/>
      <c r="AC218" s="43">
        <v>0</v>
      </c>
      <c r="AD218" s="43">
        <v>325</v>
      </c>
      <c r="AE218" s="43">
        <v>0</v>
      </c>
      <c r="AF218" s="43">
        <v>0</v>
      </c>
      <c r="AG218" s="43">
        <v>100</v>
      </c>
      <c r="AH218" s="43">
        <v>0</v>
      </c>
      <c r="AI218" s="43">
        <v>492</v>
      </c>
      <c r="AJ218" s="43">
        <v>600</v>
      </c>
      <c r="AK218" s="40"/>
      <c r="AL218" s="40"/>
      <c r="AM218" s="43">
        <v>100</v>
      </c>
      <c r="AN218" s="44" t="s">
        <v>130</v>
      </c>
      <c r="AO218" s="50" t="s">
        <v>301</v>
      </c>
      <c r="AP218" s="50">
        <v>6026</v>
      </c>
      <c r="AQ218" s="50">
        <v>258312</v>
      </c>
    </row>
    <row r="219" spans="1:43" ht="16.5" thickBot="1" x14ac:dyDescent="0.3">
      <c r="A219" s="42">
        <v>41896</v>
      </c>
      <c r="B219" s="43">
        <v>0</v>
      </c>
      <c r="C219" s="40"/>
      <c r="D219" s="43">
        <v>0</v>
      </c>
      <c r="E219" s="40"/>
      <c r="F219" s="40"/>
      <c r="G219" s="40"/>
      <c r="H219" s="40"/>
      <c r="I219" s="40"/>
      <c r="J219" s="43">
        <v>435</v>
      </c>
      <c r="K219" s="40"/>
      <c r="L219" s="40"/>
      <c r="M219" s="43">
        <v>312</v>
      </c>
      <c r="N219" s="43">
        <v>500</v>
      </c>
      <c r="O219" s="40"/>
      <c r="P219" s="40"/>
      <c r="Q219" s="40"/>
      <c r="R219" s="40"/>
      <c r="S219" s="40"/>
      <c r="T219" s="40"/>
      <c r="U219" s="43">
        <v>49</v>
      </c>
      <c r="V219" s="43">
        <v>0</v>
      </c>
      <c r="W219" s="40"/>
      <c r="X219" s="40"/>
      <c r="Y219" s="43">
        <v>0</v>
      </c>
      <c r="Z219" s="40"/>
      <c r="AA219" s="40"/>
      <c r="AB219" s="40"/>
      <c r="AC219" s="40"/>
      <c r="AD219" s="43">
        <v>400</v>
      </c>
      <c r="AE219" s="43">
        <v>0</v>
      </c>
      <c r="AF219" s="43">
        <v>0</v>
      </c>
      <c r="AG219" s="43">
        <v>0</v>
      </c>
      <c r="AH219" s="40"/>
      <c r="AI219" s="40"/>
      <c r="AJ219" s="43">
        <v>245</v>
      </c>
      <c r="AK219" s="40"/>
      <c r="AL219" s="40"/>
      <c r="AM219" s="40"/>
      <c r="AN219" s="44" t="s">
        <v>130</v>
      </c>
      <c r="AO219" s="50" t="s">
        <v>302</v>
      </c>
      <c r="AP219" s="50">
        <v>1941</v>
      </c>
      <c r="AQ219" s="50">
        <v>260253</v>
      </c>
    </row>
    <row r="220" spans="1:43" ht="16.5" thickBot="1" x14ac:dyDescent="0.3">
      <c r="A220" s="42">
        <v>41897</v>
      </c>
      <c r="B220" s="43">
        <v>0</v>
      </c>
      <c r="C220" s="40"/>
      <c r="D220" s="43">
        <v>0</v>
      </c>
      <c r="E220" s="40"/>
      <c r="F220" s="40"/>
      <c r="G220" s="43">
        <v>0</v>
      </c>
      <c r="H220" s="43">
        <v>251</v>
      </c>
      <c r="I220" s="43">
        <v>449</v>
      </c>
      <c r="J220" s="43">
        <v>210</v>
      </c>
      <c r="K220" s="43">
        <v>0</v>
      </c>
      <c r="L220" s="43">
        <v>100</v>
      </c>
      <c r="M220" s="43">
        <v>987</v>
      </c>
      <c r="N220" s="43">
        <v>300</v>
      </c>
      <c r="O220" s="43">
        <v>0</v>
      </c>
      <c r="P220" s="43">
        <v>277</v>
      </c>
      <c r="Q220" s="43">
        <v>50</v>
      </c>
      <c r="R220" s="40"/>
      <c r="S220" s="43">
        <v>936</v>
      </c>
      <c r="T220" s="43">
        <v>410</v>
      </c>
      <c r="U220" s="40"/>
      <c r="V220" s="43">
        <v>100</v>
      </c>
      <c r="W220" s="43">
        <v>0</v>
      </c>
      <c r="X220" s="43">
        <v>0</v>
      </c>
      <c r="Y220" s="43">
        <v>558</v>
      </c>
      <c r="Z220" s="43">
        <v>1000</v>
      </c>
      <c r="AA220" s="43">
        <v>0</v>
      </c>
      <c r="AB220" s="40"/>
      <c r="AC220" s="43">
        <v>0</v>
      </c>
      <c r="AD220" s="43">
        <v>300</v>
      </c>
      <c r="AE220" s="43">
        <v>320</v>
      </c>
      <c r="AF220" s="43">
        <v>0</v>
      </c>
      <c r="AG220" s="43">
        <v>12</v>
      </c>
      <c r="AH220" s="43">
        <v>0</v>
      </c>
      <c r="AI220" s="43">
        <v>644</v>
      </c>
      <c r="AJ220" s="40"/>
      <c r="AK220" s="40"/>
      <c r="AL220" s="40"/>
      <c r="AM220" s="40"/>
      <c r="AN220" s="44" t="s">
        <v>130</v>
      </c>
      <c r="AO220" s="50" t="s">
        <v>303</v>
      </c>
      <c r="AP220" s="50">
        <v>6904</v>
      </c>
      <c r="AQ220" s="50">
        <v>267157</v>
      </c>
    </row>
    <row r="221" spans="1:43" ht="16.5" thickBot="1" x14ac:dyDescent="0.3">
      <c r="A221" s="42">
        <v>41898</v>
      </c>
      <c r="B221" s="43">
        <v>0</v>
      </c>
      <c r="C221" s="43">
        <v>0</v>
      </c>
      <c r="D221" s="43">
        <v>0</v>
      </c>
      <c r="E221" s="43">
        <v>0</v>
      </c>
      <c r="F221" s="43">
        <v>0</v>
      </c>
      <c r="G221" s="43">
        <v>250</v>
      </c>
      <c r="H221" s="43">
        <v>281</v>
      </c>
      <c r="I221" s="43">
        <v>425</v>
      </c>
      <c r="J221" s="43">
        <v>185</v>
      </c>
      <c r="K221" s="43">
        <v>0</v>
      </c>
      <c r="L221" s="43">
        <v>0</v>
      </c>
      <c r="M221" s="43">
        <v>262</v>
      </c>
      <c r="N221" s="43">
        <v>600</v>
      </c>
      <c r="O221" s="43">
        <v>0</v>
      </c>
      <c r="P221" s="43">
        <v>50</v>
      </c>
      <c r="Q221" s="43">
        <v>0</v>
      </c>
      <c r="R221" s="43">
        <v>51</v>
      </c>
      <c r="S221" s="43">
        <v>988</v>
      </c>
      <c r="T221" s="43">
        <v>320</v>
      </c>
      <c r="U221" s="40"/>
      <c r="V221" s="43">
        <v>118</v>
      </c>
      <c r="W221" s="43">
        <v>530</v>
      </c>
      <c r="X221" s="40"/>
      <c r="Y221" s="40"/>
      <c r="Z221" s="43">
        <v>1020</v>
      </c>
      <c r="AA221" s="43">
        <v>299</v>
      </c>
      <c r="AB221" s="43">
        <v>0</v>
      </c>
      <c r="AC221" s="43">
        <v>300</v>
      </c>
      <c r="AD221" s="43">
        <v>350</v>
      </c>
      <c r="AE221" s="43">
        <v>24</v>
      </c>
      <c r="AF221" s="43">
        <v>0</v>
      </c>
      <c r="AG221" s="43">
        <v>0</v>
      </c>
      <c r="AH221" s="40"/>
      <c r="AI221" s="43">
        <v>442</v>
      </c>
      <c r="AJ221" s="43">
        <v>0</v>
      </c>
      <c r="AK221" s="43">
        <v>0</v>
      </c>
      <c r="AL221" s="40"/>
      <c r="AM221" s="43">
        <v>100</v>
      </c>
      <c r="AN221" s="44" t="s">
        <v>130</v>
      </c>
      <c r="AO221" s="50" t="s">
        <v>304</v>
      </c>
      <c r="AP221" s="50">
        <v>6595</v>
      </c>
      <c r="AQ221" s="50">
        <v>273752</v>
      </c>
    </row>
    <row r="222" spans="1:43" ht="16.5" thickBot="1" x14ac:dyDescent="0.3">
      <c r="A222" s="42">
        <v>41899</v>
      </c>
      <c r="B222" s="43">
        <v>0</v>
      </c>
      <c r="C222" s="43">
        <v>0</v>
      </c>
      <c r="D222" s="43">
        <v>0</v>
      </c>
      <c r="E222" s="40"/>
      <c r="F222" s="43">
        <v>0</v>
      </c>
      <c r="G222" s="43">
        <v>0</v>
      </c>
      <c r="H222" s="43">
        <v>318</v>
      </c>
      <c r="I222" s="43">
        <v>0</v>
      </c>
      <c r="J222" s="43">
        <v>144</v>
      </c>
      <c r="K222" s="43">
        <v>142</v>
      </c>
      <c r="L222" s="43">
        <v>0</v>
      </c>
      <c r="M222" s="43">
        <v>0</v>
      </c>
      <c r="N222" s="43">
        <v>527</v>
      </c>
      <c r="O222" s="40"/>
      <c r="P222" s="43">
        <v>232</v>
      </c>
      <c r="Q222" s="43">
        <v>50</v>
      </c>
      <c r="R222" s="43">
        <v>124</v>
      </c>
      <c r="S222" s="43">
        <v>463</v>
      </c>
      <c r="T222" s="43">
        <v>400</v>
      </c>
      <c r="U222" s="43">
        <v>0</v>
      </c>
      <c r="V222" s="43">
        <v>450</v>
      </c>
      <c r="W222" s="43">
        <v>385</v>
      </c>
      <c r="X222" s="43">
        <v>0</v>
      </c>
      <c r="Y222" s="43">
        <v>0</v>
      </c>
      <c r="Z222" s="43">
        <v>820</v>
      </c>
      <c r="AA222" s="43">
        <v>0</v>
      </c>
      <c r="AB222" s="40"/>
      <c r="AC222" s="43">
        <v>900</v>
      </c>
      <c r="AD222" s="43">
        <v>325</v>
      </c>
      <c r="AE222" s="43">
        <v>0</v>
      </c>
      <c r="AF222" s="43">
        <v>0</v>
      </c>
      <c r="AG222" s="43">
        <v>0</v>
      </c>
      <c r="AH222" s="43">
        <v>0</v>
      </c>
      <c r="AI222" s="40"/>
      <c r="AJ222" s="43">
        <v>0</v>
      </c>
      <c r="AK222" s="40"/>
      <c r="AL222" s="40"/>
      <c r="AM222" s="43">
        <v>100</v>
      </c>
      <c r="AN222" s="44" t="s">
        <v>130</v>
      </c>
      <c r="AO222" s="50" t="s">
        <v>305</v>
      </c>
      <c r="AP222" s="50">
        <v>5380</v>
      </c>
      <c r="AQ222" s="50">
        <v>279132</v>
      </c>
    </row>
    <row r="223" spans="1:43" ht="16.5" thickBot="1" x14ac:dyDescent="0.3">
      <c r="A223" s="42">
        <v>41900</v>
      </c>
      <c r="B223" s="43">
        <v>0</v>
      </c>
      <c r="C223" s="43">
        <v>0</v>
      </c>
      <c r="D223" s="43">
        <v>0</v>
      </c>
      <c r="E223" s="40"/>
      <c r="F223" s="43">
        <v>0</v>
      </c>
      <c r="G223" s="43">
        <v>480</v>
      </c>
      <c r="H223" s="43">
        <v>247</v>
      </c>
      <c r="I223" s="43">
        <v>460</v>
      </c>
      <c r="J223" s="43">
        <v>109</v>
      </c>
      <c r="K223" s="43">
        <v>144</v>
      </c>
      <c r="L223" s="43">
        <v>0</v>
      </c>
      <c r="M223" s="43">
        <v>550</v>
      </c>
      <c r="N223" s="43">
        <v>0</v>
      </c>
      <c r="O223" s="40"/>
      <c r="P223" s="43">
        <v>246</v>
      </c>
      <c r="Q223" s="43">
        <v>0</v>
      </c>
      <c r="R223" s="43">
        <v>94</v>
      </c>
      <c r="S223" s="43">
        <v>135</v>
      </c>
      <c r="T223" s="43">
        <v>440</v>
      </c>
      <c r="U223" s="43">
        <v>0</v>
      </c>
      <c r="V223" s="43">
        <v>100</v>
      </c>
      <c r="W223" s="43">
        <v>0</v>
      </c>
      <c r="X223" s="43">
        <v>0</v>
      </c>
      <c r="Y223" s="43">
        <v>0</v>
      </c>
      <c r="Z223" s="43">
        <v>968</v>
      </c>
      <c r="AA223" s="43">
        <v>0</v>
      </c>
      <c r="AB223" s="43">
        <v>820</v>
      </c>
      <c r="AC223" s="40"/>
      <c r="AD223" s="43">
        <v>425</v>
      </c>
      <c r="AE223" s="43">
        <v>0</v>
      </c>
      <c r="AF223" s="43">
        <v>0</v>
      </c>
      <c r="AG223" s="43">
        <v>0</v>
      </c>
      <c r="AH223" s="40"/>
      <c r="AI223" s="40"/>
      <c r="AJ223" s="43">
        <v>0</v>
      </c>
      <c r="AK223" s="43">
        <v>315</v>
      </c>
      <c r="AL223" s="40"/>
      <c r="AM223" s="43">
        <v>0</v>
      </c>
      <c r="AN223" s="44" t="s">
        <v>130</v>
      </c>
      <c r="AO223" s="50" t="s">
        <v>306</v>
      </c>
      <c r="AP223" s="50">
        <v>5533</v>
      </c>
      <c r="AQ223" s="50">
        <v>284665</v>
      </c>
    </row>
    <row r="224" spans="1:43" ht="16.5" thickBot="1" x14ac:dyDescent="0.3">
      <c r="A224" s="42">
        <v>41901</v>
      </c>
      <c r="B224" s="43">
        <v>0</v>
      </c>
      <c r="C224" s="43">
        <v>0</v>
      </c>
      <c r="D224" s="43">
        <v>0</v>
      </c>
      <c r="E224" s="40"/>
      <c r="F224" s="43">
        <v>0</v>
      </c>
      <c r="G224" s="43">
        <v>260</v>
      </c>
      <c r="H224" s="43">
        <v>327</v>
      </c>
      <c r="I224" s="43">
        <v>285</v>
      </c>
      <c r="J224" s="43">
        <v>25</v>
      </c>
      <c r="K224" s="43">
        <v>149</v>
      </c>
      <c r="L224" s="43">
        <v>0</v>
      </c>
      <c r="M224" s="43">
        <v>688</v>
      </c>
      <c r="N224" s="43">
        <v>0</v>
      </c>
      <c r="O224" s="43">
        <v>125</v>
      </c>
      <c r="P224" s="43">
        <v>208</v>
      </c>
      <c r="Q224" s="43">
        <v>50</v>
      </c>
      <c r="R224" s="43">
        <v>190</v>
      </c>
      <c r="S224" s="43">
        <v>93</v>
      </c>
      <c r="T224" s="43">
        <v>420</v>
      </c>
      <c r="U224" s="40"/>
      <c r="V224" s="43">
        <v>100</v>
      </c>
      <c r="W224" s="43">
        <v>0</v>
      </c>
      <c r="X224" s="40"/>
      <c r="Y224" s="43">
        <v>0</v>
      </c>
      <c r="Z224" s="43">
        <v>700</v>
      </c>
      <c r="AA224" s="43">
        <v>0</v>
      </c>
      <c r="AB224" s="43">
        <v>840</v>
      </c>
      <c r="AC224" s="40"/>
      <c r="AD224" s="43">
        <v>0</v>
      </c>
      <c r="AE224" s="43">
        <v>0</v>
      </c>
      <c r="AF224" s="40"/>
      <c r="AG224" s="43">
        <v>0</v>
      </c>
      <c r="AH224" s="43">
        <v>0</v>
      </c>
      <c r="AI224" s="40"/>
      <c r="AJ224" s="43">
        <v>0</v>
      </c>
      <c r="AK224" s="43">
        <v>240</v>
      </c>
      <c r="AL224" s="40"/>
      <c r="AM224" s="43">
        <v>84</v>
      </c>
      <c r="AN224" s="44" t="s">
        <v>130</v>
      </c>
      <c r="AO224" s="50" t="s">
        <v>307</v>
      </c>
      <c r="AP224" s="50">
        <v>4784</v>
      </c>
      <c r="AQ224" s="50">
        <v>289449</v>
      </c>
    </row>
    <row r="225" spans="1:43" ht="16.5" thickBot="1" x14ac:dyDescent="0.3">
      <c r="A225" s="42">
        <v>41902</v>
      </c>
      <c r="B225" s="43">
        <v>678</v>
      </c>
      <c r="C225" s="43">
        <v>0</v>
      </c>
      <c r="D225" s="43">
        <v>0</v>
      </c>
      <c r="E225" s="40"/>
      <c r="F225" s="43">
        <v>0</v>
      </c>
      <c r="G225" s="43">
        <v>405</v>
      </c>
      <c r="H225" s="43">
        <v>455</v>
      </c>
      <c r="I225" s="43">
        <v>0</v>
      </c>
      <c r="J225" s="43">
        <v>0</v>
      </c>
      <c r="K225" s="43">
        <v>149</v>
      </c>
      <c r="L225" s="43">
        <v>0</v>
      </c>
      <c r="M225" s="43">
        <v>912</v>
      </c>
      <c r="N225" s="40"/>
      <c r="O225" s="43">
        <v>327</v>
      </c>
      <c r="P225" s="43">
        <v>300</v>
      </c>
      <c r="Q225" s="43">
        <v>0</v>
      </c>
      <c r="R225" s="43">
        <v>278</v>
      </c>
      <c r="S225" s="43">
        <v>0</v>
      </c>
      <c r="T225" s="43">
        <v>440</v>
      </c>
      <c r="U225" s="40"/>
      <c r="V225" s="43">
        <v>125</v>
      </c>
      <c r="W225" s="43">
        <v>301</v>
      </c>
      <c r="X225" s="43">
        <v>0</v>
      </c>
      <c r="Y225" s="43">
        <v>100</v>
      </c>
      <c r="Z225" s="43">
        <v>500</v>
      </c>
      <c r="AA225" s="43">
        <v>0</v>
      </c>
      <c r="AB225" s="43">
        <v>920</v>
      </c>
      <c r="AC225" s="40"/>
      <c r="AD225" s="43">
        <v>200</v>
      </c>
      <c r="AE225" s="43">
        <v>0</v>
      </c>
      <c r="AF225" s="40"/>
      <c r="AG225" s="43">
        <v>588</v>
      </c>
      <c r="AH225" s="43">
        <v>0</v>
      </c>
      <c r="AI225" s="40"/>
      <c r="AJ225" s="43">
        <v>0</v>
      </c>
      <c r="AK225" s="43">
        <v>470</v>
      </c>
      <c r="AL225" s="40"/>
      <c r="AM225" s="43">
        <v>0</v>
      </c>
      <c r="AN225" s="44" t="s">
        <v>130</v>
      </c>
      <c r="AO225" s="50" t="s">
        <v>308</v>
      </c>
      <c r="AP225" s="50">
        <v>7148</v>
      </c>
      <c r="AQ225" s="50">
        <v>296597</v>
      </c>
    </row>
    <row r="226" spans="1:43" ht="16.5" thickBot="1" x14ac:dyDescent="0.3">
      <c r="A226" s="42">
        <v>41903</v>
      </c>
      <c r="B226" s="43">
        <v>663</v>
      </c>
      <c r="C226" s="43">
        <v>0</v>
      </c>
      <c r="D226" s="43">
        <v>0</v>
      </c>
      <c r="E226" s="40"/>
      <c r="F226" s="40"/>
      <c r="G226" s="40"/>
      <c r="H226" s="40"/>
      <c r="I226" s="40"/>
      <c r="J226" s="40"/>
      <c r="K226" s="40"/>
      <c r="L226" s="40"/>
      <c r="M226" s="43">
        <v>567</v>
      </c>
      <c r="N226" s="40"/>
      <c r="O226" s="43">
        <v>300</v>
      </c>
      <c r="P226" s="40"/>
      <c r="Q226" s="40"/>
      <c r="R226" s="40"/>
      <c r="S226" s="40"/>
      <c r="T226" s="40"/>
      <c r="U226" s="40"/>
      <c r="V226" s="43">
        <v>0</v>
      </c>
      <c r="W226" s="40"/>
      <c r="X226" s="40"/>
      <c r="Y226" s="43">
        <v>260</v>
      </c>
      <c r="Z226" s="43">
        <v>700</v>
      </c>
      <c r="AA226" s="43">
        <v>0</v>
      </c>
      <c r="AB226" s="43">
        <v>840</v>
      </c>
      <c r="AC226" s="40"/>
      <c r="AD226" s="43">
        <v>10</v>
      </c>
      <c r="AE226" s="40"/>
      <c r="AF226" s="40"/>
      <c r="AG226" s="43">
        <v>541</v>
      </c>
      <c r="AH226" s="40"/>
      <c r="AI226" s="40"/>
      <c r="AJ226" s="40"/>
      <c r="AK226" s="43">
        <v>360</v>
      </c>
      <c r="AL226" s="40"/>
      <c r="AM226" s="40"/>
      <c r="AN226" s="44" t="s">
        <v>130</v>
      </c>
      <c r="AO226" s="50" t="s">
        <v>309</v>
      </c>
      <c r="AP226" s="50">
        <v>4241</v>
      </c>
      <c r="AQ226" s="50">
        <v>300838</v>
      </c>
    </row>
    <row r="227" spans="1:43" ht="16.5" thickBot="1" x14ac:dyDescent="0.3">
      <c r="A227" s="42">
        <v>41904</v>
      </c>
      <c r="B227" s="43">
        <v>889</v>
      </c>
      <c r="C227" s="43">
        <v>0</v>
      </c>
      <c r="D227" s="43">
        <v>0</v>
      </c>
      <c r="E227" s="43">
        <v>0</v>
      </c>
      <c r="F227" s="40"/>
      <c r="G227" s="43">
        <v>0</v>
      </c>
      <c r="H227" s="43">
        <v>0</v>
      </c>
      <c r="I227" s="43">
        <v>0</v>
      </c>
      <c r="J227" s="43">
        <v>0</v>
      </c>
      <c r="K227" s="43">
        <v>148</v>
      </c>
      <c r="L227" s="43">
        <v>0</v>
      </c>
      <c r="M227" s="43">
        <v>0</v>
      </c>
      <c r="N227" s="43">
        <v>0</v>
      </c>
      <c r="O227" s="43">
        <v>540</v>
      </c>
      <c r="P227" s="43">
        <v>266</v>
      </c>
      <c r="Q227" s="43">
        <v>0</v>
      </c>
      <c r="R227" s="43">
        <v>170</v>
      </c>
      <c r="S227" s="43">
        <v>0</v>
      </c>
      <c r="T227" s="43">
        <v>360</v>
      </c>
      <c r="U227" s="43">
        <v>315</v>
      </c>
      <c r="V227" s="43">
        <v>509</v>
      </c>
      <c r="W227" s="43">
        <v>0</v>
      </c>
      <c r="X227" s="40"/>
      <c r="Y227" s="43">
        <v>0</v>
      </c>
      <c r="Z227" s="43">
        <v>700</v>
      </c>
      <c r="AA227" s="43">
        <v>0</v>
      </c>
      <c r="AB227" s="43">
        <v>620</v>
      </c>
      <c r="AC227" s="40"/>
      <c r="AD227" s="43">
        <v>0</v>
      </c>
      <c r="AE227" s="43">
        <v>0</v>
      </c>
      <c r="AF227" s="43">
        <v>0</v>
      </c>
      <c r="AG227" s="43">
        <v>589</v>
      </c>
      <c r="AH227" s="40"/>
      <c r="AI227" s="40"/>
      <c r="AJ227" s="43">
        <v>399</v>
      </c>
      <c r="AK227" s="43">
        <v>0</v>
      </c>
      <c r="AL227" s="40"/>
      <c r="AM227" s="43">
        <v>0</v>
      </c>
      <c r="AN227" s="44" t="s">
        <v>130</v>
      </c>
      <c r="AO227" s="50" t="s">
        <v>310</v>
      </c>
      <c r="AP227" s="50">
        <v>5505</v>
      </c>
      <c r="AQ227" s="50">
        <v>306343</v>
      </c>
    </row>
    <row r="228" spans="1:43" ht="16.5" thickBot="1" x14ac:dyDescent="0.3">
      <c r="A228" s="42">
        <v>41905</v>
      </c>
      <c r="B228" s="43">
        <v>742</v>
      </c>
      <c r="C228" s="43">
        <v>0</v>
      </c>
      <c r="D228" s="43">
        <v>265</v>
      </c>
      <c r="E228" s="40"/>
      <c r="F228" s="43">
        <v>0</v>
      </c>
      <c r="G228" s="43">
        <v>0</v>
      </c>
      <c r="H228" s="40"/>
      <c r="I228" s="40"/>
      <c r="J228" s="43">
        <v>0</v>
      </c>
      <c r="K228" s="43">
        <v>147</v>
      </c>
      <c r="L228" s="43">
        <v>0</v>
      </c>
      <c r="M228" s="43">
        <v>0</v>
      </c>
      <c r="N228" s="43">
        <v>0</v>
      </c>
      <c r="O228" s="43">
        <v>272</v>
      </c>
      <c r="P228" s="43">
        <v>454</v>
      </c>
      <c r="Q228" s="40"/>
      <c r="R228" s="43">
        <v>216</v>
      </c>
      <c r="S228" s="40"/>
      <c r="T228" s="43">
        <v>180</v>
      </c>
      <c r="U228" s="40"/>
      <c r="V228" s="43">
        <v>623</v>
      </c>
      <c r="W228" s="40"/>
      <c r="X228" s="43">
        <v>0</v>
      </c>
      <c r="Y228" s="43">
        <v>523</v>
      </c>
      <c r="Z228" s="40"/>
      <c r="AA228" s="40"/>
      <c r="AB228" s="40"/>
      <c r="AC228" s="40"/>
      <c r="AD228" s="43">
        <v>0</v>
      </c>
      <c r="AE228" s="43">
        <v>0</v>
      </c>
      <c r="AF228" s="40"/>
      <c r="AG228" s="43">
        <v>248</v>
      </c>
      <c r="AH228" s="40"/>
      <c r="AI228" s="40"/>
      <c r="AJ228" s="40"/>
      <c r="AK228" s="40"/>
      <c r="AL228" s="40"/>
      <c r="AM228" s="40"/>
      <c r="AN228" s="44" t="s">
        <v>130</v>
      </c>
      <c r="AO228" s="50" t="s">
        <v>311</v>
      </c>
      <c r="AP228" s="50">
        <v>3670</v>
      </c>
      <c r="AQ228" s="50">
        <v>310013</v>
      </c>
    </row>
    <row r="229" spans="1:43" ht="16.5" thickBot="1" x14ac:dyDescent="0.3">
      <c r="A229" s="42">
        <v>41906</v>
      </c>
      <c r="B229" s="43">
        <v>60</v>
      </c>
      <c r="C229" s="43">
        <v>425</v>
      </c>
      <c r="D229" s="43">
        <v>200</v>
      </c>
      <c r="E229" s="40"/>
      <c r="F229" s="43">
        <v>0</v>
      </c>
      <c r="G229" s="43">
        <v>0</v>
      </c>
      <c r="H229" s="40"/>
      <c r="I229" s="43">
        <v>0</v>
      </c>
      <c r="J229" s="43">
        <v>0</v>
      </c>
      <c r="K229" s="43">
        <v>150</v>
      </c>
      <c r="L229" s="40"/>
      <c r="M229" s="43">
        <v>0</v>
      </c>
      <c r="N229" s="40"/>
      <c r="O229" s="43">
        <v>294</v>
      </c>
      <c r="P229" s="43">
        <v>275</v>
      </c>
      <c r="Q229" s="40"/>
      <c r="R229" s="43">
        <v>170</v>
      </c>
      <c r="S229" s="43">
        <v>1191</v>
      </c>
      <c r="T229" s="43">
        <v>0</v>
      </c>
      <c r="U229" s="40"/>
      <c r="V229" s="43">
        <v>699</v>
      </c>
      <c r="W229" s="40"/>
      <c r="X229" s="40"/>
      <c r="Y229" s="40"/>
      <c r="Z229" s="43">
        <v>420</v>
      </c>
      <c r="AA229" s="43">
        <v>0</v>
      </c>
      <c r="AB229" s="43">
        <v>780</v>
      </c>
      <c r="AC229" s="40"/>
      <c r="AD229" s="43">
        <v>0</v>
      </c>
      <c r="AE229" s="43">
        <v>0</v>
      </c>
      <c r="AF229" s="43">
        <v>0</v>
      </c>
      <c r="AG229" s="43">
        <v>0</v>
      </c>
      <c r="AH229" s="40"/>
      <c r="AI229" s="43">
        <v>0</v>
      </c>
      <c r="AJ229" s="43">
        <v>285</v>
      </c>
      <c r="AK229" s="43">
        <v>0</v>
      </c>
      <c r="AL229" s="40"/>
      <c r="AM229" s="43">
        <v>0</v>
      </c>
      <c r="AN229" s="44" t="s">
        <v>130</v>
      </c>
      <c r="AO229" s="50" t="s">
        <v>312</v>
      </c>
      <c r="AP229" s="50">
        <v>4949</v>
      </c>
      <c r="AQ229" s="50">
        <v>314962</v>
      </c>
    </row>
    <row r="230" spans="1:43" ht="16.5" thickBot="1" x14ac:dyDescent="0.3">
      <c r="A230" s="42">
        <v>41907</v>
      </c>
      <c r="B230" s="43">
        <v>30</v>
      </c>
      <c r="C230" s="43">
        <v>650</v>
      </c>
      <c r="D230" s="43">
        <v>270</v>
      </c>
      <c r="E230" s="43">
        <v>420</v>
      </c>
      <c r="F230" s="43">
        <v>220</v>
      </c>
      <c r="G230" s="43">
        <v>0</v>
      </c>
      <c r="H230" s="43">
        <v>0</v>
      </c>
      <c r="I230" s="43">
        <v>0</v>
      </c>
      <c r="J230" s="43">
        <v>0</v>
      </c>
      <c r="K230" s="43">
        <v>56</v>
      </c>
      <c r="L230" s="43">
        <v>0</v>
      </c>
      <c r="M230" s="40"/>
      <c r="N230" s="40"/>
      <c r="O230" s="43">
        <v>51</v>
      </c>
      <c r="P230" s="43">
        <v>361</v>
      </c>
      <c r="Q230" s="40"/>
      <c r="R230" s="43">
        <v>0</v>
      </c>
      <c r="S230" s="43">
        <v>1042</v>
      </c>
      <c r="T230" s="43">
        <v>500</v>
      </c>
      <c r="U230" s="40"/>
      <c r="V230" s="43">
        <v>511</v>
      </c>
      <c r="W230" s="43">
        <v>0</v>
      </c>
      <c r="X230" s="40"/>
      <c r="Y230" s="43">
        <v>120</v>
      </c>
      <c r="Z230" s="43">
        <v>0</v>
      </c>
      <c r="AA230" s="40"/>
      <c r="AB230" s="43">
        <v>1005</v>
      </c>
      <c r="AC230" s="40"/>
      <c r="AD230" s="43">
        <v>0</v>
      </c>
      <c r="AE230" s="43">
        <v>0</v>
      </c>
      <c r="AF230" s="40"/>
      <c r="AG230" s="43">
        <v>0</v>
      </c>
      <c r="AH230" s="40"/>
      <c r="AI230" s="43">
        <v>0</v>
      </c>
      <c r="AJ230" s="43">
        <v>350</v>
      </c>
      <c r="AK230" s="43">
        <v>0</v>
      </c>
      <c r="AL230" s="40"/>
      <c r="AM230" s="43">
        <v>0</v>
      </c>
      <c r="AN230" s="44" t="s">
        <v>130</v>
      </c>
      <c r="AO230" s="50" t="s">
        <v>313</v>
      </c>
      <c r="AP230" s="50">
        <v>5586</v>
      </c>
      <c r="AQ230" s="50">
        <v>320548</v>
      </c>
    </row>
    <row r="231" spans="1:43" ht="16.5" thickBot="1" x14ac:dyDescent="0.3">
      <c r="A231" s="42">
        <v>41908</v>
      </c>
      <c r="B231" s="43">
        <v>0</v>
      </c>
      <c r="C231" s="43">
        <v>800</v>
      </c>
      <c r="D231" s="43">
        <v>300</v>
      </c>
      <c r="E231" s="43">
        <v>460</v>
      </c>
      <c r="F231" s="43">
        <v>460</v>
      </c>
      <c r="G231" s="43">
        <v>0</v>
      </c>
      <c r="H231" s="43">
        <v>0</v>
      </c>
      <c r="I231" s="43">
        <v>0</v>
      </c>
      <c r="J231" s="43">
        <v>407</v>
      </c>
      <c r="K231" s="43">
        <v>18</v>
      </c>
      <c r="L231" s="40"/>
      <c r="M231" s="43">
        <v>0</v>
      </c>
      <c r="N231" s="40"/>
      <c r="O231" s="43">
        <v>49</v>
      </c>
      <c r="P231" s="40"/>
      <c r="Q231" s="40"/>
      <c r="R231" s="43">
        <v>203</v>
      </c>
      <c r="S231" s="43">
        <v>1066</v>
      </c>
      <c r="T231" s="43">
        <v>460</v>
      </c>
      <c r="U231" s="40"/>
      <c r="V231" s="43">
        <v>435</v>
      </c>
      <c r="W231" s="43">
        <v>0</v>
      </c>
      <c r="X231" s="40"/>
      <c r="Y231" s="43">
        <v>0</v>
      </c>
      <c r="Z231" s="43">
        <v>0</v>
      </c>
      <c r="AA231" s="40"/>
      <c r="AB231" s="43">
        <v>0</v>
      </c>
      <c r="AC231" s="40"/>
      <c r="AD231" s="43">
        <v>0</v>
      </c>
      <c r="AE231" s="40"/>
      <c r="AF231" s="43">
        <v>0</v>
      </c>
      <c r="AG231" s="43">
        <v>0</v>
      </c>
      <c r="AH231" s="40"/>
      <c r="AI231" s="43">
        <v>0</v>
      </c>
      <c r="AJ231" s="43">
        <v>0</v>
      </c>
      <c r="AK231" s="43">
        <v>0</v>
      </c>
      <c r="AL231" s="40"/>
      <c r="AM231" s="43">
        <v>0</v>
      </c>
      <c r="AN231" s="44" t="s">
        <v>130</v>
      </c>
      <c r="AO231" s="50" t="s">
        <v>314</v>
      </c>
      <c r="AP231" s="50">
        <v>4658</v>
      </c>
      <c r="AQ231" s="50">
        <v>325206</v>
      </c>
    </row>
    <row r="232" spans="1:43" ht="16.5" thickBot="1" x14ac:dyDescent="0.3">
      <c r="A232" s="42">
        <v>41909</v>
      </c>
      <c r="B232" s="43">
        <v>0</v>
      </c>
      <c r="C232" s="43">
        <v>625</v>
      </c>
      <c r="D232" s="43">
        <v>305</v>
      </c>
      <c r="E232" s="43">
        <v>420</v>
      </c>
      <c r="F232" s="40"/>
      <c r="G232" s="40"/>
      <c r="H232" s="43">
        <v>0</v>
      </c>
      <c r="I232" s="43">
        <v>0</v>
      </c>
      <c r="J232" s="43">
        <v>247</v>
      </c>
      <c r="K232" s="43">
        <v>112</v>
      </c>
      <c r="L232" s="40"/>
      <c r="M232" s="43">
        <v>0</v>
      </c>
      <c r="N232" s="40"/>
      <c r="O232" s="43">
        <v>119</v>
      </c>
      <c r="P232" s="43">
        <v>0</v>
      </c>
      <c r="Q232" s="40"/>
      <c r="R232" s="40"/>
      <c r="S232" s="43">
        <v>1045</v>
      </c>
      <c r="T232" s="43">
        <v>410</v>
      </c>
      <c r="U232" s="40"/>
      <c r="V232" s="43">
        <v>216</v>
      </c>
      <c r="W232" s="43">
        <v>0</v>
      </c>
      <c r="X232" s="40"/>
      <c r="Y232" s="40"/>
      <c r="Z232" s="43">
        <v>0</v>
      </c>
      <c r="AA232" s="43">
        <v>0</v>
      </c>
      <c r="AB232" s="43">
        <v>0</v>
      </c>
      <c r="AC232" s="40"/>
      <c r="AD232" s="40"/>
      <c r="AE232" s="40"/>
      <c r="AF232" s="40"/>
      <c r="AG232" s="43">
        <v>0</v>
      </c>
      <c r="AH232" s="40"/>
      <c r="AI232" s="43">
        <v>0</v>
      </c>
      <c r="AJ232" s="43">
        <v>0</v>
      </c>
      <c r="AK232" s="43">
        <v>0</v>
      </c>
      <c r="AL232" s="40"/>
      <c r="AM232" s="43">
        <v>0</v>
      </c>
      <c r="AN232" s="44" t="s">
        <v>130</v>
      </c>
      <c r="AO232" s="50" t="s">
        <v>315</v>
      </c>
      <c r="AP232" s="50">
        <v>3499</v>
      </c>
      <c r="AQ232" s="50">
        <v>328705</v>
      </c>
    </row>
    <row r="233" spans="1:43" ht="16.5" thickBot="1" x14ac:dyDescent="0.3">
      <c r="A233" s="42">
        <v>41910</v>
      </c>
      <c r="B233" s="43">
        <v>0</v>
      </c>
      <c r="C233" s="43">
        <v>100</v>
      </c>
      <c r="D233" s="43">
        <v>0</v>
      </c>
      <c r="E233" s="40"/>
      <c r="F233" s="40"/>
      <c r="G233" s="40"/>
      <c r="H233" s="40"/>
      <c r="I233" s="40"/>
      <c r="J233" s="43">
        <v>170</v>
      </c>
      <c r="K233" s="43">
        <v>128</v>
      </c>
      <c r="L233" s="40"/>
      <c r="M233" s="43">
        <v>0</v>
      </c>
      <c r="N233" s="40"/>
      <c r="O233" s="40"/>
      <c r="P233" s="40"/>
      <c r="Q233" s="40"/>
      <c r="R233" s="40"/>
      <c r="S233" s="40"/>
      <c r="T233" s="40"/>
      <c r="U233" s="40"/>
      <c r="V233" s="43">
        <v>0</v>
      </c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4" t="s">
        <v>130</v>
      </c>
      <c r="AO233" s="50" t="s">
        <v>316</v>
      </c>
      <c r="AP233" s="50">
        <v>398</v>
      </c>
      <c r="AQ233" s="50">
        <v>329103</v>
      </c>
    </row>
    <row r="234" spans="1:43" ht="16.5" thickBot="1" x14ac:dyDescent="0.3">
      <c r="A234" s="42">
        <v>41911</v>
      </c>
      <c r="B234" s="43">
        <v>0</v>
      </c>
      <c r="C234" s="43">
        <v>350</v>
      </c>
      <c r="D234" s="43">
        <v>300</v>
      </c>
      <c r="E234" s="43">
        <v>200</v>
      </c>
      <c r="F234" s="43">
        <v>520</v>
      </c>
      <c r="G234" s="43">
        <v>0</v>
      </c>
      <c r="H234" s="43">
        <v>0</v>
      </c>
      <c r="I234" s="43">
        <v>0</v>
      </c>
      <c r="J234" s="43">
        <v>125</v>
      </c>
      <c r="K234" s="43">
        <v>144</v>
      </c>
      <c r="L234" s="40"/>
      <c r="M234" s="43">
        <v>0</v>
      </c>
      <c r="N234" s="40"/>
      <c r="O234" s="43">
        <v>0</v>
      </c>
      <c r="P234" s="43">
        <v>41</v>
      </c>
      <c r="Q234" s="40"/>
      <c r="R234" s="43">
        <v>273</v>
      </c>
      <c r="S234" s="43">
        <v>551</v>
      </c>
      <c r="T234" s="43">
        <v>580</v>
      </c>
      <c r="U234" s="40"/>
      <c r="V234" s="43">
        <v>107</v>
      </c>
      <c r="W234" s="40"/>
      <c r="X234" s="40"/>
      <c r="Y234" s="43">
        <v>0</v>
      </c>
      <c r="Z234" s="43">
        <v>0</v>
      </c>
      <c r="AA234" s="43">
        <v>0</v>
      </c>
      <c r="AB234" s="43">
        <v>0</v>
      </c>
      <c r="AC234" s="40"/>
      <c r="AD234" s="40"/>
      <c r="AE234" s="43">
        <v>0</v>
      </c>
      <c r="AF234" s="43">
        <v>0</v>
      </c>
      <c r="AG234" s="40"/>
      <c r="AH234" s="40"/>
      <c r="AI234" s="43">
        <v>0</v>
      </c>
      <c r="AJ234" s="43">
        <v>0</v>
      </c>
      <c r="AK234" s="43">
        <v>0</v>
      </c>
      <c r="AL234" s="43">
        <v>0</v>
      </c>
      <c r="AM234" s="43">
        <v>0</v>
      </c>
      <c r="AN234" s="44" t="s">
        <v>130</v>
      </c>
      <c r="AO234" s="50" t="s">
        <v>317</v>
      </c>
      <c r="AP234" s="50">
        <v>3191</v>
      </c>
      <c r="AQ234" s="50">
        <v>332294</v>
      </c>
    </row>
    <row r="235" spans="1:43" ht="16.5" thickBot="1" x14ac:dyDescent="0.3">
      <c r="A235" s="42">
        <v>41912</v>
      </c>
      <c r="B235" s="43">
        <v>0</v>
      </c>
      <c r="C235" s="43">
        <v>0</v>
      </c>
      <c r="D235" s="43">
        <v>360</v>
      </c>
      <c r="E235" s="43">
        <v>280</v>
      </c>
      <c r="F235" s="40"/>
      <c r="G235" s="40"/>
      <c r="H235" s="40"/>
      <c r="I235" s="43">
        <v>0</v>
      </c>
      <c r="J235" s="43">
        <v>0</v>
      </c>
      <c r="K235" s="43">
        <v>77</v>
      </c>
      <c r="L235" s="40"/>
      <c r="M235" s="43">
        <v>0</v>
      </c>
      <c r="N235" s="43">
        <v>0</v>
      </c>
      <c r="O235" s="43">
        <v>0</v>
      </c>
      <c r="P235" s="43">
        <v>0</v>
      </c>
      <c r="Q235" s="40"/>
      <c r="R235" s="43">
        <v>0</v>
      </c>
      <c r="S235" s="43">
        <v>66</v>
      </c>
      <c r="T235" s="43">
        <v>0</v>
      </c>
      <c r="U235" s="40"/>
      <c r="V235" s="43">
        <v>0</v>
      </c>
      <c r="W235" s="43">
        <v>0</v>
      </c>
      <c r="X235" s="40"/>
      <c r="Y235" s="43">
        <v>100</v>
      </c>
      <c r="Z235" s="43">
        <v>0</v>
      </c>
      <c r="AA235" s="43">
        <v>0</v>
      </c>
      <c r="AB235" s="43">
        <v>0</v>
      </c>
      <c r="AC235" s="40"/>
      <c r="AD235" s="43">
        <v>0</v>
      </c>
      <c r="AE235" s="40"/>
      <c r="AF235" s="43">
        <v>0</v>
      </c>
      <c r="AG235" s="43">
        <v>0</v>
      </c>
      <c r="AH235" s="40"/>
      <c r="AI235" s="43">
        <v>0</v>
      </c>
      <c r="AJ235" s="43">
        <v>0</v>
      </c>
      <c r="AK235" s="43">
        <v>0</v>
      </c>
      <c r="AL235" s="40"/>
      <c r="AM235" s="43">
        <v>0</v>
      </c>
      <c r="AN235" s="44" t="s">
        <v>130</v>
      </c>
      <c r="AO235" s="50" t="s">
        <v>318</v>
      </c>
      <c r="AP235" s="50">
        <v>883</v>
      </c>
      <c r="AQ235" s="50">
        <v>333177</v>
      </c>
    </row>
    <row r="236" spans="1:43" ht="16.5" thickBot="1" x14ac:dyDescent="0.3">
      <c r="A236" s="42">
        <v>41913</v>
      </c>
      <c r="B236" s="43">
        <v>0</v>
      </c>
      <c r="C236" s="43">
        <v>0</v>
      </c>
      <c r="D236" s="43">
        <v>330</v>
      </c>
      <c r="E236" s="43">
        <v>500</v>
      </c>
      <c r="F236" s="43">
        <v>320</v>
      </c>
      <c r="G236" s="40"/>
      <c r="H236" s="40"/>
      <c r="I236" s="40"/>
      <c r="J236" s="43">
        <v>142</v>
      </c>
      <c r="K236" s="43">
        <v>80</v>
      </c>
      <c r="L236" s="43">
        <v>0</v>
      </c>
      <c r="M236" s="43">
        <v>0</v>
      </c>
      <c r="N236" s="43">
        <v>0</v>
      </c>
      <c r="O236" s="43">
        <v>0</v>
      </c>
      <c r="P236" s="43">
        <v>0</v>
      </c>
      <c r="Q236" s="40"/>
      <c r="R236" s="43">
        <v>92</v>
      </c>
      <c r="S236" s="43">
        <v>0</v>
      </c>
      <c r="T236" s="43">
        <v>0</v>
      </c>
      <c r="U236" s="40"/>
      <c r="V236" s="43">
        <v>0</v>
      </c>
      <c r="W236" s="43">
        <v>0</v>
      </c>
      <c r="X236" s="40"/>
      <c r="Y236" s="43">
        <v>513</v>
      </c>
      <c r="Z236" s="43">
        <v>0</v>
      </c>
      <c r="AA236" s="43">
        <v>0</v>
      </c>
      <c r="AB236" s="43">
        <v>0</v>
      </c>
      <c r="AC236" s="40"/>
      <c r="AD236" s="43">
        <v>0</v>
      </c>
      <c r="AE236" s="43">
        <v>375</v>
      </c>
      <c r="AF236" s="40"/>
      <c r="AG236" s="43">
        <v>300</v>
      </c>
      <c r="AH236" s="40"/>
      <c r="AI236" s="43">
        <v>0</v>
      </c>
      <c r="AJ236" s="43">
        <v>0</v>
      </c>
      <c r="AK236" s="43">
        <v>0</v>
      </c>
      <c r="AL236" s="40"/>
      <c r="AM236" s="43">
        <v>0</v>
      </c>
      <c r="AN236" s="44" t="s">
        <v>132</v>
      </c>
      <c r="AO236" s="49">
        <v>41649</v>
      </c>
      <c r="AP236" s="50">
        <v>2652</v>
      </c>
      <c r="AQ236" s="50">
        <v>335829</v>
      </c>
    </row>
    <row r="237" spans="1:43" ht="16.5" thickBot="1" x14ac:dyDescent="0.3">
      <c r="A237" s="42">
        <v>41914</v>
      </c>
      <c r="B237" s="43">
        <v>0</v>
      </c>
      <c r="C237" s="40"/>
      <c r="D237" s="43">
        <v>330</v>
      </c>
      <c r="E237" s="43">
        <v>520</v>
      </c>
      <c r="F237" s="43">
        <v>400</v>
      </c>
      <c r="G237" s="40"/>
      <c r="H237" s="40"/>
      <c r="I237" s="40"/>
      <c r="J237" s="43">
        <v>375</v>
      </c>
      <c r="K237" s="43">
        <v>70</v>
      </c>
      <c r="L237" s="43">
        <v>200</v>
      </c>
      <c r="M237" s="43">
        <v>0</v>
      </c>
      <c r="N237" s="40"/>
      <c r="O237" s="43">
        <v>15</v>
      </c>
      <c r="P237" s="40"/>
      <c r="Q237" s="40"/>
      <c r="R237" s="43">
        <v>84</v>
      </c>
      <c r="S237" s="43">
        <v>0</v>
      </c>
      <c r="T237" s="43">
        <v>0</v>
      </c>
      <c r="U237" s="40"/>
      <c r="V237" s="43">
        <v>0</v>
      </c>
      <c r="W237" s="40"/>
      <c r="X237" s="40"/>
      <c r="Y237" s="40"/>
      <c r="Z237" s="40"/>
      <c r="AA237" s="43">
        <v>0</v>
      </c>
      <c r="AB237" s="40"/>
      <c r="AC237" s="40"/>
      <c r="AD237" s="43">
        <v>0</v>
      </c>
      <c r="AE237" s="40"/>
      <c r="AF237" s="40"/>
      <c r="AG237" s="40"/>
      <c r="AH237" s="40"/>
      <c r="AI237" s="40"/>
      <c r="AJ237" s="40"/>
      <c r="AK237" s="43">
        <v>280</v>
      </c>
      <c r="AL237" s="40"/>
      <c r="AM237" s="40"/>
      <c r="AN237" s="44" t="s">
        <v>132</v>
      </c>
      <c r="AO237" s="49">
        <v>41680</v>
      </c>
      <c r="AP237" s="50">
        <v>2274</v>
      </c>
      <c r="AQ237" s="50">
        <v>338103</v>
      </c>
    </row>
    <row r="238" spans="1:43" ht="16.5" thickBot="1" x14ac:dyDescent="0.3">
      <c r="A238" s="42">
        <v>41915</v>
      </c>
      <c r="B238" s="43">
        <v>0</v>
      </c>
      <c r="C238" s="40"/>
      <c r="D238" s="43">
        <v>120</v>
      </c>
      <c r="E238" s="43">
        <v>0</v>
      </c>
      <c r="F238" s="43">
        <v>0</v>
      </c>
      <c r="G238" s="40"/>
      <c r="H238" s="40"/>
      <c r="I238" s="40"/>
      <c r="J238" s="40"/>
      <c r="K238" s="43">
        <v>15</v>
      </c>
      <c r="L238" s="43">
        <v>303</v>
      </c>
      <c r="M238" s="40"/>
      <c r="N238" s="40"/>
      <c r="O238" s="40"/>
      <c r="P238" s="40"/>
      <c r="Q238" s="40"/>
      <c r="R238" s="43">
        <v>28</v>
      </c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3">
        <v>0</v>
      </c>
      <c r="AG238" s="40"/>
      <c r="AH238" s="40"/>
      <c r="AI238" s="40"/>
      <c r="AJ238" s="40"/>
      <c r="AK238" s="43">
        <v>540</v>
      </c>
      <c r="AL238" s="40"/>
      <c r="AM238" s="40"/>
      <c r="AN238" s="44" t="s">
        <v>132</v>
      </c>
      <c r="AO238" s="49">
        <v>41708</v>
      </c>
      <c r="AP238" s="50">
        <v>1006</v>
      </c>
      <c r="AQ238" s="50">
        <v>339109</v>
      </c>
    </row>
    <row r="239" spans="1:43" ht="16.5" thickBot="1" x14ac:dyDescent="0.3">
      <c r="A239" s="42">
        <v>41916</v>
      </c>
      <c r="B239" s="43">
        <v>0</v>
      </c>
      <c r="C239" s="40"/>
      <c r="D239" s="43">
        <v>0</v>
      </c>
      <c r="E239" s="43">
        <v>510</v>
      </c>
      <c r="F239" s="43">
        <v>320</v>
      </c>
      <c r="G239" s="40"/>
      <c r="H239" s="40"/>
      <c r="I239" s="40"/>
      <c r="J239" s="43">
        <v>200</v>
      </c>
      <c r="K239" s="40"/>
      <c r="L239" s="43">
        <v>50</v>
      </c>
      <c r="M239" s="40"/>
      <c r="N239" s="40"/>
      <c r="O239" s="43">
        <v>285</v>
      </c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3">
        <v>0</v>
      </c>
      <c r="AB239" s="40"/>
      <c r="AC239" s="40"/>
      <c r="AD239" s="40"/>
      <c r="AE239" s="40"/>
      <c r="AF239" s="40"/>
      <c r="AG239" s="40"/>
      <c r="AH239" s="40"/>
      <c r="AI239" s="40"/>
      <c r="AJ239" s="40"/>
      <c r="AK239" s="43">
        <v>540</v>
      </c>
      <c r="AL239" s="40"/>
      <c r="AM239" s="43">
        <v>150</v>
      </c>
      <c r="AN239" s="44" t="s">
        <v>132</v>
      </c>
      <c r="AO239" s="49">
        <v>41739</v>
      </c>
      <c r="AP239" s="50">
        <v>2055</v>
      </c>
      <c r="AQ239" s="50">
        <v>341164</v>
      </c>
    </row>
    <row r="240" spans="1:43" ht="16.5" thickBot="1" x14ac:dyDescent="0.3">
      <c r="A240" s="42">
        <v>41917</v>
      </c>
      <c r="B240" s="43">
        <v>805</v>
      </c>
      <c r="C240" s="40"/>
      <c r="D240" s="43">
        <v>0</v>
      </c>
      <c r="E240" s="43">
        <v>0</v>
      </c>
      <c r="F240" s="40"/>
      <c r="G240" s="40"/>
      <c r="H240" s="40"/>
      <c r="I240" s="40"/>
      <c r="J240" s="43">
        <v>433</v>
      </c>
      <c r="K240" s="40"/>
      <c r="L240" s="40"/>
      <c r="M240" s="40"/>
      <c r="N240" s="40"/>
      <c r="O240" s="43">
        <v>493</v>
      </c>
      <c r="P240" s="40"/>
      <c r="Q240" s="40"/>
      <c r="R240" s="43">
        <v>0</v>
      </c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3">
        <v>620</v>
      </c>
      <c r="AL240" s="40"/>
      <c r="AM240" s="43">
        <v>150</v>
      </c>
      <c r="AN240" s="44" t="s">
        <v>132</v>
      </c>
      <c r="AO240" s="49">
        <v>41769</v>
      </c>
      <c r="AP240" s="50">
        <v>2501</v>
      </c>
      <c r="AQ240" s="50">
        <v>343665</v>
      </c>
    </row>
    <row r="241" spans="1:43" ht="16.5" thickBot="1" x14ac:dyDescent="0.3">
      <c r="A241" s="42">
        <v>41918</v>
      </c>
      <c r="B241" s="43">
        <v>940</v>
      </c>
      <c r="C241" s="40"/>
      <c r="D241" s="43">
        <v>0</v>
      </c>
      <c r="E241" s="43">
        <v>580</v>
      </c>
      <c r="F241" s="40"/>
      <c r="G241" s="40"/>
      <c r="H241" s="40"/>
      <c r="I241" s="40"/>
      <c r="J241" s="43">
        <v>0</v>
      </c>
      <c r="K241" s="40"/>
      <c r="L241" s="43">
        <v>200</v>
      </c>
      <c r="M241" s="40"/>
      <c r="N241" s="40"/>
      <c r="O241" s="43">
        <v>623</v>
      </c>
      <c r="P241" s="40"/>
      <c r="Q241" s="40"/>
      <c r="R241" s="43">
        <v>218</v>
      </c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3">
        <v>290</v>
      </c>
      <c r="AF241" s="40"/>
      <c r="AG241" s="40"/>
      <c r="AH241" s="40"/>
      <c r="AI241" s="40"/>
      <c r="AJ241" s="40"/>
      <c r="AK241" s="43">
        <v>620</v>
      </c>
      <c r="AL241" s="40"/>
      <c r="AM241" s="40"/>
      <c r="AN241" s="44" t="s">
        <v>132</v>
      </c>
      <c r="AO241" s="49">
        <v>41800</v>
      </c>
      <c r="AP241" s="50">
        <v>3471</v>
      </c>
      <c r="AQ241" s="50">
        <v>347136</v>
      </c>
    </row>
    <row r="242" spans="1:43" ht="16.5" thickBot="1" x14ac:dyDescent="0.3">
      <c r="A242" s="42">
        <v>41919</v>
      </c>
      <c r="B242" s="43">
        <v>1002</v>
      </c>
      <c r="C242" s="43">
        <v>0</v>
      </c>
      <c r="D242" s="43">
        <v>0</v>
      </c>
      <c r="E242" s="43">
        <v>20</v>
      </c>
      <c r="F242" s="43">
        <v>440</v>
      </c>
      <c r="G242" s="40"/>
      <c r="H242" s="40"/>
      <c r="I242" s="40"/>
      <c r="J242" s="43">
        <v>0</v>
      </c>
      <c r="K242" s="43">
        <v>0</v>
      </c>
      <c r="L242" s="43">
        <v>400</v>
      </c>
      <c r="M242" s="43">
        <v>0</v>
      </c>
      <c r="N242" s="43">
        <v>0</v>
      </c>
      <c r="O242" s="43">
        <v>621</v>
      </c>
      <c r="P242" s="43">
        <v>0</v>
      </c>
      <c r="Q242" s="43">
        <v>125</v>
      </c>
      <c r="R242" s="43">
        <v>121</v>
      </c>
      <c r="S242" s="43">
        <v>0</v>
      </c>
      <c r="T242" s="43">
        <v>0</v>
      </c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3">
        <v>429</v>
      </c>
      <c r="AF242" s="43">
        <v>0</v>
      </c>
      <c r="AG242" s="40"/>
      <c r="AH242" s="40"/>
      <c r="AI242" s="43">
        <v>0</v>
      </c>
      <c r="AJ242" s="40"/>
      <c r="AK242" s="43">
        <v>460</v>
      </c>
      <c r="AL242" s="40"/>
      <c r="AM242" s="43">
        <v>200</v>
      </c>
      <c r="AN242" s="44" t="s">
        <v>132</v>
      </c>
      <c r="AO242" s="49">
        <v>41830</v>
      </c>
      <c r="AP242" s="50">
        <v>3818</v>
      </c>
      <c r="AQ242" s="50">
        <v>350954</v>
      </c>
    </row>
    <row r="243" spans="1:43" ht="16.5" thickBot="1" x14ac:dyDescent="0.3">
      <c r="A243" s="42">
        <v>41920</v>
      </c>
      <c r="B243" s="43">
        <v>1079</v>
      </c>
      <c r="C243" s="43">
        <v>0</v>
      </c>
      <c r="D243" s="43">
        <v>0</v>
      </c>
      <c r="E243" s="43">
        <v>0</v>
      </c>
      <c r="F243" s="43">
        <v>460</v>
      </c>
      <c r="G243" s="40"/>
      <c r="H243" s="40"/>
      <c r="I243" s="40"/>
      <c r="J243" s="43">
        <v>0</v>
      </c>
      <c r="K243" s="43">
        <v>0</v>
      </c>
      <c r="L243" s="43">
        <v>495</v>
      </c>
      <c r="M243" s="43">
        <v>0</v>
      </c>
      <c r="N243" s="40"/>
      <c r="O243" s="43">
        <v>127</v>
      </c>
      <c r="P243" s="43">
        <v>0</v>
      </c>
      <c r="Q243" s="43">
        <v>175</v>
      </c>
      <c r="R243" s="43">
        <v>232</v>
      </c>
      <c r="S243" s="43">
        <v>0</v>
      </c>
      <c r="T243" s="43">
        <v>0</v>
      </c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3">
        <v>360</v>
      </c>
      <c r="AF243" s="40"/>
      <c r="AG243" s="40"/>
      <c r="AH243" s="40"/>
      <c r="AI243" s="40"/>
      <c r="AJ243" s="40"/>
      <c r="AK243" s="43">
        <v>300</v>
      </c>
      <c r="AL243" s="40"/>
      <c r="AM243" s="43">
        <v>200</v>
      </c>
      <c r="AN243" s="44" t="s">
        <v>132</v>
      </c>
      <c r="AO243" s="49">
        <v>41861</v>
      </c>
      <c r="AP243" s="50">
        <v>3428</v>
      </c>
      <c r="AQ243" s="50">
        <v>354382</v>
      </c>
    </row>
    <row r="244" spans="1:43" ht="16.5" thickBot="1" x14ac:dyDescent="0.3">
      <c r="A244" s="42">
        <v>41921</v>
      </c>
      <c r="B244" s="43">
        <v>1012</v>
      </c>
      <c r="C244" s="43">
        <v>0</v>
      </c>
      <c r="D244" s="43">
        <v>0</v>
      </c>
      <c r="E244" s="40"/>
      <c r="F244" s="43">
        <v>140</v>
      </c>
      <c r="G244" s="40"/>
      <c r="H244" s="40"/>
      <c r="I244" s="40"/>
      <c r="J244" s="40"/>
      <c r="K244" s="43">
        <v>0</v>
      </c>
      <c r="L244" s="43">
        <v>300</v>
      </c>
      <c r="M244" s="43">
        <v>0</v>
      </c>
      <c r="N244" s="40"/>
      <c r="O244" s="43">
        <v>307</v>
      </c>
      <c r="P244" s="43">
        <v>0</v>
      </c>
      <c r="Q244" s="43">
        <v>475</v>
      </c>
      <c r="R244" s="43">
        <v>80</v>
      </c>
      <c r="S244" s="43">
        <v>0</v>
      </c>
      <c r="T244" s="43">
        <v>0</v>
      </c>
      <c r="U244" s="40"/>
      <c r="V244" s="40"/>
      <c r="W244" s="40"/>
      <c r="X244" s="40"/>
      <c r="Y244" s="43">
        <v>210</v>
      </c>
      <c r="Z244" s="40"/>
      <c r="AA244" s="40"/>
      <c r="AB244" s="40"/>
      <c r="AC244" s="40"/>
      <c r="AD244" s="40"/>
      <c r="AE244" s="43">
        <v>385</v>
      </c>
      <c r="AF244" s="40"/>
      <c r="AG244" s="40"/>
      <c r="AH244" s="40"/>
      <c r="AI244" s="43">
        <v>0</v>
      </c>
      <c r="AJ244" s="43">
        <v>194</v>
      </c>
      <c r="AK244" s="43">
        <v>100</v>
      </c>
      <c r="AL244" s="40"/>
      <c r="AM244" s="43">
        <v>200</v>
      </c>
      <c r="AN244" s="44" t="s">
        <v>132</v>
      </c>
      <c r="AO244" s="49">
        <v>41892</v>
      </c>
      <c r="AP244" s="50">
        <v>3403</v>
      </c>
      <c r="AQ244" s="50">
        <v>357785</v>
      </c>
    </row>
    <row r="245" spans="1:43" ht="16.5" thickBot="1" x14ac:dyDescent="0.3">
      <c r="A245" s="42">
        <v>41922</v>
      </c>
      <c r="B245" s="43">
        <v>1239</v>
      </c>
      <c r="C245" s="40"/>
      <c r="D245" s="43">
        <v>0</v>
      </c>
      <c r="E245" s="40"/>
      <c r="F245" s="43">
        <v>160</v>
      </c>
      <c r="G245" s="40"/>
      <c r="H245" s="40"/>
      <c r="I245" s="40"/>
      <c r="J245" s="43">
        <v>0</v>
      </c>
      <c r="K245" s="43">
        <v>0</v>
      </c>
      <c r="L245" s="43">
        <v>50</v>
      </c>
      <c r="M245" s="43">
        <v>0</v>
      </c>
      <c r="N245" s="43">
        <v>0</v>
      </c>
      <c r="O245" s="43">
        <v>144</v>
      </c>
      <c r="P245" s="40"/>
      <c r="Q245" s="43">
        <v>500</v>
      </c>
      <c r="R245" s="43">
        <v>150</v>
      </c>
      <c r="S245" s="43">
        <v>0</v>
      </c>
      <c r="T245" s="43">
        <v>0</v>
      </c>
      <c r="U245" s="40"/>
      <c r="V245" s="43">
        <v>0</v>
      </c>
      <c r="W245" s="40"/>
      <c r="X245" s="40"/>
      <c r="Y245" s="43">
        <v>0</v>
      </c>
      <c r="Z245" s="43">
        <v>0</v>
      </c>
      <c r="AA245" s="40"/>
      <c r="AB245" s="43">
        <v>0</v>
      </c>
      <c r="AC245" s="40"/>
      <c r="AD245" s="40"/>
      <c r="AE245" s="43">
        <v>365</v>
      </c>
      <c r="AF245" s="43">
        <v>0</v>
      </c>
      <c r="AG245" s="40"/>
      <c r="AH245" s="43">
        <v>0</v>
      </c>
      <c r="AI245" s="43">
        <v>192</v>
      </c>
      <c r="AJ245" s="43">
        <v>249</v>
      </c>
      <c r="AK245" s="43">
        <v>0</v>
      </c>
      <c r="AL245" s="40"/>
      <c r="AM245" s="43">
        <v>200</v>
      </c>
      <c r="AN245" s="44" t="s">
        <v>132</v>
      </c>
      <c r="AO245" s="49">
        <v>41922</v>
      </c>
      <c r="AP245" s="50">
        <v>3249</v>
      </c>
      <c r="AQ245" s="50">
        <v>361034</v>
      </c>
    </row>
    <row r="246" spans="1:43" ht="16.5" thickBot="1" x14ac:dyDescent="0.3">
      <c r="A246" s="42">
        <v>41923</v>
      </c>
      <c r="B246" s="43">
        <v>566</v>
      </c>
      <c r="C246" s="40"/>
      <c r="D246" s="43">
        <v>0</v>
      </c>
      <c r="E246" s="43">
        <v>0</v>
      </c>
      <c r="F246" s="43">
        <v>100</v>
      </c>
      <c r="G246" s="43">
        <v>200</v>
      </c>
      <c r="H246" s="40"/>
      <c r="I246" s="43">
        <v>500</v>
      </c>
      <c r="J246" s="43">
        <v>199</v>
      </c>
      <c r="K246" s="40"/>
      <c r="L246" s="43">
        <v>134</v>
      </c>
      <c r="M246" s="43">
        <v>0</v>
      </c>
      <c r="N246" s="40"/>
      <c r="O246" s="43">
        <v>50</v>
      </c>
      <c r="P246" s="43">
        <v>0</v>
      </c>
      <c r="Q246" s="43">
        <v>450</v>
      </c>
      <c r="R246" s="43">
        <v>230</v>
      </c>
      <c r="S246" s="43">
        <v>0</v>
      </c>
      <c r="T246" s="43">
        <v>0</v>
      </c>
      <c r="U246" s="40"/>
      <c r="V246" s="43">
        <v>0</v>
      </c>
      <c r="W246" s="40"/>
      <c r="X246" s="40"/>
      <c r="Y246" s="43">
        <v>0</v>
      </c>
      <c r="Z246" s="43">
        <v>0</v>
      </c>
      <c r="AA246" s="43">
        <v>0</v>
      </c>
      <c r="AB246" s="43">
        <v>0</v>
      </c>
      <c r="AC246" s="40"/>
      <c r="AD246" s="40"/>
      <c r="AE246" s="43">
        <v>365</v>
      </c>
      <c r="AF246" s="43">
        <v>825</v>
      </c>
      <c r="AG246" s="43">
        <v>400</v>
      </c>
      <c r="AH246" s="40"/>
      <c r="AI246" s="43">
        <v>248</v>
      </c>
      <c r="AJ246" s="43">
        <v>399</v>
      </c>
      <c r="AK246" s="43">
        <v>0</v>
      </c>
      <c r="AL246" s="40"/>
      <c r="AM246" s="43">
        <v>450</v>
      </c>
      <c r="AN246" s="44" t="s">
        <v>132</v>
      </c>
      <c r="AO246" s="49">
        <v>41953</v>
      </c>
      <c r="AP246" s="50">
        <v>5116</v>
      </c>
      <c r="AQ246" s="50">
        <v>366150</v>
      </c>
    </row>
    <row r="247" spans="1:43" ht="16.5" thickBot="1" x14ac:dyDescent="0.3">
      <c r="A247" s="42">
        <v>41924</v>
      </c>
      <c r="B247" s="43">
        <v>145</v>
      </c>
      <c r="C247" s="40"/>
      <c r="D247" s="40"/>
      <c r="E247" s="43">
        <v>0</v>
      </c>
      <c r="F247" s="40"/>
      <c r="G247" s="40"/>
      <c r="H247" s="40"/>
      <c r="I247" s="40"/>
      <c r="J247" s="43">
        <v>100</v>
      </c>
      <c r="K247" s="40"/>
      <c r="L247" s="43">
        <v>100</v>
      </c>
      <c r="M247" s="43">
        <v>0</v>
      </c>
      <c r="N247" s="40"/>
      <c r="O247" s="43">
        <v>200</v>
      </c>
      <c r="P247" s="40"/>
      <c r="Q247" s="43">
        <v>625</v>
      </c>
      <c r="R247" s="43">
        <v>500</v>
      </c>
      <c r="S247" s="43">
        <v>0</v>
      </c>
      <c r="T247" s="40"/>
      <c r="U247" s="40"/>
      <c r="V247" s="43">
        <v>0</v>
      </c>
      <c r="W247" s="40"/>
      <c r="X247" s="40"/>
      <c r="Y247" s="40"/>
      <c r="Z247" s="40"/>
      <c r="AA247" s="40"/>
      <c r="AB247" s="43">
        <v>700</v>
      </c>
      <c r="AC247" s="40"/>
      <c r="AD247" s="40"/>
      <c r="AE247" s="40"/>
      <c r="AF247" s="40"/>
      <c r="AG247" s="40"/>
      <c r="AH247" s="40"/>
      <c r="AI247" s="43">
        <v>0</v>
      </c>
      <c r="AJ247" s="40"/>
      <c r="AK247" s="40"/>
      <c r="AL247" s="40"/>
      <c r="AM247" s="43">
        <v>427</v>
      </c>
      <c r="AN247" s="44" t="s">
        <v>132</v>
      </c>
      <c r="AO247" s="49">
        <v>41983</v>
      </c>
      <c r="AP247" s="50">
        <v>2797</v>
      </c>
      <c r="AQ247" s="50">
        <v>368947</v>
      </c>
    </row>
    <row r="248" spans="1:43" ht="16.5" thickBot="1" x14ac:dyDescent="0.3">
      <c r="A248" s="42">
        <v>41925</v>
      </c>
      <c r="B248" s="43">
        <v>0</v>
      </c>
      <c r="C248" s="43">
        <v>0</v>
      </c>
      <c r="D248" s="43">
        <v>0</v>
      </c>
      <c r="E248" s="40"/>
      <c r="F248" s="43">
        <v>0</v>
      </c>
      <c r="G248" s="40"/>
      <c r="H248" s="40"/>
      <c r="I248" s="40"/>
      <c r="J248" s="43">
        <v>100</v>
      </c>
      <c r="K248" s="43">
        <v>0</v>
      </c>
      <c r="L248" s="43">
        <v>200</v>
      </c>
      <c r="M248" s="43">
        <v>0</v>
      </c>
      <c r="N248" s="40"/>
      <c r="O248" s="43">
        <v>0</v>
      </c>
      <c r="P248" s="43">
        <v>0</v>
      </c>
      <c r="Q248" s="43">
        <v>425</v>
      </c>
      <c r="R248" s="43">
        <v>469</v>
      </c>
      <c r="S248" s="43">
        <v>0</v>
      </c>
      <c r="T248" s="43">
        <v>0</v>
      </c>
      <c r="U248" s="40"/>
      <c r="V248" s="43">
        <v>0</v>
      </c>
      <c r="W248" s="40"/>
      <c r="X248" s="40"/>
      <c r="Y248" s="43">
        <v>0</v>
      </c>
      <c r="Z248" s="40"/>
      <c r="AA248" s="43">
        <v>0</v>
      </c>
      <c r="AB248" s="43">
        <v>700</v>
      </c>
      <c r="AC248" s="40"/>
      <c r="AD248" s="40"/>
      <c r="AE248" s="43">
        <v>305</v>
      </c>
      <c r="AF248" s="43">
        <v>774</v>
      </c>
      <c r="AG248" s="43">
        <v>0</v>
      </c>
      <c r="AH248" s="40"/>
      <c r="AI248" s="43">
        <v>344</v>
      </c>
      <c r="AJ248" s="43">
        <v>150</v>
      </c>
      <c r="AK248" s="40"/>
      <c r="AL248" s="40"/>
      <c r="AM248" s="43">
        <v>12</v>
      </c>
      <c r="AN248" s="44" t="s">
        <v>132</v>
      </c>
      <c r="AO248" s="50" t="s">
        <v>319</v>
      </c>
      <c r="AP248" s="50">
        <v>3479</v>
      </c>
      <c r="AQ248" s="50">
        <v>372426</v>
      </c>
    </row>
    <row r="249" spans="1:43" ht="16.5" thickBot="1" x14ac:dyDescent="0.3">
      <c r="A249" s="42">
        <v>41926</v>
      </c>
      <c r="B249" s="43">
        <v>0</v>
      </c>
      <c r="C249" s="40"/>
      <c r="D249" s="43">
        <v>0</v>
      </c>
      <c r="E249" s="40"/>
      <c r="F249" s="40"/>
      <c r="G249" s="43">
        <v>550</v>
      </c>
      <c r="H249" s="40"/>
      <c r="I249" s="43">
        <v>500</v>
      </c>
      <c r="J249" s="43">
        <v>100</v>
      </c>
      <c r="K249" s="43">
        <v>0</v>
      </c>
      <c r="L249" s="43">
        <v>0</v>
      </c>
      <c r="M249" s="43">
        <v>0</v>
      </c>
      <c r="N249" s="40"/>
      <c r="O249" s="43">
        <v>0</v>
      </c>
      <c r="P249" s="43">
        <v>0</v>
      </c>
      <c r="Q249" s="43">
        <v>75</v>
      </c>
      <c r="R249" s="43">
        <v>132</v>
      </c>
      <c r="S249" s="43">
        <v>340</v>
      </c>
      <c r="T249" s="43">
        <v>0</v>
      </c>
      <c r="U249" s="40"/>
      <c r="V249" s="40"/>
      <c r="W249" s="40"/>
      <c r="X249" s="40"/>
      <c r="Y249" s="43">
        <v>0</v>
      </c>
      <c r="Z249" s="43">
        <v>0</v>
      </c>
      <c r="AA249" s="43">
        <v>0</v>
      </c>
      <c r="AB249" s="43">
        <v>700</v>
      </c>
      <c r="AC249" s="40"/>
      <c r="AD249" s="40"/>
      <c r="AE249" s="43">
        <v>108</v>
      </c>
      <c r="AF249" s="43">
        <v>650</v>
      </c>
      <c r="AG249" s="40"/>
      <c r="AH249" s="40"/>
      <c r="AI249" s="43">
        <v>293</v>
      </c>
      <c r="AJ249" s="43">
        <v>350</v>
      </c>
      <c r="AK249" s="43">
        <v>0</v>
      </c>
      <c r="AL249" s="40"/>
      <c r="AM249" s="43">
        <v>0</v>
      </c>
      <c r="AN249" s="44" t="s">
        <v>132</v>
      </c>
      <c r="AO249" s="50" t="s">
        <v>320</v>
      </c>
      <c r="AP249" s="50">
        <v>3798</v>
      </c>
      <c r="AQ249" s="50">
        <v>376224</v>
      </c>
    </row>
    <row r="250" spans="1:43" ht="16.5" thickBot="1" x14ac:dyDescent="0.3">
      <c r="A250" s="42">
        <v>41927</v>
      </c>
      <c r="B250" s="43">
        <v>0</v>
      </c>
      <c r="C250" s="40"/>
      <c r="D250" s="40"/>
      <c r="E250" s="40"/>
      <c r="F250" s="43">
        <v>0</v>
      </c>
      <c r="G250" s="43">
        <v>630</v>
      </c>
      <c r="H250" s="43">
        <v>176</v>
      </c>
      <c r="I250" s="43">
        <v>580</v>
      </c>
      <c r="J250" s="43">
        <v>50</v>
      </c>
      <c r="K250" s="40"/>
      <c r="L250" s="43">
        <v>0</v>
      </c>
      <c r="M250" s="43">
        <v>0</v>
      </c>
      <c r="N250" s="40"/>
      <c r="O250" s="40"/>
      <c r="P250" s="40"/>
      <c r="Q250" s="43">
        <v>50</v>
      </c>
      <c r="R250" s="43">
        <v>130</v>
      </c>
      <c r="S250" s="43">
        <v>1371</v>
      </c>
      <c r="T250" s="43">
        <v>640</v>
      </c>
      <c r="U250" s="40"/>
      <c r="V250" s="43">
        <v>0</v>
      </c>
      <c r="W250" s="40"/>
      <c r="X250" s="40"/>
      <c r="Y250" s="43">
        <v>0</v>
      </c>
      <c r="Z250" s="43">
        <v>0</v>
      </c>
      <c r="AA250" s="43">
        <v>0</v>
      </c>
      <c r="AB250" s="43">
        <v>840</v>
      </c>
      <c r="AC250" s="40"/>
      <c r="AD250" s="40"/>
      <c r="AE250" s="43">
        <v>0</v>
      </c>
      <c r="AF250" s="43">
        <v>700</v>
      </c>
      <c r="AG250" s="40"/>
      <c r="AH250" s="40"/>
      <c r="AI250" s="43">
        <v>454</v>
      </c>
      <c r="AJ250" s="43">
        <v>0</v>
      </c>
      <c r="AK250" s="43">
        <v>0</v>
      </c>
      <c r="AL250" s="40"/>
      <c r="AM250" s="40"/>
      <c r="AN250" s="44" t="s">
        <v>132</v>
      </c>
      <c r="AO250" s="50" t="s">
        <v>321</v>
      </c>
      <c r="AP250" s="50">
        <v>5621</v>
      </c>
      <c r="AQ250" s="50">
        <v>381845</v>
      </c>
    </row>
    <row r="251" spans="1:43" ht="16.5" thickBot="1" x14ac:dyDescent="0.3">
      <c r="A251" s="42">
        <v>41928</v>
      </c>
      <c r="B251" s="43">
        <v>0</v>
      </c>
      <c r="C251" s="40"/>
      <c r="D251" s="43">
        <v>0</v>
      </c>
      <c r="E251" s="43">
        <v>0</v>
      </c>
      <c r="F251" s="43">
        <v>0</v>
      </c>
      <c r="G251" s="43">
        <v>600</v>
      </c>
      <c r="H251" s="43">
        <v>328</v>
      </c>
      <c r="I251" s="43">
        <v>575</v>
      </c>
      <c r="J251" s="43">
        <v>0</v>
      </c>
      <c r="K251" s="40"/>
      <c r="L251" s="43">
        <v>44</v>
      </c>
      <c r="M251" s="40"/>
      <c r="N251" s="43">
        <v>0</v>
      </c>
      <c r="O251" s="43">
        <v>67</v>
      </c>
      <c r="P251" s="40"/>
      <c r="Q251" s="43">
        <v>50</v>
      </c>
      <c r="R251" s="43">
        <v>150</v>
      </c>
      <c r="S251" s="43">
        <v>865</v>
      </c>
      <c r="T251" s="43">
        <v>250</v>
      </c>
      <c r="U251" s="40"/>
      <c r="V251" s="43">
        <v>0</v>
      </c>
      <c r="W251" s="40"/>
      <c r="X251" s="40"/>
      <c r="Y251" s="43">
        <v>0</v>
      </c>
      <c r="Z251" s="43">
        <v>0</v>
      </c>
      <c r="AA251" s="43">
        <v>0</v>
      </c>
      <c r="AB251" s="43">
        <v>560</v>
      </c>
      <c r="AC251" s="40"/>
      <c r="AD251" s="40"/>
      <c r="AE251" s="40"/>
      <c r="AF251" s="43">
        <v>600</v>
      </c>
      <c r="AG251" s="40"/>
      <c r="AH251" s="40"/>
      <c r="AI251" s="43">
        <v>349</v>
      </c>
      <c r="AJ251" s="43">
        <v>0</v>
      </c>
      <c r="AK251" s="43">
        <v>0</v>
      </c>
      <c r="AL251" s="40"/>
      <c r="AM251" s="43">
        <v>0</v>
      </c>
      <c r="AN251" s="44" t="s">
        <v>132</v>
      </c>
      <c r="AO251" s="50" t="s">
        <v>322</v>
      </c>
      <c r="AP251" s="50">
        <v>4438</v>
      </c>
      <c r="AQ251" s="50">
        <v>386283</v>
      </c>
    </row>
    <row r="252" spans="1:43" ht="16.5" thickBot="1" x14ac:dyDescent="0.3">
      <c r="A252" s="42">
        <v>41929</v>
      </c>
      <c r="B252" s="43">
        <v>0</v>
      </c>
      <c r="C252" s="43">
        <v>0</v>
      </c>
      <c r="D252" s="43">
        <v>0</v>
      </c>
      <c r="E252" s="43">
        <v>0</v>
      </c>
      <c r="F252" s="40"/>
      <c r="G252" s="43">
        <v>650</v>
      </c>
      <c r="H252" s="43">
        <v>320</v>
      </c>
      <c r="I252" s="43">
        <v>560</v>
      </c>
      <c r="J252" s="43">
        <v>0</v>
      </c>
      <c r="K252" s="40"/>
      <c r="L252" s="40"/>
      <c r="M252" s="40"/>
      <c r="N252" s="40"/>
      <c r="O252" s="40"/>
      <c r="P252" s="40"/>
      <c r="Q252" s="43">
        <v>0</v>
      </c>
      <c r="R252" s="43">
        <v>0</v>
      </c>
      <c r="S252" s="43">
        <v>220</v>
      </c>
      <c r="T252" s="43">
        <v>450</v>
      </c>
      <c r="U252" s="40"/>
      <c r="V252" s="43">
        <v>0</v>
      </c>
      <c r="W252" s="40"/>
      <c r="X252" s="40"/>
      <c r="Y252" s="43">
        <v>0</v>
      </c>
      <c r="Z252" s="43">
        <v>0</v>
      </c>
      <c r="AA252" s="43">
        <v>0</v>
      </c>
      <c r="AB252" s="43">
        <v>340</v>
      </c>
      <c r="AC252" s="43">
        <v>400</v>
      </c>
      <c r="AD252" s="40"/>
      <c r="AE252" s="43">
        <v>0</v>
      </c>
      <c r="AF252" s="43">
        <v>300</v>
      </c>
      <c r="AG252" s="40"/>
      <c r="AH252" s="40"/>
      <c r="AI252" s="43">
        <v>50</v>
      </c>
      <c r="AJ252" s="43">
        <v>0</v>
      </c>
      <c r="AK252" s="43">
        <v>0</v>
      </c>
      <c r="AL252" s="40"/>
      <c r="AM252" s="43">
        <v>0</v>
      </c>
      <c r="AN252" s="44" t="s">
        <v>132</v>
      </c>
      <c r="AO252" s="50" t="s">
        <v>323</v>
      </c>
      <c r="AP252" s="50">
        <v>3290</v>
      </c>
      <c r="AQ252" s="50">
        <v>389573</v>
      </c>
    </row>
    <row r="253" spans="1:43" ht="16.5" thickBot="1" x14ac:dyDescent="0.3">
      <c r="A253" s="42">
        <v>41930</v>
      </c>
      <c r="B253" s="43">
        <v>0</v>
      </c>
      <c r="C253" s="43">
        <v>0</v>
      </c>
      <c r="D253" s="43">
        <v>0</v>
      </c>
      <c r="E253" s="43">
        <v>0</v>
      </c>
      <c r="F253" s="43">
        <v>0</v>
      </c>
      <c r="G253" s="43">
        <v>0</v>
      </c>
      <c r="H253" s="43">
        <v>342</v>
      </c>
      <c r="I253" s="43">
        <v>202</v>
      </c>
      <c r="J253" s="43">
        <v>0</v>
      </c>
      <c r="K253" s="40"/>
      <c r="L253" s="40"/>
      <c r="M253" s="40"/>
      <c r="N253" s="43">
        <v>0</v>
      </c>
      <c r="O253" s="43">
        <v>0</v>
      </c>
      <c r="P253" s="40"/>
      <c r="Q253" s="40"/>
      <c r="R253" s="43">
        <v>50</v>
      </c>
      <c r="S253" s="43">
        <v>768</v>
      </c>
      <c r="T253" s="43">
        <v>400</v>
      </c>
      <c r="U253" s="40"/>
      <c r="V253" s="43">
        <v>0</v>
      </c>
      <c r="W253" s="40"/>
      <c r="X253" s="40"/>
      <c r="Y253" s="43">
        <v>128</v>
      </c>
      <c r="Z253" s="43">
        <v>0</v>
      </c>
      <c r="AA253" s="40"/>
      <c r="AB253" s="43">
        <v>0</v>
      </c>
      <c r="AC253" s="43">
        <v>0</v>
      </c>
      <c r="AD253" s="40"/>
      <c r="AE253" s="43">
        <v>0</v>
      </c>
      <c r="AF253" s="43">
        <v>0</v>
      </c>
      <c r="AG253" s="40"/>
      <c r="AH253" s="40"/>
      <c r="AI253" s="43">
        <v>0</v>
      </c>
      <c r="AJ253" s="43">
        <v>187</v>
      </c>
      <c r="AK253" s="43">
        <v>0</v>
      </c>
      <c r="AL253" s="40"/>
      <c r="AM253" s="43">
        <v>0</v>
      </c>
      <c r="AN253" s="44" t="s">
        <v>132</v>
      </c>
      <c r="AO253" s="50" t="s">
        <v>324</v>
      </c>
      <c r="AP253" s="50">
        <v>2077</v>
      </c>
      <c r="AQ253" s="50">
        <v>391650</v>
      </c>
    </row>
    <row r="254" spans="1:43" ht="16.5" thickBot="1" x14ac:dyDescent="0.3">
      <c r="A254" s="42">
        <v>41931</v>
      </c>
      <c r="B254" s="43">
        <v>0</v>
      </c>
      <c r="C254" s="40"/>
      <c r="D254" s="40"/>
      <c r="E254" s="40"/>
      <c r="F254" s="40"/>
      <c r="G254" s="40"/>
      <c r="H254" s="40"/>
      <c r="I254" s="40"/>
      <c r="J254" s="43">
        <v>0</v>
      </c>
      <c r="K254" s="40"/>
      <c r="L254" s="40"/>
      <c r="M254" s="40"/>
      <c r="N254" s="43">
        <v>0</v>
      </c>
      <c r="O254" s="43">
        <v>0</v>
      </c>
      <c r="P254" s="40"/>
      <c r="Q254" s="40"/>
      <c r="R254" s="40"/>
      <c r="S254" s="43">
        <v>480</v>
      </c>
      <c r="T254" s="43">
        <v>0</v>
      </c>
      <c r="U254" s="40"/>
      <c r="V254" s="43">
        <v>0</v>
      </c>
      <c r="W254" s="40"/>
      <c r="X254" s="40"/>
      <c r="Y254" s="43">
        <v>0</v>
      </c>
      <c r="Z254" s="40"/>
      <c r="AA254" s="40"/>
      <c r="AB254" s="40"/>
      <c r="AC254" s="43">
        <v>400</v>
      </c>
      <c r="AD254" s="40"/>
      <c r="AE254" s="40"/>
      <c r="AF254" s="43">
        <v>0</v>
      </c>
      <c r="AG254" s="40"/>
      <c r="AH254" s="40"/>
      <c r="AI254" s="43">
        <v>0</v>
      </c>
      <c r="AJ254" s="40"/>
      <c r="AK254" s="40"/>
      <c r="AL254" s="40"/>
      <c r="AM254" s="40"/>
      <c r="AN254" s="44" t="s">
        <v>132</v>
      </c>
      <c r="AO254" s="50" t="s">
        <v>325</v>
      </c>
      <c r="AP254" s="50">
        <v>880</v>
      </c>
      <c r="AQ254" s="50">
        <v>392530</v>
      </c>
    </row>
    <row r="255" spans="1:43" ht="16.5" thickBot="1" x14ac:dyDescent="0.3">
      <c r="A255" s="42">
        <v>41932</v>
      </c>
      <c r="B255" s="43">
        <v>0</v>
      </c>
      <c r="C255" s="43">
        <v>0</v>
      </c>
      <c r="D255" s="40"/>
      <c r="E255" s="40"/>
      <c r="F255" s="40"/>
      <c r="G255" s="43">
        <v>0</v>
      </c>
      <c r="H255" s="43">
        <v>422</v>
      </c>
      <c r="I255" s="43">
        <v>0</v>
      </c>
      <c r="J255" s="43">
        <v>0</v>
      </c>
      <c r="K255" s="43">
        <v>0</v>
      </c>
      <c r="L255" s="40"/>
      <c r="M255" s="43">
        <v>0</v>
      </c>
      <c r="N255" s="40"/>
      <c r="O255" s="43">
        <v>0</v>
      </c>
      <c r="P255" s="40"/>
      <c r="Q255" s="40"/>
      <c r="R255" s="40"/>
      <c r="S255" s="43">
        <v>807</v>
      </c>
      <c r="T255" s="43">
        <v>360</v>
      </c>
      <c r="U255" s="40"/>
      <c r="V255" s="43">
        <v>0</v>
      </c>
      <c r="W255" s="40"/>
      <c r="X255" s="40"/>
      <c r="Y255" s="43">
        <v>0</v>
      </c>
      <c r="Z255" s="43">
        <v>0</v>
      </c>
      <c r="AA255" s="40"/>
      <c r="AB255" s="43">
        <v>0</v>
      </c>
      <c r="AC255" s="43">
        <v>0</v>
      </c>
      <c r="AD255" s="40"/>
      <c r="AE255" s="43">
        <v>0</v>
      </c>
      <c r="AF255" s="43">
        <v>0</v>
      </c>
      <c r="AG255" s="40"/>
      <c r="AH255" s="43">
        <v>110</v>
      </c>
      <c r="AI255" s="43">
        <v>0</v>
      </c>
      <c r="AJ255" s="43">
        <v>400</v>
      </c>
      <c r="AK255" s="43">
        <v>0</v>
      </c>
      <c r="AL255" s="40"/>
      <c r="AM255" s="43">
        <v>0</v>
      </c>
      <c r="AN255" s="44" t="s">
        <v>132</v>
      </c>
      <c r="AO255" s="50" t="s">
        <v>326</v>
      </c>
      <c r="AP255" s="50">
        <v>2099</v>
      </c>
      <c r="AQ255" s="50">
        <v>394629</v>
      </c>
    </row>
    <row r="256" spans="1:43" ht="16.5" thickBot="1" x14ac:dyDescent="0.3">
      <c r="A256" s="42">
        <v>41933</v>
      </c>
      <c r="B256" s="43">
        <v>0</v>
      </c>
      <c r="C256" s="40"/>
      <c r="D256" s="40"/>
      <c r="E256" s="40"/>
      <c r="F256" s="40"/>
      <c r="G256" s="43">
        <v>0</v>
      </c>
      <c r="H256" s="43">
        <v>318</v>
      </c>
      <c r="I256" s="43">
        <v>0</v>
      </c>
      <c r="J256" s="40"/>
      <c r="K256" s="40"/>
      <c r="L256" s="40"/>
      <c r="M256" s="43">
        <v>0</v>
      </c>
      <c r="N256" s="40"/>
      <c r="O256" s="40"/>
      <c r="P256" s="40"/>
      <c r="Q256" s="40"/>
      <c r="R256" s="40"/>
      <c r="S256" s="43">
        <v>0</v>
      </c>
      <c r="T256" s="40"/>
      <c r="U256" s="40"/>
      <c r="V256" s="43">
        <v>0</v>
      </c>
      <c r="W256" s="40"/>
      <c r="X256" s="40"/>
      <c r="Y256" s="43">
        <v>0</v>
      </c>
      <c r="Z256" s="40"/>
      <c r="AA256" s="40"/>
      <c r="AB256" s="40"/>
      <c r="AC256" s="40"/>
      <c r="AD256" s="40"/>
      <c r="AE256" s="43">
        <v>0</v>
      </c>
      <c r="AF256" s="40"/>
      <c r="AG256" s="40"/>
      <c r="AH256" s="43">
        <v>317</v>
      </c>
      <c r="AI256" s="40"/>
      <c r="AJ256" s="40"/>
      <c r="AK256" s="40"/>
      <c r="AL256" s="40"/>
      <c r="AM256" s="40"/>
      <c r="AN256" s="44" t="s">
        <v>132</v>
      </c>
      <c r="AO256" s="50" t="s">
        <v>327</v>
      </c>
      <c r="AP256" s="50">
        <v>635</v>
      </c>
      <c r="AQ256" s="50">
        <v>395264</v>
      </c>
    </row>
    <row r="257" spans="1:43" ht="16.5" thickBot="1" x14ac:dyDescent="0.3">
      <c r="A257" s="42">
        <v>41934</v>
      </c>
      <c r="B257" s="43">
        <v>0</v>
      </c>
      <c r="C257" s="40"/>
      <c r="D257" s="40"/>
      <c r="E257" s="40"/>
      <c r="F257" s="40"/>
      <c r="G257" s="43">
        <v>0</v>
      </c>
      <c r="H257" s="43">
        <v>340</v>
      </c>
      <c r="I257" s="43">
        <v>0</v>
      </c>
      <c r="J257" s="40"/>
      <c r="K257" s="40"/>
      <c r="L257" s="40"/>
      <c r="M257" s="40"/>
      <c r="N257" s="40"/>
      <c r="O257" s="40"/>
      <c r="P257" s="40"/>
      <c r="Q257" s="40"/>
      <c r="R257" s="40"/>
      <c r="S257" s="43">
        <v>0</v>
      </c>
      <c r="T257" s="40"/>
      <c r="U257" s="40"/>
      <c r="V257" s="43">
        <v>0</v>
      </c>
      <c r="W257" s="40"/>
      <c r="X257" s="40"/>
      <c r="Y257" s="43">
        <v>0</v>
      </c>
      <c r="Z257" s="40"/>
      <c r="AA257" s="40"/>
      <c r="AB257" s="40"/>
      <c r="AC257" s="40"/>
      <c r="AD257" s="40"/>
      <c r="AE257" s="40"/>
      <c r="AF257" s="40"/>
      <c r="AG257" s="40"/>
      <c r="AH257" s="43">
        <v>171</v>
      </c>
      <c r="AI257" s="40"/>
      <c r="AJ257" s="40"/>
      <c r="AK257" s="40"/>
      <c r="AL257" s="40"/>
      <c r="AM257" s="40"/>
      <c r="AN257" s="44" t="s">
        <v>132</v>
      </c>
      <c r="AO257" s="50" t="s">
        <v>328</v>
      </c>
      <c r="AP257" s="50">
        <v>511</v>
      </c>
      <c r="AQ257" s="50">
        <v>395775</v>
      </c>
    </row>
    <row r="258" spans="1:43" ht="16.5" thickBot="1" x14ac:dyDescent="0.3">
      <c r="A258" s="42">
        <v>41935</v>
      </c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3">
        <v>0</v>
      </c>
      <c r="W258" s="40"/>
      <c r="X258" s="40"/>
      <c r="Y258" s="43">
        <v>0</v>
      </c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4" t="s">
        <v>132</v>
      </c>
      <c r="AO258" s="50" t="s">
        <v>329</v>
      </c>
      <c r="AP258" s="50">
        <v>0</v>
      </c>
      <c r="AQ258" s="50">
        <v>395775</v>
      </c>
    </row>
    <row r="259" spans="1:43" ht="16.5" thickBot="1" x14ac:dyDescent="0.3">
      <c r="A259" s="42">
        <v>41936</v>
      </c>
      <c r="B259" s="40"/>
      <c r="C259" s="40"/>
      <c r="D259" s="40"/>
      <c r="E259" s="40"/>
      <c r="F259" s="40"/>
      <c r="G259" s="43">
        <v>0</v>
      </c>
      <c r="H259" s="43">
        <v>308</v>
      </c>
      <c r="I259" s="43">
        <v>0</v>
      </c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3">
        <v>0</v>
      </c>
      <c r="W259" s="40"/>
      <c r="X259" s="40"/>
      <c r="Y259" s="43">
        <v>0</v>
      </c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4" t="s">
        <v>132</v>
      </c>
      <c r="AO259" s="50" t="s">
        <v>330</v>
      </c>
      <c r="AP259" s="50">
        <v>308</v>
      </c>
      <c r="AQ259" s="50">
        <v>396083</v>
      </c>
    </row>
    <row r="260" spans="1:43" ht="16.5" thickBot="1" x14ac:dyDescent="0.3">
      <c r="A260" s="42">
        <v>41937</v>
      </c>
      <c r="B260" s="40"/>
      <c r="C260" s="40"/>
      <c r="D260" s="40"/>
      <c r="E260" s="40"/>
      <c r="F260" s="40"/>
      <c r="G260" s="43">
        <v>0</v>
      </c>
      <c r="H260" s="43">
        <v>311</v>
      </c>
      <c r="I260" s="43">
        <v>0</v>
      </c>
      <c r="J260" s="40"/>
      <c r="K260" s="40"/>
      <c r="L260" s="43">
        <v>0</v>
      </c>
      <c r="M260" s="40"/>
      <c r="N260" s="40"/>
      <c r="O260" s="40"/>
      <c r="P260" s="40"/>
      <c r="Q260" s="40"/>
      <c r="R260" s="40"/>
      <c r="S260" s="43">
        <v>0</v>
      </c>
      <c r="T260" s="40"/>
      <c r="U260" s="40"/>
      <c r="V260" s="43">
        <v>0</v>
      </c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3">
        <v>244</v>
      </c>
      <c r="AI260" s="40"/>
      <c r="AJ260" s="40"/>
      <c r="AK260" s="40"/>
      <c r="AL260" s="40"/>
      <c r="AM260" s="40"/>
      <c r="AN260" s="44" t="s">
        <v>132</v>
      </c>
      <c r="AO260" s="50" t="s">
        <v>331</v>
      </c>
      <c r="AP260" s="50">
        <v>555</v>
      </c>
      <c r="AQ260" s="50">
        <v>396638</v>
      </c>
    </row>
    <row r="261" spans="1:43" ht="16.5" thickBot="1" x14ac:dyDescent="0.3">
      <c r="A261" s="42">
        <v>41938</v>
      </c>
      <c r="B261" s="43">
        <v>0</v>
      </c>
      <c r="C261" s="40"/>
      <c r="D261" s="40"/>
      <c r="E261" s="40"/>
      <c r="F261" s="40"/>
      <c r="G261" s="43">
        <v>100</v>
      </c>
      <c r="H261" s="40"/>
      <c r="I261" s="43">
        <v>0</v>
      </c>
      <c r="J261" s="40"/>
      <c r="K261" s="40"/>
      <c r="L261" s="43">
        <v>199</v>
      </c>
      <c r="M261" s="43">
        <v>0</v>
      </c>
      <c r="N261" s="40"/>
      <c r="O261" s="40"/>
      <c r="P261" s="40"/>
      <c r="Q261" s="40"/>
      <c r="R261" s="40"/>
      <c r="S261" s="40"/>
      <c r="T261" s="40"/>
      <c r="U261" s="40"/>
      <c r="V261" s="43">
        <v>0</v>
      </c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4" t="s">
        <v>132</v>
      </c>
      <c r="AO261" s="50" t="s">
        <v>332</v>
      </c>
      <c r="AP261" s="50">
        <v>299</v>
      </c>
      <c r="AQ261" s="50">
        <v>396937</v>
      </c>
    </row>
    <row r="262" spans="1:43" ht="16.5" thickBot="1" x14ac:dyDescent="0.3">
      <c r="A262" s="42">
        <v>41939</v>
      </c>
      <c r="B262" s="43">
        <v>0</v>
      </c>
      <c r="C262" s="40"/>
      <c r="D262" s="40"/>
      <c r="E262" s="40"/>
      <c r="F262" s="43">
        <v>0</v>
      </c>
      <c r="G262" s="43">
        <v>0</v>
      </c>
      <c r="H262" s="43">
        <v>0</v>
      </c>
      <c r="I262" s="43">
        <v>0</v>
      </c>
      <c r="J262" s="40"/>
      <c r="K262" s="40"/>
      <c r="L262" s="43">
        <v>298</v>
      </c>
      <c r="M262" s="43">
        <v>0</v>
      </c>
      <c r="N262" s="40"/>
      <c r="O262" s="40"/>
      <c r="P262" s="40"/>
      <c r="Q262" s="43">
        <v>0</v>
      </c>
      <c r="R262" s="40"/>
      <c r="S262" s="43">
        <v>0</v>
      </c>
      <c r="T262" s="43">
        <v>0</v>
      </c>
      <c r="U262" s="40"/>
      <c r="V262" s="43">
        <v>0</v>
      </c>
      <c r="W262" s="40"/>
      <c r="X262" s="40"/>
      <c r="Y262" s="40"/>
      <c r="Z262" s="43">
        <v>0</v>
      </c>
      <c r="AA262" s="43">
        <v>0</v>
      </c>
      <c r="AB262" s="43">
        <v>0</v>
      </c>
      <c r="AC262" s="43">
        <v>350</v>
      </c>
      <c r="AD262" s="40"/>
      <c r="AE262" s="40"/>
      <c r="AF262" s="43">
        <v>0</v>
      </c>
      <c r="AG262" s="40"/>
      <c r="AH262" s="43">
        <v>242</v>
      </c>
      <c r="AI262" s="40"/>
      <c r="AJ262" s="43">
        <v>300</v>
      </c>
      <c r="AK262" s="43">
        <v>0</v>
      </c>
      <c r="AL262" s="40"/>
      <c r="AM262" s="43">
        <v>0</v>
      </c>
      <c r="AN262" s="44" t="s">
        <v>132</v>
      </c>
      <c r="AO262" s="50" t="s">
        <v>333</v>
      </c>
      <c r="AP262" s="50">
        <v>1190</v>
      </c>
      <c r="AQ262" s="50">
        <v>398127</v>
      </c>
    </row>
    <row r="263" spans="1:43" ht="16.5" thickBot="1" x14ac:dyDescent="0.3">
      <c r="A263" s="42">
        <v>41940</v>
      </c>
      <c r="B263" s="40"/>
      <c r="C263" s="40"/>
      <c r="D263" s="40"/>
      <c r="E263" s="40"/>
      <c r="F263" s="40"/>
      <c r="G263" s="43">
        <v>100</v>
      </c>
      <c r="H263" s="43">
        <v>0</v>
      </c>
      <c r="I263" s="43">
        <v>0</v>
      </c>
      <c r="J263" s="40"/>
      <c r="K263" s="40"/>
      <c r="L263" s="43">
        <v>100</v>
      </c>
      <c r="M263" s="40"/>
      <c r="N263" s="40"/>
      <c r="O263" s="40"/>
      <c r="P263" s="43">
        <v>0</v>
      </c>
      <c r="Q263" s="40"/>
      <c r="R263" s="40"/>
      <c r="S263" s="43">
        <v>95</v>
      </c>
      <c r="T263" s="43">
        <v>790</v>
      </c>
      <c r="U263" s="40"/>
      <c r="V263" s="43">
        <v>309</v>
      </c>
      <c r="W263" s="40"/>
      <c r="X263" s="40"/>
      <c r="Y263" s="40"/>
      <c r="Z263" s="43">
        <v>0</v>
      </c>
      <c r="AA263" s="43">
        <v>0</v>
      </c>
      <c r="AB263" s="43">
        <v>0</v>
      </c>
      <c r="AC263" s="43">
        <v>550</v>
      </c>
      <c r="AD263" s="40"/>
      <c r="AE263" s="40"/>
      <c r="AF263" s="43">
        <v>0</v>
      </c>
      <c r="AG263" s="40"/>
      <c r="AH263" s="43">
        <v>258</v>
      </c>
      <c r="AI263" s="43">
        <v>0</v>
      </c>
      <c r="AJ263" s="43">
        <v>250</v>
      </c>
      <c r="AK263" s="43">
        <v>0</v>
      </c>
      <c r="AL263" s="40"/>
      <c r="AM263" s="43">
        <v>0</v>
      </c>
      <c r="AN263" s="44" t="s">
        <v>132</v>
      </c>
      <c r="AO263" s="50" t="s">
        <v>334</v>
      </c>
      <c r="AP263" s="50">
        <v>2452</v>
      </c>
      <c r="AQ263" s="50">
        <v>400579</v>
      </c>
    </row>
    <row r="264" spans="1:43" ht="16.5" thickBot="1" x14ac:dyDescent="0.3">
      <c r="A264" s="42">
        <v>41941</v>
      </c>
      <c r="B264" s="40"/>
      <c r="C264" s="43">
        <v>250</v>
      </c>
      <c r="D264" s="40"/>
      <c r="E264" s="40"/>
      <c r="F264" s="40"/>
      <c r="G264" s="43">
        <v>50</v>
      </c>
      <c r="H264" s="43">
        <v>0</v>
      </c>
      <c r="I264" s="43">
        <v>0</v>
      </c>
      <c r="J264" s="43">
        <v>0</v>
      </c>
      <c r="K264" s="40"/>
      <c r="L264" s="43">
        <v>243</v>
      </c>
      <c r="M264" s="40"/>
      <c r="N264" s="40"/>
      <c r="O264" s="40"/>
      <c r="P264" s="40"/>
      <c r="Q264" s="43">
        <v>200</v>
      </c>
      <c r="R264" s="40"/>
      <c r="S264" s="43">
        <v>0</v>
      </c>
      <c r="T264" s="43">
        <v>0</v>
      </c>
      <c r="U264" s="40"/>
      <c r="V264" s="43">
        <v>733</v>
      </c>
      <c r="W264" s="40"/>
      <c r="X264" s="40"/>
      <c r="Y264" s="40"/>
      <c r="Z264" s="43">
        <v>0</v>
      </c>
      <c r="AA264" s="43">
        <v>0</v>
      </c>
      <c r="AB264" s="43">
        <v>0</v>
      </c>
      <c r="AC264" s="43">
        <v>0</v>
      </c>
      <c r="AD264" s="40"/>
      <c r="AE264" s="43">
        <v>0</v>
      </c>
      <c r="AF264" s="43">
        <v>0</v>
      </c>
      <c r="AG264" s="40"/>
      <c r="AH264" s="43">
        <v>297</v>
      </c>
      <c r="AI264" s="40"/>
      <c r="AJ264" s="43">
        <v>150</v>
      </c>
      <c r="AK264" s="40"/>
      <c r="AL264" s="40"/>
      <c r="AM264" s="43">
        <v>0</v>
      </c>
      <c r="AN264" s="44" t="s">
        <v>132</v>
      </c>
      <c r="AO264" s="50" t="s">
        <v>335</v>
      </c>
      <c r="AP264" s="50">
        <v>1923</v>
      </c>
      <c r="AQ264" s="50">
        <v>402502</v>
      </c>
    </row>
    <row r="265" spans="1:43" ht="16.5" thickBot="1" x14ac:dyDescent="0.3">
      <c r="A265" s="42">
        <v>41942</v>
      </c>
      <c r="B265" s="43">
        <v>0</v>
      </c>
      <c r="C265" s="43">
        <v>460</v>
      </c>
      <c r="D265" s="40"/>
      <c r="E265" s="40"/>
      <c r="F265" s="40"/>
      <c r="G265" s="43">
        <v>0</v>
      </c>
      <c r="H265" s="43">
        <v>0</v>
      </c>
      <c r="I265" s="43">
        <v>275</v>
      </c>
      <c r="J265" s="43">
        <v>0</v>
      </c>
      <c r="K265" s="40"/>
      <c r="L265" s="43">
        <v>350</v>
      </c>
      <c r="M265" s="43">
        <v>0</v>
      </c>
      <c r="N265" s="40"/>
      <c r="O265" s="40"/>
      <c r="P265" s="43">
        <v>314</v>
      </c>
      <c r="Q265" s="43">
        <v>250</v>
      </c>
      <c r="R265" s="43">
        <v>155</v>
      </c>
      <c r="S265" s="43">
        <v>0</v>
      </c>
      <c r="T265" s="43">
        <v>0</v>
      </c>
      <c r="U265" s="40"/>
      <c r="V265" s="43">
        <v>585</v>
      </c>
      <c r="W265" s="40"/>
      <c r="X265" s="40"/>
      <c r="Y265" s="40"/>
      <c r="Z265" s="40"/>
      <c r="AA265" s="40"/>
      <c r="AB265" s="43">
        <v>0</v>
      </c>
      <c r="AC265" s="43">
        <v>350</v>
      </c>
      <c r="AD265" s="40"/>
      <c r="AE265" s="43">
        <v>375</v>
      </c>
      <c r="AF265" s="43">
        <v>0</v>
      </c>
      <c r="AG265" s="40"/>
      <c r="AH265" s="43">
        <v>302</v>
      </c>
      <c r="AI265" s="43">
        <v>0</v>
      </c>
      <c r="AJ265" s="43">
        <v>299</v>
      </c>
      <c r="AK265" s="43">
        <v>0</v>
      </c>
      <c r="AL265" s="40"/>
      <c r="AM265" s="43">
        <v>300</v>
      </c>
      <c r="AN265" s="44" t="s">
        <v>132</v>
      </c>
      <c r="AO265" s="50" t="s">
        <v>336</v>
      </c>
      <c r="AP265" s="50">
        <v>4015</v>
      </c>
      <c r="AQ265" s="50">
        <v>406517</v>
      </c>
    </row>
    <row r="266" spans="1:43" ht="16.5" thickBot="1" x14ac:dyDescent="0.3">
      <c r="A266" s="42">
        <v>41943</v>
      </c>
      <c r="B266" s="43">
        <v>623</v>
      </c>
      <c r="C266" s="40"/>
      <c r="D266" s="40"/>
      <c r="E266" s="40"/>
      <c r="F266" s="40"/>
      <c r="G266" s="43">
        <v>100</v>
      </c>
      <c r="H266" s="43">
        <v>0</v>
      </c>
      <c r="I266" s="43">
        <v>558</v>
      </c>
      <c r="J266" s="43">
        <v>100</v>
      </c>
      <c r="K266" s="40"/>
      <c r="L266" s="43">
        <v>150</v>
      </c>
      <c r="M266" s="43">
        <v>0</v>
      </c>
      <c r="N266" s="40"/>
      <c r="O266" s="43">
        <v>185</v>
      </c>
      <c r="P266" s="43">
        <v>348</v>
      </c>
      <c r="Q266" s="43">
        <v>300</v>
      </c>
      <c r="R266" s="43">
        <v>0</v>
      </c>
      <c r="S266" s="43">
        <v>0</v>
      </c>
      <c r="T266" s="40"/>
      <c r="U266" s="40"/>
      <c r="V266" s="43">
        <v>561</v>
      </c>
      <c r="W266" s="40"/>
      <c r="X266" s="40"/>
      <c r="Y266" s="43">
        <v>0</v>
      </c>
      <c r="Z266" s="43">
        <v>0</v>
      </c>
      <c r="AA266" s="40"/>
      <c r="AB266" s="43">
        <v>0</v>
      </c>
      <c r="AC266" s="43">
        <v>450</v>
      </c>
      <c r="AD266" s="40"/>
      <c r="AE266" s="40"/>
      <c r="AF266" s="43">
        <v>0</v>
      </c>
      <c r="AG266" s="40"/>
      <c r="AH266" s="43">
        <v>455</v>
      </c>
      <c r="AI266" s="40"/>
      <c r="AJ266" s="43">
        <v>0</v>
      </c>
      <c r="AK266" s="43">
        <v>0</v>
      </c>
      <c r="AL266" s="40"/>
      <c r="AM266" s="43">
        <v>300</v>
      </c>
      <c r="AN266" s="44" t="s">
        <v>132</v>
      </c>
      <c r="AO266" s="50" t="s">
        <v>337</v>
      </c>
      <c r="AP266" s="50">
        <v>4130</v>
      </c>
      <c r="AQ266" s="50">
        <v>410647</v>
      </c>
    </row>
    <row r="267" spans="1:43" ht="16.5" thickBot="1" x14ac:dyDescent="0.3">
      <c r="A267" s="42">
        <v>41944</v>
      </c>
      <c r="B267" s="43">
        <v>847</v>
      </c>
      <c r="C267" s="40"/>
      <c r="D267" s="40"/>
      <c r="E267" s="40"/>
      <c r="F267" s="40"/>
      <c r="G267" s="43">
        <v>0</v>
      </c>
      <c r="H267" s="40"/>
      <c r="I267" s="43">
        <v>605</v>
      </c>
      <c r="J267" s="43">
        <v>0</v>
      </c>
      <c r="K267" s="43">
        <v>108</v>
      </c>
      <c r="L267" s="43">
        <v>248</v>
      </c>
      <c r="M267" s="40"/>
      <c r="N267" s="40"/>
      <c r="O267" s="43">
        <v>75</v>
      </c>
      <c r="P267" s="43">
        <v>337</v>
      </c>
      <c r="Q267" s="43">
        <v>400</v>
      </c>
      <c r="R267" s="40"/>
      <c r="S267" s="43">
        <v>169</v>
      </c>
      <c r="T267" s="43">
        <v>0</v>
      </c>
      <c r="U267" s="40"/>
      <c r="V267" s="43">
        <v>591</v>
      </c>
      <c r="W267" s="40"/>
      <c r="X267" s="40"/>
      <c r="Y267" s="43">
        <v>0</v>
      </c>
      <c r="Z267" s="43">
        <v>0</v>
      </c>
      <c r="AA267" s="40"/>
      <c r="AB267" s="43">
        <v>0</v>
      </c>
      <c r="AC267" s="43">
        <v>400</v>
      </c>
      <c r="AD267" s="40"/>
      <c r="AE267" s="40"/>
      <c r="AF267" s="43">
        <v>0</v>
      </c>
      <c r="AG267" s="40"/>
      <c r="AH267" s="43">
        <v>458</v>
      </c>
      <c r="AI267" s="40"/>
      <c r="AJ267" s="43">
        <v>100</v>
      </c>
      <c r="AK267" s="43">
        <v>0</v>
      </c>
      <c r="AL267" s="40"/>
      <c r="AM267" s="43">
        <v>300</v>
      </c>
      <c r="AN267" s="44" t="s">
        <v>133</v>
      </c>
      <c r="AO267" s="49">
        <v>41650</v>
      </c>
      <c r="AP267" s="50">
        <v>4638</v>
      </c>
      <c r="AQ267" s="50">
        <v>415285</v>
      </c>
    </row>
    <row r="268" spans="1:43" ht="16.5" thickBot="1" x14ac:dyDescent="0.3">
      <c r="A268" s="42">
        <v>41945</v>
      </c>
      <c r="B268" s="43">
        <v>974</v>
      </c>
      <c r="C268" s="43">
        <v>300</v>
      </c>
      <c r="D268" s="40"/>
      <c r="E268" s="40"/>
      <c r="F268" s="40"/>
      <c r="G268" s="40"/>
      <c r="H268" s="40"/>
      <c r="I268" s="40"/>
      <c r="J268" s="40"/>
      <c r="K268" s="43">
        <v>188</v>
      </c>
      <c r="L268" s="43">
        <v>200</v>
      </c>
      <c r="M268" s="40"/>
      <c r="N268" s="40"/>
      <c r="O268" s="43">
        <v>100</v>
      </c>
      <c r="P268" s="40"/>
      <c r="Q268" s="43">
        <v>200</v>
      </c>
      <c r="R268" s="40"/>
      <c r="S268" s="43">
        <v>0</v>
      </c>
      <c r="T268" s="40"/>
      <c r="U268" s="40"/>
      <c r="V268" s="43">
        <v>150</v>
      </c>
      <c r="W268" s="40"/>
      <c r="X268" s="40"/>
      <c r="Y268" s="43">
        <v>0</v>
      </c>
      <c r="Z268" s="40"/>
      <c r="AA268" s="40"/>
      <c r="AB268" s="40"/>
      <c r="AC268" s="40"/>
      <c r="AD268" s="40"/>
      <c r="AE268" s="40"/>
      <c r="AF268" s="43">
        <v>0</v>
      </c>
      <c r="AG268" s="43">
        <v>29</v>
      </c>
      <c r="AH268" s="40"/>
      <c r="AI268" s="40"/>
      <c r="AJ268" s="40"/>
      <c r="AK268" s="40"/>
      <c r="AL268" s="40"/>
      <c r="AM268" s="43">
        <v>400</v>
      </c>
      <c r="AN268" s="44" t="s">
        <v>133</v>
      </c>
      <c r="AO268" s="49">
        <v>41681</v>
      </c>
      <c r="AP268" s="50">
        <v>2541</v>
      </c>
      <c r="AQ268" s="50">
        <v>417826</v>
      </c>
    </row>
    <row r="269" spans="1:43" ht="16.5" thickBot="1" x14ac:dyDescent="0.3">
      <c r="A269" s="42">
        <v>41946</v>
      </c>
      <c r="B269" s="43">
        <v>615</v>
      </c>
      <c r="C269" s="43">
        <v>410</v>
      </c>
      <c r="D269" s="43">
        <v>90</v>
      </c>
      <c r="E269" s="40"/>
      <c r="F269" s="40"/>
      <c r="G269" s="43">
        <v>420</v>
      </c>
      <c r="H269" s="40"/>
      <c r="I269" s="43">
        <v>150</v>
      </c>
      <c r="J269" s="43">
        <v>100</v>
      </c>
      <c r="K269" s="43">
        <v>396</v>
      </c>
      <c r="L269" s="43">
        <v>350</v>
      </c>
      <c r="M269" s="40"/>
      <c r="N269" s="40"/>
      <c r="O269" s="43">
        <v>0</v>
      </c>
      <c r="P269" s="43">
        <v>295</v>
      </c>
      <c r="Q269" s="43">
        <v>200</v>
      </c>
      <c r="R269" s="43">
        <v>200</v>
      </c>
      <c r="S269" s="43">
        <v>680</v>
      </c>
      <c r="T269" s="40"/>
      <c r="U269" s="40"/>
      <c r="V269" s="43">
        <v>724</v>
      </c>
      <c r="W269" s="40"/>
      <c r="X269" s="43">
        <v>51</v>
      </c>
      <c r="Y269" s="43">
        <v>0</v>
      </c>
      <c r="Z269" s="43">
        <v>0</v>
      </c>
      <c r="AA269" s="40"/>
      <c r="AB269" s="43">
        <v>0</v>
      </c>
      <c r="AC269" s="43">
        <v>250</v>
      </c>
      <c r="AD269" s="40"/>
      <c r="AE269" s="43">
        <v>0</v>
      </c>
      <c r="AF269" s="43">
        <v>0</v>
      </c>
      <c r="AG269" s="43">
        <v>58</v>
      </c>
      <c r="AH269" s="43">
        <v>112</v>
      </c>
      <c r="AI269" s="40"/>
      <c r="AJ269" s="43">
        <v>200</v>
      </c>
      <c r="AK269" s="40"/>
      <c r="AL269" s="40"/>
      <c r="AM269" s="43">
        <v>400</v>
      </c>
      <c r="AN269" s="44" t="s">
        <v>133</v>
      </c>
      <c r="AO269" s="49">
        <v>41709</v>
      </c>
      <c r="AP269" s="50">
        <v>5701</v>
      </c>
      <c r="AQ269" s="50">
        <v>423527</v>
      </c>
    </row>
    <row r="270" spans="1:43" ht="16.5" thickBot="1" x14ac:dyDescent="0.3">
      <c r="A270" s="42">
        <v>41947</v>
      </c>
      <c r="B270" s="43">
        <v>71</v>
      </c>
      <c r="C270" s="43">
        <v>640</v>
      </c>
      <c r="D270" s="43">
        <v>450</v>
      </c>
      <c r="E270" s="40"/>
      <c r="F270" s="40"/>
      <c r="G270" s="43">
        <v>480</v>
      </c>
      <c r="H270" s="43">
        <v>0</v>
      </c>
      <c r="I270" s="43">
        <v>335</v>
      </c>
      <c r="J270" s="43">
        <v>150</v>
      </c>
      <c r="K270" s="43">
        <v>289</v>
      </c>
      <c r="L270" s="43">
        <v>547</v>
      </c>
      <c r="M270" s="40"/>
      <c r="N270" s="40"/>
      <c r="O270" s="43">
        <v>0</v>
      </c>
      <c r="P270" s="43">
        <v>420</v>
      </c>
      <c r="Q270" s="43">
        <v>450</v>
      </c>
      <c r="R270" s="43">
        <v>95</v>
      </c>
      <c r="S270" s="43">
        <v>1450</v>
      </c>
      <c r="T270" s="40"/>
      <c r="U270" s="40"/>
      <c r="V270" s="43">
        <v>623</v>
      </c>
      <c r="W270" s="40"/>
      <c r="X270" s="43">
        <v>180</v>
      </c>
      <c r="Y270" s="43">
        <v>123</v>
      </c>
      <c r="Z270" s="40"/>
      <c r="AA270" s="40"/>
      <c r="AB270" s="40"/>
      <c r="AC270" s="43">
        <v>300</v>
      </c>
      <c r="AD270" s="40"/>
      <c r="AE270" s="40"/>
      <c r="AF270" s="43">
        <v>0</v>
      </c>
      <c r="AG270" s="43">
        <v>29</v>
      </c>
      <c r="AH270" s="43">
        <v>16</v>
      </c>
      <c r="AI270" s="40"/>
      <c r="AJ270" s="40"/>
      <c r="AK270" s="40"/>
      <c r="AL270" s="43">
        <v>54</v>
      </c>
      <c r="AM270" s="43">
        <v>150</v>
      </c>
      <c r="AN270" s="44" t="s">
        <v>133</v>
      </c>
      <c r="AO270" s="49">
        <v>41740</v>
      </c>
      <c r="AP270" s="50">
        <v>6852</v>
      </c>
      <c r="AQ270" s="50">
        <v>430379</v>
      </c>
    </row>
    <row r="271" spans="1:43" ht="16.5" thickBot="1" x14ac:dyDescent="0.3">
      <c r="A271" s="42">
        <v>41948</v>
      </c>
      <c r="B271" s="43">
        <v>0</v>
      </c>
      <c r="C271" s="43">
        <v>750</v>
      </c>
      <c r="D271" s="43">
        <v>510</v>
      </c>
      <c r="E271" s="40"/>
      <c r="F271" s="40"/>
      <c r="G271" s="43">
        <v>500</v>
      </c>
      <c r="H271" s="40"/>
      <c r="I271" s="43">
        <v>300</v>
      </c>
      <c r="J271" s="43">
        <v>100</v>
      </c>
      <c r="K271" s="43">
        <v>131</v>
      </c>
      <c r="L271" s="43">
        <v>88</v>
      </c>
      <c r="M271" s="43">
        <v>300</v>
      </c>
      <c r="N271" s="43">
        <v>300</v>
      </c>
      <c r="O271" s="43">
        <v>134</v>
      </c>
      <c r="P271" s="43">
        <v>479</v>
      </c>
      <c r="Q271" s="43">
        <v>150</v>
      </c>
      <c r="R271" s="43">
        <v>0</v>
      </c>
      <c r="S271" s="43">
        <v>874</v>
      </c>
      <c r="T271" s="43">
        <v>500</v>
      </c>
      <c r="U271" s="40"/>
      <c r="V271" s="43">
        <v>501</v>
      </c>
      <c r="W271" s="40"/>
      <c r="X271" s="43">
        <v>180</v>
      </c>
      <c r="Y271" s="43">
        <v>50</v>
      </c>
      <c r="Z271" s="43">
        <v>0</v>
      </c>
      <c r="AA271" s="40"/>
      <c r="AB271" s="43">
        <v>0</v>
      </c>
      <c r="AC271" s="43">
        <v>825</v>
      </c>
      <c r="AD271" s="40"/>
      <c r="AE271" s="43">
        <v>25</v>
      </c>
      <c r="AF271" s="43">
        <v>0</v>
      </c>
      <c r="AG271" s="43">
        <v>70</v>
      </c>
      <c r="AH271" s="43">
        <v>18</v>
      </c>
      <c r="AI271" s="40"/>
      <c r="AJ271" s="43">
        <v>100</v>
      </c>
      <c r="AK271" s="40"/>
      <c r="AL271" s="43">
        <v>316</v>
      </c>
      <c r="AM271" s="43">
        <v>150</v>
      </c>
      <c r="AN271" s="44" t="s">
        <v>133</v>
      </c>
      <c r="AO271" s="49">
        <v>41770</v>
      </c>
      <c r="AP271" s="50">
        <v>7351</v>
      </c>
      <c r="AQ271" s="50">
        <v>437730</v>
      </c>
    </row>
    <row r="272" spans="1:43" ht="16.5" thickBot="1" x14ac:dyDescent="0.3">
      <c r="A272" s="42">
        <v>41949</v>
      </c>
      <c r="B272" s="43">
        <v>0</v>
      </c>
      <c r="C272" s="43">
        <v>700</v>
      </c>
      <c r="D272" s="43">
        <v>420</v>
      </c>
      <c r="E272" s="40"/>
      <c r="F272" s="40"/>
      <c r="G272" s="43">
        <v>375</v>
      </c>
      <c r="H272" s="43">
        <v>0</v>
      </c>
      <c r="I272" s="43">
        <v>280</v>
      </c>
      <c r="J272" s="43">
        <v>100</v>
      </c>
      <c r="K272" s="43">
        <v>209</v>
      </c>
      <c r="L272" s="43">
        <v>200</v>
      </c>
      <c r="M272" s="43">
        <v>375</v>
      </c>
      <c r="N272" s="40"/>
      <c r="O272" s="43">
        <v>391</v>
      </c>
      <c r="P272" s="43">
        <v>420</v>
      </c>
      <c r="Q272" s="43">
        <v>0</v>
      </c>
      <c r="R272" s="43">
        <v>0</v>
      </c>
      <c r="S272" s="43">
        <v>384</v>
      </c>
      <c r="T272" s="43">
        <v>550</v>
      </c>
      <c r="U272" s="40"/>
      <c r="V272" s="43">
        <v>357</v>
      </c>
      <c r="W272" s="43">
        <v>444</v>
      </c>
      <c r="X272" s="40"/>
      <c r="Y272" s="43">
        <v>0</v>
      </c>
      <c r="Z272" s="40"/>
      <c r="AA272" s="40"/>
      <c r="AB272" s="40"/>
      <c r="AC272" s="43">
        <v>1462</v>
      </c>
      <c r="AD272" s="40"/>
      <c r="AE272" s="40"/>
      <c r="AF272" s="43">
        <v>0</v>
      </c>
      <c r="AG272" s="43">
        <v>125</v>
      </c>
      <c r="AH272" s="43">
        <v>0</v>
      </c>
      <c r="AI272" s="40"/>
      <c r="AJ272" s="40"/>
      <c r="AK272" s="40"/>
      <c r="AL272" s="43">
        <v>425</v>
      </c>
      <c r="AM272" s="43">
        <v>200</v>
      </c>
      <c r="AN272" s="44" t="s">
        <v>133</v>
      </c>
      <c r="AO272" s="49">
        <v>41801</v>
      </c>
      <c r="AP272" s="50">
        <v>7417</v>
      </c>
      <c r="AQ272" s="50">
        <v>445147</v>
      </c>
    </row>
    <row r="273" spans="1:43" ht="16.5" thickBot="1" x14ac:dyDescent="0.3">
      <c r="A273" s="42">
        <v>41950</v>
      </c>
      <c r="B273" s="43">
        <v>0</v>
      </c>
      <c r="C273" s="43">
        <v>550</v>
      </c>
      <c r="D273" s="43">
        <v>540</v>
      </c>
      <c r="E273" s="40"/>
      <c r="F273" s="40"/>
      <c r="G273" s="43">
        <v>230</v>
      </c>
      <c r="H273" s="40"/>
      <c r="I273" s="40"/>
      <c r="J273" s="43">
        <v>100</v>
      </c>
      <c r="K273" s="43">
        <v>390</v>
      </c>
      <c r="L273" s="43">
        <v>0</v>
      </c>
      <c r="M273" s="43">
        <v>933</v>
      </c>
      <c r="N273" s="43">
        <v>550</v>
      </c>
      <c r="O273" s="43">
        <v>416</v>
      </c>
      <c r="P273" s="43">
        <v>459</v>
      </c>
      <c r="Q273" s="43">
        <v>200</v>
      </c>
      <c r="R273" s="43">
        <v>0</v>
      </c>
      <c r="S273" s="43">
        <v>470</v>
      </c>
      <c r="T273" s="43">
        <v>500</v>
      </c>
      <c r="U273" s="40"/>
      <c r="V273" s="43">
        <v>501</v>
      </c>
      <c r="W273" s="43">
        <v>453</v>
      </c>
      <c r="X273" s="43">
        <v>200</v>
      </c>
      <c r="Y273" s="43">
        <v>0</v>
      </c>
      <c r="Z273" s="43">
        <v>0</v>
      </c>
      <c r="AA273" s="40"/>
      <c r="AB273" s="43">
        <v>0</v>
      </c>
      <c r="AC273" s="43">
        <v>0</v>
      </c>
      <c r="AD273" s="40"/>
      <c r="AE273" s="43">
        <v>0</v>
      </c>
      <c r="AF273" s="43">
        <v>0</v>
      </c>
      <c r="AG273" s="43">
        <v>498</v>
      </c>
      <c r="AH273" s="43">
        <v>0</v>
      </c>
      <c r="AI273" s="43">
        <v>0</v>
      </c>
      <c r="AJ273" s="40"/>
      <c r="AK273" s="40"/>
      <c r="AL273" s="43">
        <v>410</v>
      </c>
      <c r="AM273" s="43">
        <v>300</v>
      </c>
      <c r="AN273" s="44" t="s">
        <v>133</v>
      </c>
      <c r="AO273" s="49">
        <v>41831</v>
      </c>
      <c r="AP273" s="50">
        <v>7700</v>
      </c>
      <c r="AQ273" s="50">
        <v>452847</v>
      </c>
    </row>
    <row r="274" spans="1:43" ht="16.5" thickBot="1" x14ac:dyDescent="0.3">
      <c r="A274" s="42">
        <v>41951</v>
      </c>
      <c r="B274" s="43">
        <v>0</v>
      </c>
      <c r="C274" s="43">
        <v>150</v>
      </c>
      <c r="D274" s="43">
        <v>690</v>
      </c>
      <c r="E274" s="40"/>
      <c r="F274" s="40"/>
      <c r="G274" s="43">
        <v>250</v>
      </c>
      <c r="H274" s="40"/>
      <c r="I274" s="43">
        <v>400</v>
      </c>
      <c r="J274" s="43">
        <v>100</v>
      </c>
      <c r="K274" s="43">
        <v>406</v>
      </c>
      <c r="L274" s="40"/>
      <c r="M274" s="43">
        <v>700</v>
      </c>
      <c r="N274" s="43">
        <v>650</v>
      </c>
      <c r="O274" s="43">
        <v>417</v>
      </c>
      <c r="P274" s="43">
        <v>479</v>
      </c>
      <c r="Q274" s="43">
        <v>200</v>
      </c>
      <c r="R274" s="43">
        <v>0</v>
      </c>
      <c r="S274" s="43">
        <v>0</v>
      </c>
      <c r="T274" s="43">
        <v>690</v>
      </c>
      <c r="U274" s="40"/>
      <c r="V274" s="43">
        <v>150</v>
      </c>
      <c r="W274" s="43">
        <v>0</v>
      </c>
      <c r="X274" s="43">
        <v>200</v>
      </c>
      <c r="Y274" s="43">
        <v>0</v>
      </c>
      <c r="Z274" s="40"/>
      <c r="AA274" s="40"/>
      <c r="AB274" s="43">
        <v>0</v>
      </c>
      <c r="AC274" s="43">
        <v>0</v>
      </c>
      <c r="AD274" s="40"/>
      <c r="AE274" s="43">
        <v>0</v>
      </c>
      <c r="AF274" s="43">
        <v>0</v>
      </c>
      <c r="AG274" s="43">
        <v>0</v>
      </c>
      <c r="AH274" s="43">
        <v>0</v>
      </c>
      <c r="AI274" s="40"/>
      <c r="AJ274" s="43">
        <v>0</v>
      </c>
      <c r="AK274" s="43">
        <v>0</v>
      </c>
      <c r="AL274" s="43">
        <v>65</v>
      </c>
      <c r="AM274" s="43">
        <v>300</v>
      </c>
      <c r="AN274" s="44" t="s">
        <v>133</v>
      </c>
      <c r="AO274" s="49">
        <v>41862</v>
      </c>
      <c r="AP274" s="50">
        <v>5847</v>
      </c>
      <c r="AQ274" s="50">
        <v>458694</v>
      </c>
    </row>
    <row r="275" spans="1:43" ht="16.5" thickBot="1" x14ac:dyDescent="0.3">
      <c r="A275" s="42">
        <v>41952</v>
      </c>
      <c r="B275" s="43">
        <v>0</v>
      </c>
      <c r="C275" s="43">
        <v>600</v>
      </c>
      <c r="D275" s="43">
        <v>420</v>
      </c>
      <c r="E275" s="40"/>
      <c r="F275" s="40"/>
      <c r="G275" s="43">
        <v>0</v>
      </c>
      <c r="H275" s="40"/>
      <c r="I275" s="43">
        <v>132</v>
      </c>
      <c r="J275" s="40"/>
      <c r="K275" s="43">
        <v>33</v>
      </c>
      <c r="L275" s="40"/>
      <c r="M275" s="43">
        <v>1205</v>
      </c>
      <c r="N275" s="43">
        <v>0</v>
      </c>
      <c r="O275" s="43">
        <v>200</v>
      </c>
      <c r="P275" s="40"/>
      <c r="Q275" s="40"/>
      <c r="R275" s="43">
        <v>0</v>
      </c>
      <c r="S275" s="40"/>
      <c r="T275" s="40"/>
      <c r="U275" s="40"/>
      <c r="V275" s="43">
        <v>0</v>
      </c>
      <c r="W275" s="43">
        <v>511</v>
      </c>
      <c r="X275" s="40"/>
      <c r="Y275" s="40"/>
      <c r="Z275" s="40"/>
      <c r="AA275" s="40"/>
      <c r="AB275" s="40"/>
      <c r="AC275" s="40"/>
      <c r="AD275" s="40"/>
      <c r="AE275" s="40"/>
      <c r="AF275" s="43">
        <v>0</v>
      </c>
      <c r="AG275" s="43">
        <v>0</v>
      </c>
      <c r="AH275" s="40"/>
      <c r="AI275" s="43">
        <v>0</v>
      </c>
      <c r="AJ275" s="40"/>
      <c r="AK275" s="40"/>
      <c r="AL275" s="43">
        <v>490</v>
      </c>
      <c r="AM275" s="43">
        <v>175</v>
      </c>
      <c r="AN275" s="44" t="s">
        <v>133</v>
      </c>
      <c r="AO275" s="49">
        <v>41893</v>
      </c>
      <c r="AP275" s="50">
        <v>3766</v>
      </c>
      <c r="AQ275" s="50">
        <v>462460</v>
      </c>
    </row>
    <row r="276" spans="1:43" ht="16.5" thickBot="1" x14ac:dyDescent="0.3">
      <c r="A276" s="42">
        <v>41953</v>
      </c>
      <c r="B276" s="43">
        <v>0</v>
      </c>
      <c r="C276" s="43">
        <v>100</v>
      </c>
      <c r="D276" s="43">
        <v>330</v>
      </c>
      <c r="E276" s="40"/>
      <c r="F276" s="43">
        <v>0</v>
      </c>
      <c r="G276" s="43">
        <v>0</v>
      </c>
      <c r="H276" s="43">
        <v>0</v>
      </c>
      <c r="I276" s="43">
        <v>0</v>
      </c>
      <c r="J276" s="43">
        <v>100</v>
      </c>
      <c r="K276" s="43">
        <v>400</v>
      </c>
      <c r="L276" s="43">
        <v>0</v>
      </c>
      <c r="M276" s="43">
        <v>1045</v>
      </c>
      <c r="N276" s="43">
        <v>500</v>
      </c>
      <c r="O276" s="43">
        <v>204</v>
      </c>
      <c r="P276" s="43">
        <v>370</v>
      </c>
      <c r="Q276" s="43">
        <v>26</v>
      </c>
      <c r="R276" s="40"/>
      <c r="S276" s="43">
        <v>0</v>
      </c>
      <c r="T276" s="43">
        <v>400</v>
      </c>
      <c r="U276" s="40"/>
      <c r="V276" s="43">
        <v>375</v>
      </c>
      <c r="W276" s="43">
        <v>516</v>
      </c>
      <c r="X276" s="43">
        <v>250</v>
      </c>
      <c r="Y276" s="43">
        <v>178</v>
      </c>
      <c r="Z276" s="43">
        <v>0</v>
      </c>
      <c r="AA276" s="40"/>
      <c r="AB276" s="43">
        <v>0</v>
      </c>
      <c r="AC276" s="43">
        <v>250</v>
      </c>
      <c r="AD276" s="40"/>
      <c r="AE276" s="43">
        <v>0</v>
      </c>
      <c r="AF276" s="43">
        <v>0</v>
      </c>
      <c r="AG276" s="43">
        <v>21</v>
      </c>
      <c r="AH276" s="43">
        <v>0</v>
      </c>
      <c r="AI276" s="43">
        <v>0</v>
      </c>
      <c r="AJ276" s="40"/>
      <c r="AK276" s="43">
        <v>0</v>
      </c>
      <c r="AL276" s="43">
        <v>370</v>
      </c>
      <c r="AM276" s="43">
        <v>0</v>
      </c>
      <c r="AN276" s="44" t="s">
        <v>133</v>
      </c>
      <c r="AO276" s="49">
        <v>41923</v>
      </c>
      <c r="AP276" s="50">
        <v>5435</v>
      </c>
      <c r="AQ276" s="50">
        <v>467895</v>
      </c>
    </row>
    <row r="277" spans="1:43" ht="16.5" thickBot="1" x14ac:dyDescent="0.3">
      <c r="A277" s="42">
        <v>41954</v>
      </c>
      <c r="B277" s="40"/>
      <c r="C277" s="43">
        <v>0</v>
      </c>
      <c r="D277" s="43">
        <v>120</v>
      </c>
      <c r="E277" s="40"/>
      <c r="F277" s="40"/>
      <c r="G277" s="43">
        <v>0</v>
      </c>
      <c r="H277" s="43">
        <v>0</v>
      </c>
      <c r="I277" s="43">
        <v>0</v>
      </c>
      <c r="J277" s="43">
        <v>100</v>
      </c>
      <c r="K277" s="43">
        <v>170</v>
      </c>
      <c r="L277" s="43">
        <v>0</v>
      </c>
      <c r="M277" s="43">
        <v>849</v>
      </c>
      <c r="N277" s="43">
        <v>600</v>
      </c>
      <c r="O277" s="43">
        <v>308</v>
      </c>
      <c r="P277" s="43">
        <v>50</v>
      </c>
      <c r="Q277" s="43">
        <v>0</v>
      </c>
      <c r="R277" s="40"/>
      <c r="S277" s="43">
        <v>0</v>
      </c>
      <c r="T277" s="43">
        <v>360</v>
      </c>
      <c r="U277" s="40"/>
      <c r="V277" s="43">
        <v>0</v>
      </c>
      <c r="W277" s="43">
        <v>151</v>
      </c>
      <c r="X277" s="43">
        <v>200</v>
      </c>
      <c r="Y277" s="43">
        <v>0</v>
      </c>
      <c r="Z277" s="43">
        <v>80</v>
      </c>
      <c r="AA277" s="40"/>
      <c r="AB277" s="43">
        <v>0</v>
      </c>
      <c r="AC277" s="43">
        <v>800</v>
      </c>
      <c r="AD277" s="40"/>
      <c r="AE277" s="40"/>
      <c r="AF277" s="43">
        <v>275</v>
      </c>
      <c r="AG277" s="43">
        <v>0</v>
      </c>
      <c r="AH277" s="43">
        <v>0</v>
      </c>
      <c r="AI277" s="43">
        <v>0</v>
      </c>
      <c r="AJ277" s="43">
        <v>0</v>
      </c>
      <c r="AK277" s="40"/>
      <c r="AL277" s="43">
        <v>260</v>
      </c>
      <c r="AM277" s="43">
        <v>0</v>
      </c>
      <c r="AN277" s="44" t="s">
        <v>133</v>
      </c>
      <c r="AO277" s="49">
        <v>41954</v>
      </c>
      <c r="AP277" s="50">
        <v>4323</v>
      </c>
      <c r="AQ277" s="50">
        <v>472218</v>
      </c>
    </row>
    <row r="278" spans="1:43" ht="16.5" thickBot="1" x14ac:dyDescent="0.3">
      <c r="A278" s="42">
        <v>41955</v>
      </c>
      <c r="B278" s="43">
        <v>0</v>
      </c>
      <c r="C278" s="43">
        <v>0</v>
      </c>
      <c r="D278" s="40"/>
      <c r="E278" s="43">
        <v>0</v>
      </c>
      <c r="F278" s="40"/>
      <c r="G278" s="43">
        <v>0</v>
      </c>
      <c r="H278" s="43">
        <v>0</v>
      </c>
      <c r="I278" s="43">
        <v>0</v>
      </c>
      <c r="J278" s="43">
        <v>100</v>
      </c>
      <c r="K278" s="43">
        <v>80</v>
      </c>
      <c r="L278" s="43">
        <v>0</v>
      </c>
      <c r="M278" s="43">
        <v>185</v>
      </c>
      <c r="N278" s="43">
        <v>50</v>
      </c>
      <c r="O278" s="40"/>
      <c r="P278" s="43">
        <v>0</v>
      </c>
      <c r="Q278" s="43">
        <v>0</v>
      </c>
      <c r="R278" s="40"/>
      <c r="S278" s="43">
        <v>0</v>
      </c>
      <c r="T278" s="43">
        <v>490</v>
      </c>
      <c r="U278" s="40"/>
      <c r="V278" s="43">
        <v>100</v>
      </c>
      <c r="W278" s="43">
        <v>0</v>
      </c>
      <c r="X278" s="43">
        <v>200</v>
      </c>
      <c r="Y278" s="43">
        <v>0</v>
      </c>
      <c r="Z278" s="43">
        <v>560</v>
      </c>
      <c r="AA278" s="40"/>
      <c r="AB278" s="43">
        <v>0</v>
      </c>
      <c r="AC278" s="43">
        <v>800</v>
      </c>
      <c r="AD278" s="43">
        <v>0</v>
      </c>
      <c r="AE278" s="43">
        <v>0</v>
      </c>
      <c r="AF278" s="43">
        <v>625</v>
      </c>
      <c r="AG278" s="43">
        <v>0</v>
      </c>
      <c r="AH278" s="43">
        <v>300</v>
      </c>
      <c r="AI278" s="43">
        <v>0</v>
      </c>
      <c r="AJ278" s="43">
        <v>949</v>
      </c>
      <c r="AK278" s="40"/>
      <c r="AL278" s="43">
        <v>240</v>
      </c>
      <c r="AM278" s="43">
        <v>0</v>
      </c>
      <c r="AN278" s="44" t="s">
        <v>133</v>
      </c>
      <c r="AO278" s="49">
        <v>41984</v>
      </c>
      <c r="AP278" s="50">
        <v>4679</v>
      </c>
      <c r="AQ278" s="50">
        <v>476897</v>
      </c>
    </row>
    <row r="279" spans="1:43" ht="16.5" thickBot="1" x14ac:dyDescent="0.3">
      <c r="A279" s="42">
        <v>41956</v>
      </c>
      <c r="B279" s="40"/>
      <c r="C279" s="43">
        <v>0</v>
      </c>
      <c r="D279" s="40"/>
      <c r="E279" s="40"/>
      <c r="F279" s="40"/>
      <c r="G279" s="43">
        <v>0</v>
      </c>
      <c r="H279" s="43">
        <v>0</v>
      </c>
      <c r="I279" s="43">
        <v>0</v>
      </c>
      <c r="J279" s="43">
        <v>0</v>
      </c>
      <c r="K279" s="43">
        <v>100</v>
      </c>
      <c r="L279" s="43">
        <v>205</v>
      </c>
      <c r="M279" s="43">
        <v>175</v>
      </c>
      <c r="N279" s="43">
        <v>800</v>
      </c>
      <c r="O279" s="40"/>
      <c r="P279" s="43">
        <v>0</v>
      </c>
      <c r="Q279" s="43">
        <v>0</v>
      </c>
      <c r="R279" s="40"/>
      <c r="S279" s="43">
        <v>0</v>
      </c>
      <c r="T279" s="43">
        <v>0</v>
      </c>
      <c r="U279" s="40"/>
      <c r="V279" s="43">
        <v>300</v>
      </c>
      <c r="W279" s="43">
        <v>426</v>
      </c>
      <c r="X279" s="43">
        <v>250</v>
      </c>
      <c r="Y279" s="40"/>
      <c r="Z279" s="43">
        <v>480</v>
      </c>
      <c r="AA279" s="40"/>
      <c r="AB279" s="43">
        <v>0</v>
      </c>
      <c r="AC279" s="43">
        <v>700</v>
      </c>
      <c r="AD279" s="43">
        <v>0</v>
      </c>
      <c r="AE279" s="43">
        <v>0</v>
      </c>
      <c r="AF279" s="43">
        <v>500</v>
      </c>
      <c r="AG279" s="43">
        <v>0</v>
      </c>
      <c r="AH279" s="43">
        <v>132</v>
      </c>
      <c r="AI279" s="43">
        <v>0</v>
      </c>
      <c r="AJ279" s="43">
        <v>399</v>
      </c>
      <c r="AK279" s="43">
        <v>340</v>
      </c>
      <c r="AL279" s="43">
        <v>210</v>
      </c>
      <c r="AM279" s="43">
        <v>0</v>
      </c>
      <c r="AN279" s="44" t="s">
        <v>133</v>
      </c>
      <c r="AO279" s="50" t="s">
        <v>338</v>
      </c>
      <c r="AP279" s="50">
        <v>5017</v>
      </c>
      <c r="AQ279" s="50">
        <v>481914</v>
      </c>
    </row>
    <row r="280" spans="1:43" ht="16.5" thickBot="1" x14ac:dyDescent="0.3">
      <c r="A280" s="42">
        <v>41957</v>
      </c>
      <c r="B280" s="43">
        <v>0</v>
      </c>
      <c r="C280" s="43">
        <v>0</v>
      </c>
      <c r="D280" s="43">
        <v>60</v>
      </c>
      <c r="E280" s="40"/>
      <c r="F280" s="40"/>
      <c r="G280" s="43">
        <v>0</v>
      </c>
      <c r="H280" s="40"/>
      <c r="I280" s="43">
        <v>0</v>
      </c>
      <c r="J280" s="43">
        <v>100</v>
      </c>
      <c r="K280" s="43">
        <v>50</v>
      </c>
      <c r="L280" s="43">
        <v>50</v>
      </c>
      <c r="M280" s="43">
        <v>150</v>
      </c>
      <c r="N280" s="43">
        <v>750</v>
      </c>
      <c r="O280" s="40"/>
      <c r="P280" s="43">
        <v>0</v>
      </c>
      <c r="Q280" s="43">
        <v>0</v>
      </c>
      <c r="R280" s="40"/>
      <c r="S280" s="43">
        <v>784</v>
      </c>
      <c r="T280" s="43">
        <v>0</v>
      </c>
      <c r="U280" s="43">
        <v>0</v>
      </c>
      <c r="V280" s="43">
        <v>300</v>
      </c>
      <c r="W280" s="43">
        <v>98</v>
      </c>
      <c r="X280" s="43">
        <v>0</v>
      </c>
      <c r="Y280" s="43">
        <v>0</v>
      </c>
      <c r="Z280" s="43">
        <v>480</v>
      </c>
      <c r="AA280" s="43">
        <v>0</v>
      </c>
      <c r="AB280" s="43">
        <v>0</v>
      </c>
      <c r="AC280" s="43">
        <v>1000</v>
      </c>
      <c r="AD280" s="43">
        <v>0</v>
      </c>
      <c r="AE280" s="43">
        <v>0</v>
      </c>
      <c r="AF280" s="43">
        <v>750</v>
      </c>
      <c r="AG280" s="43">
        <v>0</v>
      </c>
      <c r="AH280" s="40"/>
      <c r="AI280" s="43">
        <v>0</v>
      </c>
      <c r="AJ280" s="43">
        <v>850</v>
      </c>
      <c r="AK280" s="43">
        <v>520</v>
      </c>
      <c r="AL280" s="43">
        <v>150</v>
      </c>
      <c r="AM280" s="43">
        <v>0</v>
      </c>
      <c r="AN280" s="44" t="s">
        <v>133</v>
      </c>
      <c r="AO280" s="50" t="s">
        <v>339</v>
      </c>
      <c r="AP280" s="50">
        <v>6092</v>
      </c>
      <c r="AQ280" s="50">
        <v>488006</v>
      </c>
    </row>
    <row r="281" spans="1:43" ht="16.5" thickBot="1" x14ac:dyDescent="0.3">
      <c r="A281" s="42">
        <v>41958</v>
      </c>
      <c r="B281" s="40"/>
      <c r="C281" s="43">
        <v>0</v>
      </c>
      <c r="D281" s="43">
        <v>0</v>
      </c>
      <c r="E281" s="40"/>
      <c r="F281" s="40"/>
      <c r="G281" s="40"/>
      <c r="H281" s="40"/>
      <c r="I281" s="40"/>
      <c r="J281" s="43">
        <v>100</v>
      </c>
      <c r="K281" s="43">
        <v>141</v>
      </c>
      <c r="L281" s="43">
        <v>0</v>
      </c>
      <c r="M281" s="43">
        <v>250</v>
      </c>
      <c r="N281" s="43">
        <v>283</v>
      </c>
      <c r="O281" s="40"/>
      <c r="P281" s="43">
        <v>0</v>
      </c>
      <c r="Q281" s="43">
        <v>0</v>
      </c>
      <c r="R281" s="40"/>
      <c r="S281" s="43">
        <v>791</v>
      </c>
      <c r="T281" s="43">
        <v>500</v>
      </c>
      <c r="U281" s="43">
        <v>0</v>
      </c>
      <c r="V281" s="43">
        <v>450</v>
      </c>
      <c r="W281" s="43">
        <v>0</v>
      </c>
      <c r="X281" s="43">
        <v>0</v>
      </c>
      <c r="Y281" s="43">
        <v>400</v>
      </c>
      <c r="Z281" s="43">
        <v>400</v>
      </c>
      <c r="AA281" s="43">
        <v>378</v>
      </c>
      <c r="AB281" s="43">
        <v>100</v>
      </c>
      <c r="AC281" s="43">
        <v>450</v>
      </c>
      <c r="AD281" s="43">
        <v>0</v>
      </c>
      <c r="AE281" s="43">
        <v>0</v>
      </c>
      <c r="AF281" s="43">
        <v>550</v>
      </c>
      <c r="AG281" s="43">
        <v>250</v>
      </c>
      <c r="AH281" s="40"/>
      <c r="AI281" s="43">
        <v>0</v>
      </c>
      <c r="AJ281" s="43">
        <v>1599</v>
      </c>
      <c r="AK281" s="43">
        <v>620</v>
      </c>
      <c r="AL281" s="43">
        <v>0</v>
      </c>
      <c r="AM281" s="43">
        <v>0</v>
      </c>
      <c r="AN281" s="44" t="s">
        <v>133</v>
      </c>
      <c r="AO281" s="50" t="s">
        <v>340</v>
      </c>
      <c r="AP281" s="50">
        <v>7262</v>
      </c>
      <c r="AQ281" s="50">
        <v>495268</v>
      </c>
    </row>
    <row r="282" spans="1:43" ht="16.5" thickBot="1" x14ac:dyDescent="0.3">
      <c r="A282" s="42">
        <v>41959</v>
      </c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3">
        <v>375</v>
      </c>
      <c r="N282" s="40"/>
      <c r="O282" s="40"/>
      <c r="P282" s="40"/>
      <c r="Q282" s="43">
        <v>0</v>
      </c>
      <c r="R282" s="40"/>
      <c r="S282" s="40"/>
      <c r="T282" s="43">
        <v>0</v>
      </c>
      <c r="U282" s="40"/>
      <c r="V282" s="43">
        <v>350</v>
      </c>
      <c r="W282" s="40"/>
      <c r="X282" s="43">
        <v>0</v>
      </c>
      <c r="Y282" s="43">
        <v>0</v>
      </c>
      <c r="Z282" s="40"/>
      <c r="AA282" s="40"/>
      <c r="AB282" s="40"/>
      <c r="AC282" s="40"/>
      <c r="AD282" s="43">
        <v>0</v>
      </c>
      <c r="AE282" s="40"/>
      <c r="AF282" s="43">
        <v>0</v>
      </c>
      <c r="AG282" s="43">
        <v>191</v>
      </c>
      <c r="AH282" s="40"/>
      <c r="AI282" s="40"/>
      <c r="AJ282" s="40"/>
      <c r="AK282" s="40"/>
      <c r="AL282" s="43">
        <v>0</v>
      </c>
      <c r="AM282" s="40"/>
      <c r="AN282" s="44" t="s">
        <v>133</v>
      </c>
      <c r="AO282" s="50" t="s">
        <v>341</v>
      </c>
      <c r="AP282" s="50">
        <v>916</v>
      </c>
      <c r="AQ282" s="50">
        <v>496184</v>
      </c>
    </row>
    <row r="283" spans="1:43" ht="16.5" thickBot="1" x14ac:dyDescent="0.3">
      <c r="A283" s="42">
        <v>41960</v>
      </c>
      <c r="B283" s="40"/>
      <c r="C283" s="43">
        <v>0</v>
      </c>
      <c r="D283" s="40"/>
      <c r="E283" s="40"/>
      <c r="F283" s="40"/>
      <c r="G283" s="43">
        <v>250</v>
      </c>
      <c r="H283" s="43">
        <v>0</v>
      </c>
      <c r="I283" s="43">
        <v>0</v>
      </c>
      <c r="J283" s="43">
        <v>100</v>
      </c>
      <c r="K283" s="43">
        <v>0</v>
      </c>
      <c r="L283" s="43">
        <v>52</v>
      </c>
      <c r="M283" s="43">
        <v>70</v>
      </c>
      <c r="N283" s="40"/>
      <c r="O283" s="40"/>
      <c r="P283" s="43">
        <v>185</v>
      </c>
      <c r="Q283" s="43">
        <v>0</v>
      </c>
      <c r="R283" s="40"/>
      <c r="S283" s="43">
        <v>724</v>
      </c>
      <c r="T283" s="43">
        <v>460</v>
      </c>
      <c r="U283" s="43">
        <v>0</v>
      </c>
      <c r="V283" s="43">
        <v>636</v>
      </c>
      <c r="W283" s="43">
        <v>0</v>
      </c>
      <c r="X283" s="43">
        <v>0</v>
      </c>
      <c r="Y283" s="43">
        <v>393</v>
      </c>
      <c r="Z283" s="43">
        <v>0</v>
      </c>
      <c r="AA283" s="40"/>
      <c r="AB283" s="43">
        <v>180</v>
      </c>
      <c r="AC283" s="43">
        <v>0</v>
      </c>
      <c r="AD283" s="43">
        <v>0</v>
      </c>
      <c r="AE283" s="43">
        <v>0</v>
      </c>
      <c r="AF283" s="43">
        <v>0</v>
      </c>
      <c r="AG283" s="43">
        <v>0</v>
      </c>
      <c r="AH283" s="40"/>
      <c r="AI283" s="43">
        <v>241</v>
      </c>
      <c r="AJ283" s="43">
        <v>600</v>
      </c>
      <c r="AK283" s="43">
        <v>0</v>
      </c>
      <c r="AL283" s="43">
        <v>0</v>
      </c>
      <c r="AM283" s="43">
        <v>0</v>
      </c>
      <c r="AN283" s="44" t="s">
        <v>133</v>
      </c>
      <c r="AO283" s="50" t="s">
        <v>342</v>
      </c>
      <c r="AP283" s="50">
        <v>3891</v>
      </c>
      <c r="AQ283" s="50">
        <v>500075</v>
      </c>
    </row>
    <row r="284" spans="1:43" ht="16.5" thickBot="1" x14ac:dyDescent="0.3">
      <c r="A284" s="42">
        <v>41961</v>
      </c>
      <c r="B284" s="40"/>
      <c r="C284" s="43">
        <v>0</v>
      </c>
      <c r="D284" s="40"/>
      <c r="E284" s="40"/>
      <c r="F284" s="40"/>
      <c r="G284" s="43">
        <v>630</v>
      </c>
      <c r="H284" s="43">
        <v>0</v>
      </c>
      <c r="I284" s="40"/>
      <c r="J284" s="43">
        <v>66</v>
      </c>
      <c r="K284" s="43">
        <v>0</v>
      </c>
      <c r="L284" s="43">
        <v>250</v>
      </c>
      <c r="M284" s="43">
        <v>0</v>
      </c>
      <c r="N284" s="40"/>
      <c r="O284" s="40"/>
      <c r="P284" s="43">
        <v>260</v>
      </c>
      <c r="Q284" s="43">
        <v>0</v>
      </c>
      <c r="R284" s="40"/>
      <c r="S284" s="43">
        <v>843</v>
      </c>
      <c r="T284" s="43">
        <v>500</v>
      </c>
      <c r="U284" s="40"/>
      <c r="V284" s="43">
        <v>600</v>
      </c>
      <c r="W284" s="43">
        <v>0</v>
      </c>
      <c r="X284" s="43">
        <v>0</v>
      </c>
      <c r="Y284" s="43">
        <v>0</v>
      </c>
      <c r="Z284" s="43">
        <v>0</v>
      </c>
      <c r="AA284" s="40"/>
      <c r="AB284" s="43">
        <v>700</v>
      </c>
      <c r="AC284" s="43">
        <v>105</v>
      </c>
      <c r="AD284" s="40"/>
      <c r="AE284" s="43">
        <v>0</v>
      </c>
      <c r="AF284" s="43">
        <v>0</v>
      </c>
      <c r="AG284" s="43">
        <v>0</v>
      </c>
      <c r="AH284" s="40"/>
      <c r="AI284" s="43">
        <v>445</v>
      </c>
      <c r="AJ284" s="40"/>
      <c r="AK284" s="43">
        <v>500</v>
      </c>
      <c r="AL284" s="43">
        <v>0</v>
      </c>
      <c r="AM284" s="43">
        <v>0</v>
      </c>
      <c r="AN284" s="44" t="s">
        <v>133</v>
      </c>
      <c r="AO284" s="50" t="s">
        <v>343</v>
      </c>
      <c r="AP284" s="50">
        <v>4899</v>
      </c>
      <c r="AQ284" s="50">
        <v>504974</v>
      </c>
    </row>
    <row r="285" spans="1:43" ht="16.5" thickBot="1" x14ac:dyDescent="0.3">
      <c r="A285" s="42">
        <v>41962</v>
      </c>
      <c r="B285" s="40"/>
      <c r="C285" s="43">
        <v>0</v>
      </c>
      <c r="D285" s="40"/>
      <c r="E285" s="40"/>
      <c r="F285" s="40"/>
      <c r="G285" s="43">
        <v>625</v>
      </c>
      <c r="H285" s="43">
        <v>0</v>
      </c>
      <c r="I285" s="43">
        <v>0</v>
      </c>
      <c r="J285" s="43">
        <v>0</v>
      </c>
      <c r="K285" s="43">
        <v>0</v>
      </c>
      <c r="L285" s="43">
        <v>150</v>
      </c>
      <c r="M285" s="43">
        <v>0</v>
      </c>
      <c r="N285" s="40"/>
      <c r="O285" s="40"/>
      <c r="P285" s="43">
        <v>350</v>
      </c>
      <c r="Q285" s="43">
        <v>0</v>
      </c>
      <c r="R285" s="40"/>
      <c r="S285" s="43">
        <v>726</v>
      </c>
      <c r="T285" s="43">
        <v>500</v>
      </c>
      <c r="U285" s="40"/>
      <c r="V285" s="43">
        <v>795</v>
      </c>
      <c r="W285" s="43">
        <v>0</v>
      </c>
      <c r="X285" s="43">
        <v>0</v>
      </c>
      <c r="Y285" s="43">
        <v>308</v>
      </c>
      <c r="Z285" s="43">
        <v>1000</v>
      </c>
      <c r="AA285" s="40"/>
      <c r="AB285" s="43">
        <v>400</v>
      </c>
      <c r="AC285" s="43">
        <v>450</v>
      </c>
      <c r="AD285" s="40"/>
      <c r="AE285" s="43">
        <v>101</v>
      </c>
      <c r="AF285" s="43">
        <v>0</v>
      </c>
      <c r="AG285" s="43">
        <v>0</v>
      </c>
      <c r="AH285" s="40"/>
      <c r="AI285" s="43">
        <v>439</v>
      </c>
      <c r="AJ285" s="43">
        <v>166</v>
      </c>
      <c r="AK285" s="43">
        <v>0</v>
      </c>
      <c r="AL285" s="43">
        <v>0</v>
      </c>
      <c r="AM285" s="43">
        <v>0</v>
      </c>
      <c r="AN285" s="44" t="s">
        <v>133</v>
      </c>
      <c r="AO285" s="50" t="s">
        <v>344</v>
      </c>
      <c r="AP285" s="50">
        <v>6010</v>
      </c>
      <c r="AQ285" s="50">
        <v>510984</v>
      </c>
    </row>
    <row r="286" spans="1:43" ht="16.5" thickBot="1" x14ac:dyDescent="0.3">
      <c r="A286" s="42">
        <v>41963</v>
      </c>
      <c r="B286" s="43">
        <v>0</v>
      </c>
      <c r="C286" s="43">
        <v>0</v>
      </c>
      <c r="D286" s="40"/>
      <c r="E286" s="40"/>
      <c r="F286" s="40"/>
      <c r="G286" s="43">
        <v>550</v>
      </c>
      <c r="H286" s="43">
        <v>0</v>
      </c>
      <c r="I286" s="43">
        <v>0</v>
      </c>
      <c r="J286" s="43">
        <v>0</v>
      </c>
      <c r="K286" s="43">
        <v>50</v>
      </c>
      <c r="L286" s="43">
        <v>0</v>
      </c>
      <c r="M286" s="43">
        <v>0</v>
      </c>
      <c r="N286" s="40"/>
      <c r="O286" s="43">
        <v>0</v>
      </c>
      <c r="P286" s="43">
        <v>165</v>
      </c>
      <c r="Q286" s="43">
        <v>0</v>
      </c>
      <c r="R286" s="43">
        <v>0</v>
      </c>
      <c r="S286" s="43">
        <v>93</v>
      </c>
      <c r="T286" s="43">
        <v>340</v>
      </c>
      <c r="U286" s="40"/>
      <c r="V286" s="43">
        <v>955</v>
      </c>
      <c r="W286" s="43">
        <v>0</v>
      </c>
      <c r="X286" s="43">
        <v>0</v>
      </c>
      <c r="Y286" s="43">
        <v>163</v>
      </c>
      <c r="Z286" s="43">
        <v>300</v>
      </c>
      <c r="AA286" s="40"/>
      <c r="AB286" s="43">
        <v>520</v>
      </c>
      <c r="AC286" s="43">
        <v>300</v>
      </c>
      <c r="AD286" s="40"/>
      <c r="AE286" s="43">
        <v>145</v>
      </c>
      <c r="AF286" s="43">
        <v>600</v>
      </c>
      <c r="AG286" s="43">
        <v>100</v>
      </c>
      <c r="AH286" s="40"/>
      <c r="AI286" s="43">
        <v>298</v>
      </c>
      <c r="AJ286" s="43">
        <v>0</v>
      </c>
      <c r="AK286" s="43">
        <v>150</v>
      </c>
      <c r="AL286" s="40"/>
      <c r="AM286" s="43">
        <v>0</v>
      </c>
      <c r="AN286" s="44" t="s">
        <v>133</v>
      </c>
      <c r="AO286" s="50" t="s">
        <v>345</v>
      </c>
      <c r="AP286" s="50">
        <v>4729</v>
      </c>
      <c r="AQ286" s="50">
        <v>515713</v>
      </c>
    </row>
    <row r="287" spans="1:43" ht="16.5" thickBot="1" x14ac:dyDescent="0.3">
      <c r="A287" s="42">
        <v>41964</v>
      </c>
      <c r="B287" s="43">
        <v>0</v>
      </c>
      <c r="C287" s="43">
        <v>0</v>
      </c>
      <c r="D287" s="40"/>
      <c r="E287" s="40"/>
      <c r="F287" s="40"/>
      <c r="G287" s="43">
        <v>350</v>
      </c>
      <c r="H287" s="43">
        <v>0</v>
      </c>
      <c r="I287" s="43">
        <v>0</v>
      </c>
      <c r="J287" s="43">
        <v>37</v>
      </c>
      <c r="K287" s="43">
        <v>0</v>
      </c>
      <c r="L287" s="43">
        <v>299</v>
      </c>
      <c r="M287" s="43">
        <v>0</v>
      </c>
      <c r="N287" s="40"/>
      <c r="O287" s="43">
        <v>0</v>
      </c>
      <c r="P287" s="43">
        <v>240</v>
      </c>
      <c r="Q287" s="43">
        <v>0</v>
      </c>
      <c r="R287" s="43">
        <v>0</v>
      </c>
      <c r="S287" s="43">
        <v>0</v>
      </c>
      <c r="T287" s="43">
        <v>440</v>
      </c>
      <c r="U287" s="40"/>
      <c r="V287" s="43">
        <v>1070</v>
      </c>
      <c r="W287" s="43">
        <v>0</v>
      </c>
      <c r="X287" s="43">
        <v>-132</v>
      </c>
      <c r="Y287" s="43">
        <v>0</v>
      </c>
      <c r="Z287" s="43">
        <v>160</v>
      </c>
      <c r="AA287" s="40"/>
      <c r="AB287" s="43">
        <v>500</v>
      </c>
      <c r="AC287" s="43">
        <v>300</v>
      </c>
      <c r="AD287" s="40"/>
      <c r="AE287" s="43">
        <v>140</v>
      </c>
      <c r="AF287" s="43">
        <v>650</v>
      </c>
      <c r="AG287" s="43">
        <v>275</v>
      </c>
      <c r="AH287" s="40"/>
      <c r="AI287" s="43">
        <v>395</v>
      </c>
      <c r="AJ287" s="43">
        <v>0</v>
      </c>
      <c r="AK287" s="43">
        <v>590</v>
      </c>
      <c r="AL287" s="40"/>
      <c r="AM287" s="43">
        <v>0</v>
      </c>
      <c r="AN287" s="44" t="s">
        <v>133</v>
      </c>
      <c r="AO287" s="50" t="s">
        <v>346</v>
      </c>
      <c r="AP287" s="50">
        <v>5314</v>
      </c>
      <c r="AQ287" s="50">
        <v>521027</v>
      </c>
    </row>
    <row r="288" spans="1:43" ht="16.5" thickBot="1" x14ac:dyDescent="0.3">
      <c r="A288" s="42">
        <v>41965</v>
      </c>
      <c r="B288" s="43">
        <v>0</v>
      </c>
      <c r="C288" s="40"/>
      <c r="D288" s="43">
        <v>0</v>
      </c>
      <c r="E288" s="43">
        <v>0</v>
      </c>
      <c r="F288" s="43">
        <v>0</v>
      </c>
      <c r="G288" s="43">
        <v>350</v>
      </c>
      <c r="H288" s="40"/>
      <c r="I288" s="43">
        <v>0</v>
      </c>
      <c r="J288" s="43">
        <v>0</v>
      </c>
      <c r="K288" s="43">
        <v>0</v>
      </c>
      <c r="L288" s="43">
        <v>250</v>
      </c>
      <c r="M288" s="43">
        <v>0</v>
      </c>
      <c r="N288" s="40"/>
      <c r="O288" s="43">
        <v>0</v>
      </c>
      <c r="P288" s="43">
        <v>85</v>
      </c>
      <c r="Q288" s="40"/>
      <c r="R288" s="43">
        <v>230</v>
      </c>
      <c r="S288" s="43">
        <v>0</v>
      </c>
      <c r="T288" s="43">
        <v>540</v>
      </c>
      <c r="U288" s="40"/>
      <c r="V288" s="43">
        <v>794</v>
      </c>
      <c r="W288" s="43">
        <v>0</v>
      </c>
      <c r="X288" s="40"/>
      <c r="Y288" s="43">
        <v>166</v>
      </c>
      <c r="Z288" s="40"/>
      <c r="AA288" s="40"/>
      <c r="AB288" s="43">
        <v>0</v>
      </c>
      <c r="AC288" s="43">
        <v>250</v>
      </c>
      <c r="AD288" s="40"/>
      <c r="AE288" s="43">
        <v>315</v>
      </c>
      <c r="AF288" s="43">
        <v>500</v>
      </c>
      <c r="AG288" s="43">
        <v>175</v>
      </c>
      <c r="AH288" s="40"/>
      <c r="AI288" s="43">
        <v>390</v>
      </c>
      <c r="AJ288" s="43">
        <v>0</v>
      </c>
      <c r="AK288" s="43">
        <v>640</v>
      </c>
      <c r="AL288" s="40"/>
      <c r="AM288" s="43">
        <v>0</v>
      </c>
      <c r="AN288" s="44" t="s">
        <v>133</v>
      </c>
      <c r="AO288" s="50" t="s">
        <v>347</v>
      </c>
      <c r="AP288" s="50">
        <v>4685</v>
      </c>
      <c r="AQ288" s="50">
        <v>525712</v>
      </c>
    </row>
    <row r="289" spans="1:43" ht="16.5" thickBot="1" x14ac:dyDescent="0.3">
      <c r="A289" s="42">
        <v>41966</v>
      </c>
      <c r="B289" s="43">
        <v>0</v>
      </c>
      <c r="C289" s="40"/>
      <c r="D289" s="43">
        <v>0</v>
      </c>
      <c r="E289" s="40"/>
      <c r="F289" s="40"/>
      <c r="G289" s="40"/>
      <c r="H289" s="40"/>
      <c r="I289" s="40"/>
      <c r="J289" s="43">
        <v>65</v>
      </c>
      <c r="K289" s="43">
        <v>167</v>
      </c>
      <c r="L289" s="43">
        <v>200</v>
      </c>
      <c r="M289" s="43">
        <v>98</v>
      </c>
      <c r="N289" s="40"/>
      <c r="O289" s="43">
        <v>0</v>
      </c>
      <c r="P289" s="40"/>
      <c r="Q289" s="40"/>
      <c r="R289" s="43">
        <v>0</v>
      </c>
      <c r="S289" s="40"/>
      <c r="T289" s="43">
        <v>0</v>
      </c>
      <c r="U289" s="43">
        <v>0</v>
      </c>
      <c r="V289" s="40"/>
      <c r="W289" s="40"/>
      <c r="X289" s="40"/>
      <c r="Y289" s="43">
        <v>0</v>
      </c>
      <c r="Z289" s="40"/>
      <c r="AA289" s="40"/>
      <c r="AB289" s="43">
        <v>1160</v>
      </c>
      <c r="AC289" s="40"/>
      <c r="AD289" s="40"/>
      <c r="AE289" s="40"/>
      <c r="AF289" s="43">
        <v>473</v>
      </c>
      <c r="AG289" s="43">
        <v>150</v>
      </c>
      <c r="AH289" s="40"/>
      <c r="AI289" s="40"/>
      <c r="AJ289" s="40"/>
      <c r="AK289" s="40"/>
      <c r="AL289" s="40"/>
      <c r="AM289" s="43">
        <v>400</v>
      </c>
      <c r="AN289" s="44" t="s">
        <v>133</v>
      </c>
      <c r="AO289" s="50" t="s">
        <v>348</v>
      </c>
      <c r="AP289" s="50">
        <v>2713</v>
      </c>
      <c r="AQ289" s="50">
        <v>528425</v>
      </c>
    </row>
    <row r="290" spans="1:43" ht="16.5" thickBot="1" x14ac:dyDescent="0.3">
      <c r="A290" s="42">
        <v>41967</v>
      </c>
      <c r="B290" s="43">
        <v>0</v>
      </c>
      <c r="C290" s="43">
        <v>0</v>
      </c>
      <c r="D290" s="43">
        <v>0</v>
      </c>
      <c r="E290" s="43">
        <v>0</v>
      </c>
      <c r="F290" s="40"/>
      <c r="G290" s="43">
        <v>0</v>
      </c>
      <c r="H290" s="40"/>
      <c r="I290" s="43">
        <v>0</v>
      </c>
      <c r="J290" s="43">
        <v>0</v>
      </c>
      <c r="K290" s="43">
        <v>100</v>
      </c>
      <c r="L290" s="43">
        <v>250</v>
      </c>
      <c r="M290" s="43">
        <v>25</v>
      </c>
      <c r="N290" s="40"/>
      <c r="O290" s="43">
        <v>0</v>
      </c>
      <c r="P290" s="43">
        <v>135</v>
      </c>
      <c r="Q290" s="40"/>
      <c r="R290" s="43">
        <v>280</v>
      </c>
      <c r="S290" s="43">
        <v>0</v>
      </c>
      <c r="T290" s="43">
        <v>560</v>
      </c>
      <c r="U290" s="40"/>
      <c r="V290" s="43">
        <v>859</v>
      </c>
      <c r="W290" s="43">
        <v>0</v>
      </c>
      <c r="X290" s="40"/>
      <c r="Y290" s="43">
        <v>504</v>
      </c>
      <c r="Z290" s="43">
        <v>500</v>
      </c>
      <c r="AA290" s="40"/>
      <c r="AB290" s="43">
        <v>0</v>
      </c>
      <c r="AC290" s="43">
        <v>0</v>
      </c>
      <c r="AD290" s="40"/>
      <c r="AE290" s="43">
        <v>360</v>
      </c>
      <c r="AF290" s="43">
        <v>0</v>
      </c>
      <c r="AG290" s="43">
        <v>310</v>
      </c>
      <c r="AH290" s="40"/>
      <c r="AI290" s="43">
        <v>350</v>
      </c>
      <c r="AJ290" s="43">
        <v>0</v>
      </c>
      <c r="AK290" s="43">
        <v>250</v>
      </c>
      <c r="AL290" s="40"/>
      <c r="AM290" s="43">
        <v>400</v>
      </c>
      <c r="AN290" s="44" t="s">
        <v>133</v>
      </c>
      <c r="AO290" s="50" t="s">
        <v>349</v>
      </c>
      <c r="AP290" s="50">
        <v>4883</v>
      </c>
      <c r="AQ290" s="50">
        <v>533308</v>
      </c>
    </row>
    <row r="291" spans="1:43" ht="16.5" thickBot="1" x14ac:dyDescent="0.3">
      <c r="A291" s="42">
        <v>41968</v>
      </c>
      <c r="B291" s="43">
        <v>0</v>
      </c>
      <c r="C291" s="43">
        <v>0</v>
      </c>
      <c r="D291" s="43">
        <v>0</v>
      </c>
      <c r="E291" s="43">
        <v>0</v>
      </c>
      <c r="F291" s="43">
        <v>240</v>
      </c>
      <c r="G291" s="43">
        <v>0</v>
      </c>
      <c r="H291" s="40"/>
      <c r="I291" s="43">
        <v>0</v>
      </c>
      <c r="J291" s="43">
        <v>28</v>
      </c>
      <c r="K291" s="43">
        <v>300</v>
      </c>
      <c r="L291" s="43">
        <v>647</v>
      </c>
      <c r="M291" s="43">
        <v>50</v>
      </c>
      <c r="N291" s="40"/>
      <c r="O291" s="43">
        <v>0</v>
      </c>
      <c r="P291" s="43">
        <v>55</v>
      </c>
      <c r="Q291" s="40"/>
      <c r="R291" s="43">
        <v>335</v>
      </c>
      <c r="S291" s="43">
        <v>0</v>
      </c>
      <c r="T291" s="43">
        <v>440</v>
      </c>
      <c r="U291" s="43">
        <v>0</v>
      </c>
      <c r="V291" s="43">
        <v>350</v>
      </c>
      <c r="W291" s="43">
        <v>0</v>
      </c>
      <c r="X291" s="40"/>
      <c r="Y291" s="43">
        <v>274</v>
      </c>
      <c r="Z291" s="43">
        <v>0</v>
      </c>
      <c r="AA291" s="40"/>
      <c r="AB291" s="43">
        <v>1200</v>
      </c>
      <c r="AC291" s="43">
        <v>0</v>
      </c>
      <c r="AD291" s="40"/>
      <c r="AE291" s="43">
        <v>0</v>
      </c>
      <c r="AF291" s="43">
        <v>0</v>
      </c>
      <c r="AG291" s="43">
        <v>445</v>
      </c>
      <c r="AH291" s="40"/>
      <c r="AI291" s="43">
        <v>500</v>
      </c>
      <c r="AJ291" s="43">
        <v>350</v>
      </c>
      <c r="AK291" s="43">
        <v>0</v>
      </c>
      <c r="AL291" s="43">
        <v>510</v>
      </c>
      <c r="AM291" s="43">
        <v>300</v>
      </c>
      <c r="AN291" s="44" t="s">
        <v>133</v>
      </c>
      <c r="AO291" s="50" t="s">
        <v>350</v>
      </c>
      <c r="AP291" s="50">
        <v>6024</v>
      </c>
      <c r="AQ291" s="50">
        <v>539332</v>
      </c>
    </row>
    <row r="292" spans="1:43" ht="16.5" thickBot="1" x14ac:dyDescent="0.3">
      <c r="A292" s="42">
        <v>41969</v>
      </c>
      <c r="B292" s="43">
        <v>0</v>
      </c>
      <c r="C292" s="43">
        <v>0</v>
      </c>
      <c r="D292" s="43">
        <v>0</v>
      </c>
      <c r="E292" s="43">
        <v>480</v>
      </c>
      <c r="F292" s="43">
        <v>660</v>
      </c>
      <c r="G292" s="43">
        <v>0</v>
      </c>
      <c r="H292" s="43">
        <v>0</v>
      </c>
      <c r="I292" s="40"/>
      <c r="J292" s="43">
        <v>180</v>
      </c>
      <c r="K292" s="43">
        <v>486</v>
      </c>
      <c r="L292" s="43">
        <v>150</v>
      </c>
      <c r="M292" s="43">
        <v>179</v>
      </c>
      <c r="N292" s="43">
        <v>0</v>
      </c>
      <c r="O292" s="43">
        <v>60</v>
      </c>
      <c r="P292" s="43">
        <v>0</v>
      </c>
      <c r="Q292" s="40"/>
      <c r="R292" s="43">
        <v>255</v>
      </c>
      <c r="S292" s="43">
        <v>0</v>
      </c>
      <c r="T292" s="43">
        <v>70</v>
      </c>
      <c r="U292" s="40"/>
      <c r="V292" s="43">
        <v>565</v>
      </c>
      <c r="W292" s="40"/>
      <c r="X292" s="40"/>
      <c r="Y292" s="43">
        <v>161</v>
      </c>
      <c r="Z292" s="43">
        <v>0</v>
      </c>
      <c r="AA292" s="40"/>
      <c r="AB292" s="43">
        <v>1430</v>
      </c>
      <c r="AC292" s="43">
        <v>0</v>
      </c>
      <c r="AD292" s="40"/>
      <c r="AE292" s="43">
        <v>0</v>
      </c>
      <c r="AF292" s="43">
        <v>0</v>
      </c>
      <c r="AG292" s="43">
        <v>357</v>
      </c>
      <c r="AH292" s="40"/>
      <c r="AI292" s="43">
        <v>699</v>
      </c>
      <c r="AJ292" s="40"/>
      <c r="AK292" s="43">
        <v>0</v>
      </c>
      <c r="AL292" s="43">
        <v>400</v>
      </c>
      <c r="AM292" s="43">
        <v>400</v>
      </c>
      <c r="AN292" s="44" t="s">
        <v>133</v>
      </c>
      <c r="AO292" s="50" t="s">
        <v>351</v>
      </c>
      <c r="AP292" s="50">
        <v>6532</v>
      </c>
      <c r="AQ292" s="50">
        <v>545864</v>
      </c>
    </row>
    <row r="293" spans="1:43" ht="16.5" thickBot="1" x14ac:dyDescent="0.3">
      <c r="A293" s="42">
        <v>41970</v>
      </c>
      <c r="B293" s="43">
        <v>0</v>
      </c>
      <c r="C293" s="43">
        <v>0</v>
      </c>
      <c r="D293" s="43">
        <v>0</v>
      </c>
      <c r="E293" s="43">
        <v>560</v>
      </c>
      <c r="F293" s="43">
        <v>0</v>
      </c>
      <c r="G293" s="43">
        <v>0</v>
      </c>
      <c r="H293" s="43">
        <v>0</v>
      </c>
      <c r="I293" s="40"/>
      <c r="J293" s="43">
        <v>100</v>
      </c>
      <c r="K293" s="43">
        <v>294</v>
      </c>
      <c r="L293" s="43">
        <v>490</v>
      </c>
      <c r="M293" s="43">
        <v>144</v>
      </c>
      <c r="N293" s="43">
        <v>0</v>
      </c>
      <c r="O293" s="43">
        <v>225</v>
      </c>
      <c r="P293" s="43">
        <v>566</v>
      </c>
      <c r="Q293" s="43">
        <v>0</v>
      </c>
      <c r="R293" s="43">
        <v>0</v>
      </c>
      <c r="S293" s="40"/>
      <c r="T293" s="43">
        <v>0</v>
      </c>
      <c r="U293" s="40"/>
      <c r="V293" s="43">
        <v>1268</v>
      </c>
      <c r="W293" s="43">
        <v>84</v>
      </c>
      <c r="X293" s="40"/>
      <c r="Y293" s="43">
        <v>180</v>
      </c>
      <c r="Z293" s="43">
        <v>0</v>
      </c>
      <c r="AA293" s="40"/>
      <c r="AB293" s="43">
        <v>890</v>
      </c>
      <c r="AC293" s="43">
        <v>0</v>
      </c>
      <c r="AD293" s="40"/>
      <c r="AE293" s="43">
        <v>0</v>
      </c>
      <c r="AF293" s="43">
        <v>0</v>
      </c>
      <c r="AG293" s="43">
        <v>245</v>
      </c>
      <c r="AH293" s="40"/>
      <c r="AI293" s="43">
        <v>599</v>
      </c>
      <c r="AJ293" s="43">
        <v>2693</v>
      </c>
      <c r="AK293" s="43">
        <v>0</v>
      </c>
      <c r="AL293" s="43">
        <v>620</v>
      </c>
      <c r="AM293" s="43">
        <v>500</v>
      </c>
      <c r="AN293" s="44" t="s">
        <v>133</v>
      </c>
      <c r="AO293" s="50" t="s">
        <v>352</v>
      </c>
      <c r="AP293" s="50">
        <v>9458</v>
      </c>
      <c r="AQ293" s="50">
        <v>555322</v>
      </c>
    </row>
    <row r="294" spans="1:43" ht="16.5" thickBot="1" x14ac:dyDescent="0.3">
      <c r="A294" s="42">
        <v>41971</v>
      </c>
      <c r="B294" s="43">
        <v>0</v>
      </c>
      <c r="C294" s="43">
        <v>0</v>
      </c>
      <c r="D294" s="43">
        <v>0</v>
      </c>
      <c r="E294" s="43">
        <v>500</v>
      </c>
      <c r="F294" s="43">
        <v>0</v>
      </c>
      <c r="G294" s="43">
        <v>0</v>
      </c>
      <c r="H294" s="43">
        <v>0</v>
      </c>
      <c r="I294" s="40"/>
      <c r="J294" s="43">
        <v>135</v>
      </c>
      <c r="K294" s="43">
        <v>370</v>
      </c>
      <c r="L294" s="43">
        <v>550</v>
      </c>
      <c r="M294" s="43">
        <v>0</v>
      </c>
      <c r="N294" s="43">
        <v>0</v>
      </c>
      <c r="O294" s="43">
        <v>0</v>
      </c>
      <c r="P294" s="43">
        <v>420</v>
      </c>
      <c r="Q294" s="43">
        <v>0</v>
      </c>
      <c r="R294" s="43">
        <v>0</v>
      </c>
      <c r="S294" s="43">
        <v>1974</v>
      </c>
      <c r="T294" s="43">
        <v>0</v>
      </c>
      <c r="U294" s="40"/>
      <c r="V294" s="43">
        <v>675</v>
      </c>
      <c r="W294" s="43">
        <v>0</v>
      </c>
      <c r="X294" s="40"/>
      <c r="Y294" s="43">
        <v>211</v>
      </c>
      <c r="Z294" s="40"/>
      <c r="AA294" s="40"/>
      <c r="AB294" s="43">
        <v>1100</v>
      </c>
      <c r="AC294" s="43">
        <v>0</v>
      </c>
      <c r="AD294" s="40"/>
      <c r="AE294" s="43">
        <v>87</v>
      </c>
      <c r="AF294" s="43">
        <v>0</v>
      </c>
      <c r="AG294" s="43">
        <v>189</v>
      </c>
      <c r="AH294" s="40"/>
      <c r="AI294" s="40"/>
      <c r="AJ294" s="43">
        <v>1645</v>
      </c>
      <c r="AK294" s="43">
        <v>0</v>
      </c>
      <c r="AL294" s="43">
        <v>600</v>
      </c>
      <c r="AM294" s="43">
        <v>500</v>
      </c>
      <c r="AN294" s="44" t="s">
        <v>133</v>
      </c>
      <c r="AO294" s="50" t="s">
        <v>353</v>
      </c>
      <c r="AP294" s="50">
        <v>8956</v>
      </c>
      <c r="AQ294" s="50">
        <v>564278</v>
      </c>
    </row>
    <row r="295" spans="1:43" ht="16.5" thickBot="1" x14ac:dyDescent="0.3">
      <c r="A295" s="42">
        <v>41972</v>
      </c>
      <c r="B295" s="43">
        <v>0</v>
      </c>
      <c r="C295" s="43">
        <v>0</v>
      </c>
      <c r="D295" s="43">
        <v>120</v>
      </c>
      <c r="E295" s="43">
        <v>600</v>
      </c>
      <c r="F295" s="43">
        <v>560</v>
      </c>
      <c r="G295" s="43">
        <v>0</v>
      </c>
      <c r="H295" s="43">
        <v>0</v>
      </c>
      <c r="I295" s="40"/>
      <c r="J295" s="43">
        <v>150</v>
      </c>
      <c r="K295" s="43">
        <v>325</v>
      </c>
      <c r="L295" s="43">
        <v>500</v>
      </c>
      <c r="M295" s="43">
        <v>250</v>
      </c>
      <c r="N295" s="43">
        <v>0</v>
      </c>
      <c r="O295" s="43">
        <v>240</v>
      </c>
      <c r="P295" s="43">
        <v>490</v>
      </c>
      <c r="Q295" s="43">
        <v>0</v>
      </c>
      <c r="R295" s="43">
        <v>305</v>
      </c>
      <c r="S295" s="43">
        <v>1389</v>
      </c>
      <c r="T295" s="43">
        <v>0</v>
      </c>
      <c r="U295" s="40"/>
      <c r="V295" s="43">
        <v>556</v>
      </c>
      <c r="W295" s="43">
        <v>0</v>
      </c>
      <c r="X295" s="40"/>
      <c r="Y295" s="43">
        <v>160</v>
      </c>
      <c r="Z295" s="40"/>
      <c r="AA295" s="40"/>
      <c r="AB295" s="43">
        <v>0</v>
      </c>
      <c r="AC295" s="43">
        <v>0</v>
      </c>
      <c r="AD295" s="40"/>
      <c r="AE295" s="43">
        <v>0</v>
      </c>
      <c r="AF295" s="43">
        <v>0</v>
      </c>
      <c r="AG295" s="43">
        <v>395</v>
      </c>
      <c r="AH295" s="40"/>
      <c r="AI295" s="40"/>
      <c r="AJ295" s="43">
        <v>200</v>
      </c>
      <c r="AK295" s="43">
        <v>0</v>
      </c>
      <c r="AL295" s="43">
        <v>460</v>
      </c>
      <c r="AM295" s="43">
        <v>500</v>
      </c>
      <c r="AN295" s="44" t="s">
        <v>133</v>
      </c>
      <c r="AO295" s="50" t="s">
        <v>354</v>
      </c>
      <c r="AP295" s="50">
        <v>7200</v>
      </c>
      <c r="AQ295" s="50">
        <v>571478</v>
      </c>
    </row>
    <row r="296" spans="1:43" ht="16.5" thickBot="1" x14ac:dyDescent="0.3">
      <c r="A296" s="42">
        <v>41973</v>
      </c>
      <c r="B296" s="40"/>
      <c r="C296" s="43">
        <v>0</v>
      </c>
      <c r="D296" s="40"/>
      <c r="E296" s="40"/>
      <c r="F296" s="43">
        <v>360</v>
      </c>
      <c r="G296" s="40"/>
      <c r="H296" s="40"/>
      <c r="I296" s="40"/>
      <c r="J296" s="43">
        <v>154</v>
      </c>
      <c r="K296" s="43">
        <v>534</v>
      </c>
      <c r="L296" s="43">
        <v>448</v>
      </c>
      <c r="M296" s="43">
        <v>275</v>
      </c>
      <c r="N296" s="43">
        <v>0</v>
      </c>
      <c r="O296" s="43">
        <v>292</v>
      </c>
      <c r="P296" s="40"/>
      <c r="Q296" s="43">
        <v>0</v>
      </c>
      <c r="R296" s="43">
        <v>0</v>
      </c>
      <c r="S296" s="40"/>
      <c r="T296" s="40"/>
      <c r="U296" s="40"/>
      <c r="V296" s="40"/>
      <c r="W296" s="43">
        <v>0</v>
      </c>
      <c r="X296" s="40"/>
      <c r="Y296" s="40"/>
      <c r="Z296" s="40"/>
      <c r="AA296" s="40"/>
      <c r="AB296" s="40"/>
      <c r="AC296" s="43">
        <v>0</v>
      </c>
      <c r="AD296" s="40"/>
      <c r="AE296" s="43">
        <v>0</v>
      </c>
      <c r="AF296" s="43">
        <v>0</v>
      </c>
      <c r="AG296" s="40"/>
      <c r="AH296" s="40"/>
      <c r="AI296" s="40"/>
      <c r="AJ296" s="43">
        <v>0</v>
      </c>
      <c r="AK296" s="40"/>
      <c r="AL296" s="43">
        <v>540</v>
      </c>
      <c r="AM296" s="43">
        <v>500</v>
      </c>
      <c r="AN296" s="44" t="s">
        <v>133</v>
      </c>
      <c r="AO296" s="50" t="s">
        <v>355</v>
      </c>
      <c r="AP296" s="50">
        <v>3103</v>
      </c>
      <c r="AQ296" s="50">
        <v>574581</v>
      </c>
    </row>
    <row r="297" spans="1:43" ht="16.5" thickBot="1" x14ac:dyDescent="0.3">
      <c r="A297" s="42">
        <v>41974</v>
      </c>
      <c r="B297" s="43">
        <v>0</v>
      </c>
      <c r="C297" s="43">
        <v>0</v>
      </c>
      <c r="D297" s="40"/>
      <c r="E297" s="43">
        <v>500</v>
      </c>
      <c r="F297" s="43">
        <v>360</v>
      </c>
      <c r="G297" s="43">
        <v>0</v>
      </c>
      <c r="H297" s="43">
        <v>0</v>
      </c>
      <c r="I297" s="40"/>
      <c r="J297" s="43">
        <v>130</v>
      </c>
      <c r="K297" s="43">
        <v>240</v>
      </c>
      <c r="L297" s="43">
        <v>150</v>
      </c>
      <c r="M297" s="43">
        <v>125</v>
      </c>
      <c r="N297" s="40"/>
      <c r="O297" s="40"/>
      <c r="P297" s="43">
        <v>549</v>
      </c>
      <c r="Q297" s="43">
        <v>0</v>
      </c>
      <c r="R297" s="43">
        <v>305</v>
      </c>
      <c r="S297" s="43">
        <v>360</v>
      </c>
      <c r="T297" s="43">
        <v>0</v>
      </c>
      <c r="U297" s="43">
        <v>300</v>
      </c>
      <c r="V297" s="43">
        <v>0</v>
      </c>
      <c r="W297" s="43">
        <v>0</v>
      </c>
      <c r="X297" s="40"/>
      <c r="Y297" s="43">
        <v>307</v>
      </c>
      <c r="Z297" s="40"/>
      <c r="AA297" s="40"/>
      <c r="AB297" s="43">
        <v>0</v>
      </c>
      <c r="AC297" s="43">
        <v>0</v>
      </c>
      <c r="AD297" s="40"/>
      <c r="AE297" s="43">
        <v>0</v>
      </c>
      <c r="AF297" s="40"/>
      <c r="AG297" s="43">
        <v>350</v>
      </c>
      <c r="AH297" s="40"/>
      <c r="AI297" s="43">
        <v>0</v>
      </c>
      <c r="AJ297" s="43">
        <v>200</v>
      </c>
      <c r="AK297" s="43">
        <v>0</v>
      </c>
      <c r="AL297" s="43">
        <v>460</v>
      </c>
      <c r="AM297" s="43">
        <v>450</v>
      </c>
      <c r="AN297" s="44" t="s">
        <v>134</v>
      </c>
      <c r="AO297" s="49">
        <v>41651</v>
      </c>
      <c r="AP297" s="50">
        <v>4786</v>
      </c>
      <c r="AQ297" s="50">
        <v>579367</v>
      </c>
    </row>
    <row r="298" spans="1:43" ht="16.5" thickBot="1" x14ac:dyDescent="0.3">
      <c r="A298" s="42">
        <v>41975</v>
      </c>
      <c r="B298" s="43">
        <v>0</v>
      </c>
      <c r="C298" s="43">
        <v>0</v>
      </c>
      <c r="D298" s="40"/>
      <c r="E298" s="43">
        <v>600</v>
      </c>
      <c r="F298" s="43">
        <v>340</v>
      </c>
      <c r="G298" s="43">
        <v>0</v>
      </c>
      <c r="H298" s="43">
        <v>0</v>
      </c>
      <c r="I298" s="40"/>
      <c r="J298" s="43">
        <v>100</v>
      </c>
      <c r="K298" s="43">
        <v>668</v>
      </c>
      <c r="L298" s="43">
        <v>0</v>
      </c>
      <c r="M298" s="43">
        <v>225</v>
      </c>
      <c r="N298" s="40"/>
      <c r="O298" s="43">
        <v>318</v>
      </c>
      <c r="P298" s="43">
        <v>500</v>
      </c>
      <c r="Q298" s="43">
        <v>0</v>
      </c>
      <c r="R298" s="43">
        <v>257</v>
      </c>
      <c r="S298" s="43">
        <v>1354</v>
      </c>
      <c r="T298" s="43">
        <v>0</v>
      </c>
      <c r="U298" s="43">
        <v>300</v>
      </c>
      <c r="V298" s="43">
        <v>655</v>
      </c>
      <c r="W298" s="43">
        <v>0</v>
      </c>
      <c r="X298" s="40"/>
      <c r="Y298" s="43">
        <v>344</v>
      </c>
      <c r="Z298" s="40"/>
      <c r="AA298" s="40"/>
      <c r="AB298" s="43">
        <v>0</v>
      </c>
      <c r="AC298" s="43">
        <v>0</v>
      </c>
      <c r="AD298" s="40"/>
      <c r="AE298" s="43">
        <v>0</v>
      </c>
      <c r="AF298" s="40"/>
      <c r="AG298" s="43">
        <v>0</v>
      </c>
      <c r="AH298" s="40"/>
      <c r="AI298" s="43">
        <v>0</v>
      </c>
      <c r="AJ298" s="43">
        <v>0</v>
      </c>
      <c r="AK298" s="43">
        <v>0</v>
      </c>
      <c r="AL298" s="43">
        <v>660</v>
      </c>
      <c r="AM298" s="43">
        <v>0</v>
      </c>
      <c r="AN298" s="44" t="s">
        <v>134</v>
      </c>
      <c r="AO298" s="49">
        <v>41682</v>
      </c>
      <c r="AP298" s="50">
        <v>6321</v>
      </c>
      <c r="AQ298" s="50">
        <v>585688</v>
      </c>
    </row>
    <row r="299" spans="1:43" ht="16.5" thickBot="1" x14ac:dyDescent="0.3">
      <c r="A299" s="42">
        <v>41976</v>
      </c>
      <c r="B299" s="43">
        <v>0</v>
      </c>
      <c r="C299" s="43">
        <v>0</v>
      </c>
      <c r="D299" s="43">
        <v>0</v>
      </c>
      <c r="E299" s="43">
        <v>440</v>
      </c>
      <c r="F299" s="43">
        <v>320</v>
      </c>
      <c r="G299" s="43">
        <v>0</v>
      </c>
      <c r="H299" s="43">
        <v>0</v>
      </c>
      <c r="I299" s="43">
        <v>0</v>
      </c>
      <c r="J299" s="43">
        <v>98</v>
      </c>
      <c r="K299" s="43">
        <v>1001</v>
      </c>
      <c r="L299" s="43">
        <v>48</v>
      </c>
      <c r="M299" s="43">
        <v>175</v>
      </c>
      <c r="N299" s="40"/>
      <c r="O299" s="43">
        <v>174</v>
      </c>
      <c r="P299" s="43">
        <v>463</v>
      </c>
      <c r="Q299" s="40"/>
      <c r="R299" s="43">
        <v>300</v>
      </c>
      <c r="S299" s="43">
        <v>700</v>
      </c>
      <c r="T299" s="43">
        <v>0</v>
      </c>
      <c r="U299" s="43">
        <v>300</v>
      </c>
      <c r="V299" s="43">
        <v>600</v>
      </c>
      <c r="W299" s="43">
        <v>0</v>
      </c>
      <c r="X299" s="40"/>
      <c r="Y299" s="43">
        <v>234</v>
      </c>
      <c r="Z299" s="40"/>
      <c r="AA299" s="40"/>
      <c r="AB299" s="43">
        <v>0</v>
      </c>
      <c r="AC299" s="43">
        <v>0</v>
      </c>
      <c r="AD299" s="40"/>
      <c r="AE299" s="43">
        <v>0</v>
      </c>
      <c r="AF299" s="40"/>
      <c r="AG299" s="43">
        <v>0</v>
      </c>
      <c r="AH299" s="40"/>
      <c r="AI299" s="43">
        <v>0</v>
      </c>
      <c r="AJ299" s="43">
        <v>300</v>
      </c>
      <c r="AK299" s="43">
        <v>0</v>
      </c>
      <c r="AL299" s="43">
        <v>540</v>
      </c>
      <c r="AM299" s="43">
        <v>0</v>
      </c>
      <c r="AN299" s="44" t="s">
        <v>134</v>
      </c>
      <c r="AO299" s="49">
        <v>41710</v>
      </c>
      <c r="AP299" s="50">
        <v>5693</v>
      </c>
      <c r="AQ299" s="50">
        <v>591381</v>
      </c>
    </row>
    <row r="300" spans="1:43" ht="16.5" thickBot="1" x14ac:dyDescent="0.3">
      <c r="A300" s="42">
        <v>41977</v>
      </c>
      <c r="B300" s="43">
        <v>0</v>
      </c>
      <c r="C300" s="43">
        <v>0</v>
      </c>
      <c r="D300" s="43">
        <v>0</v>
      </c>
      <c r="E300" s="43">
        <v>500</v>
      </c>
      <c r="F300" s="43">
        <v>440</v>
      </c>
      <c r="G300" s="43">
        <v>100</v>
      </c>
      <c r="H300" s="40"/>
      <c r="I300" s="40"/>
      <c r="J300" s="43">
        <v>250</v>
      </c>
      <c r="K300" s="43">
        <v>850</v>
      </c>
      <c r="L300" s="43">
        <v>100</v>
      </c>
      <c r="M300" s="43">
        <v>175</v>
      </c>
      <c r="N300" s="40"/>
      <c r="O300" s="43">
        <v>0</v>
      </c>
      <c r="P300" s="43">
        <v>641</v>
      </c>
      <c r="Q300" s="40"/>
      <c r="R300" s="43">
        <v>338</v>
      </c>
      <c r="S300" s="43">
        <v>741</v>
      </c>
      <c r="T300" s="40"/>
      <c r="U300" s="43">
        <v>300</v>
      </c>
      <c r="V300" s="43">
        <v>0</v>
      </c>
      <c r="W300" s="43">
        <v>0</v>
      </c>
      <c r="X300" s="40"/>
      <c r="Y300" s="43">
        <v>145</v>
      </c>
      <c r="Z300" s="40"/>
      <c r="AA300" s="40"/>
      <c r="AB300" s="43">
        <v>0</v>
      </c>
      <c r="AC300" s="43">
        <v>0</v>
      </c>
      <c r="AD300" s="40"/>
      <c r="AE300" s="43">
        <v>0</v>
      </c>
      <c r="AF300" s="43">
        <v>0</v>
      </c>
      <c r="AG300" s="43">
        <v>258</v>
      </c>
      <c r="AH300" s="40"/>
      <c r="AI300" s="43">
        <v>0</v>
      </c>
      <c r="AJ300" s="43">
        <v>850</v>
      </c>
      <c r="AK300" s="43">
        <v>0</v>
      </c>
      <c r="AL300" s="43">
        <v>560</v>
      </c>
      <c r="AM300" s="43">
        <v>0</v>
      </c>
      <c r="AN300" s="44" t="s">
        <v>134</v>
      </c>
      <c r="AO300" s="49">
        <v>41741</v>
      </c>
      <c r="AP300" s="50">
        <v>6248</v>
      </c>
      <c r="AQ300" s="50">
        <v>597629</v>
      </c>
    </row>
    <row r="301" spans="1:43" ht="16.5" thickBot="1" x14ac:dyDescent="0.3">
      <c r="A301" s="42">
        <v>41978</v>
      </c>
      <c r="B301" s="43">
        <v>0</v>
      </c>
      <c r="C301" s="43">
        <v>0</v>
      </c>
      <c r="D301" s="43">
        <v>0</v>
      </c>
      <c r="E301" s="43">
        <v>0</v>
      </c>
      <c r="F301" s="43">
        <v>80</v>
      </c>
      <c r="G301" s="43">
        <v>0</v>
      </c>
      <c r="H301" s="40"/>
      <c r="I301" s="43">
        <v>0</v>
      </c>
      <c r="J301" s="43">
        <v>100</v>
      </c>
      <c r="K301" s="43">
        <v>207</v>
      </c>
      <c r="L301" s="43">
        <v>100</v>
      </c>
      <c r="M301" s="43">
        <v>200</v>
      </c>
      <c r="N301" s="40"/>
      <c r="O301" s="43">
        <v>274</v>
      </c>
      <c r="P301" s="43">
        <v>322</v>
      </c>
      <c r="Q301" s="40"/>
      <c r="R301" s="43">
        <v>434</v>
      </c>
      <c r="S301" s="43">
        <v>423</v>
      </c>
      <c r="T301" s="43">
        <v>0</v>
      </c>
      <c r="U301" s="43">
        <v>300</v>
      </c>
      <c r="V301" s="43">
        <v>0</v>
      </c>
      <c r="W301" s="43">
        <v>0</v>
      </c>
      <c r="X301" s="40"/>
      <c r="Y301" s="43">
        <v>235</v>
      </c>
      <c r="Z301" s="40"/>
      <c r="AA301" s="40"/>
      <c r="AB301" s="43">
        <v>0</v>
      </c>
      <c r="AC301" s="43">
        <v>0</v>
      </c>
      <c r="AD301" s="40"/>
      <c r="AE301" s="40"/>
      <c r="AF301" s="40"/>
      <c r="AG301" s="43">
        <v>175</v>
      </c>
      <c r="AH301" s="40"/>
      <c r="AI301" s="43">
        <v>0</v>
      </c>
      <c r="AJ301" s="43">
        <v>400</v>
      </c>
      <c r="AK301" s="43">
        <v>0</v>
      </c>
      <c r="AL301" s="43">
        <v>570</v>
      </c>
      <c r="AM301" s="43">
        <v>0</v>
      </c>
      <c r="AN301" s="44" t="s">
        <v>134</v>
      </c>
      <c r="AO301" s="49">
        <v>41771</v>
      </c>
      <c r="AP301" s="50">
        <v>3820</v>
      </c>
      <c r="AQ301" s="50">
        <v>601449</v>
      </c>
    </row>
    <row r="302" spans="1:43" ht="16.5" thickBot="1" x14ac:dyDescent="0.3">
      <c r="A302" s="42">
        <v>41979</v>
      </c>
      <c r="B302" s="43">
        <v>0</v>
      </c>
      <c r="C302" s="43">
        <v>0</v>
      </c>
      <c r="D302" s="43">
        <v>0</v>
      </c>
      <c r="E302" s="43">
        <v>0</v>
      </c>
      <c r="F302" s="40"/>
      <c r="G302" s="43">
        <v>0</v>
      </c>
      <c r="H302" s="40"/>
      <c r="I302" s="40"/>
      <c r="J302" s="43">
        <v>250</v>
      </c>
      <c r="K302" s="43">
        <v>300</v>
      </c>
      <c r="L302" s="43">
        <v>250</v>
      </c>
      <c r="M302" s="43">
        <v>250</v>
      </c>
      <c r="N302" s="40"/>
      <c r="O302" s="43">
        <v>0</v>
      </c>
      <c r="P302" s="43">
        <v>650</v>
      </c>
      <c r="Q302" s="40"/>
      <c r="R302" s="43">
        <v>415</v>
      </c>
      <c r="S302" s="43">
        <v>1368</v>
      </c>
      <c r="T302" s="40"/>
      <c r="U302" s="43">
        <v>300</v>
      </c>
      <c r="V302" s="43">
        <v>0</v>
      </c>
      <c r="W302" s="43">
        <v>0</v>
      </c>
      <c r="X302" s="40"/>
      <c r="Y302" s="40"/>
      <c r="Z302" s="40"/>
      <c r="AA302" s="40"/>
      <c r="AB302" s="43">
        <v>0</v>
      </c>
      <c r="AC302" s="43">
        <v>0</v>
      </c>
      <c r="AD302" s="40"/>
      <c r="AE302" s="40"/>
      <c r="AF302" s="40"/>
      <c r="AG302" s="43">
        <v>150</v>
      </c>
      <c r="AH302" s="40"/>
      <c r="AI302" s="43">
        <v>0</v>
      </c>
      <c r="AJ302" s="43">
        <v>302</v>
      </c>
      <c r="AK302" s="40"/>
      <c r="AL302" s="43">
        <v>90</v>
      </c>
      <c r="AM302" s="43">
        <v>0</v>
      </c>
      <c r="AN302" s="44" t="s">
        <v>134</v>
      </c>
      <c r="AO302" s="49">
        <v>41802</v>
      </c>
      <c r="AP302" s="50">
        <v>4325</v>
      </c>
      <c r="AQ302" s="50">
        <v>605774</v>
      </c>
    </row>
    <row r="303" spans="1:43" ht="16.5" thickBot="1" x14ac:dyDescent="0.3">
      <c r="A303" s="42">
        <v>41980</v>
      </c>
      <c r="B303" s="40"/>
      <c r="C303" s="43">
        <v>0</v>
      </c>
      <c r="D303" s="43">
        <v>0</v>
      </c>
      <c r="E303" s="40"/>
      <c r="F303" s="40"/>
      <c r="G303" s="40"/>
      <c r="H303" s="40"/>
      <c r="I303" s="40"/>
      <c r="J303" s="43">
        <v>250</v>
      </c>
      <c r="K303" s="43">
        <v>388</v>
      </c>
      <c r="L303" s="43">
        <v>233</v>
      </c>
      <c r="M303" s="43">
        <v>180</v>
      </c>
      <c r="N303" s="40"/>
      <c r="O303" s="43">
        <v>0</v>
      </c>
      <c r="P303" s="40"/>
      <c r="Q303" s="40"/>
      <c r="R303" s="43">
        <v>0</v>
      </c>
      <c r="S303" s="40"/>
      <c r="T303" s="40"/>
      <c r="U303" s="43">
        <v>200</v>
      </c>
      <c r="V303" s="40"/>
      <c r="W303" s="40"/>
      <c r="X303" s="40"/>
      <c r="Y303" s="43">
        <v>0</v>
      </c>
      <c r="Z303" s="40"/>
      <c r="AA303" s="40"/>
      <c r="AB303" s="40"/>
      <c r="AC303" s="43">
        <v>0</v>
      </c>
      <c r="AD303" s="40"/>
      <c r="AE303" s="40"/>
      <c r="AF303" s="40"/>
      <c r="AG303" s="43">
        <v>145</v>
      </c>
      <c r="AH303" s="40"/>
      <c r="AI303" s="40"/>
      <c r="AJ303" s="43">
        <v>0</v>
      </c>
      <c r="AK303" s="40"/>
      <c r="AL303" s="43">
        <v>0</v>
      </c>
      <c r="AM303" s="40"/>
      <c r="AN303" s="44" t="s">
        <v>134</v>
      </c>
      <c r="AO303" s="49">
        <v>41832</v>
      </c>
      <c r="AP303" s="50">
        <v>1396</v>
      </c>
      <c r="AQ303" s="50">
        <v>607170</v>
      </c>
    </row>
    <row r="304" spans="1:43" ht="16.5" thickBot="1" x14ac:dyDescent="0.3">
      <c r="A304" s="42">
        <v>41981</v>
      </c>
      <c r="B304" s="43">
        <v>0</v>
      </c>
      <c r="C304" s="43">
        <v>0</v>
      </c>
      <c r="D304" s="43">
        <v>0</v>
      </c>
      <c r="E304" s="40"/>
      <c r="F304" s="40"/>
      <c r="G304" s="43">
        <v>0</v>
      </c>
      <c r="H304" s="43">
        <v>0</v>
      </c>
      <c r="I304" s="40"/>
      <c r="J304" s="43">
        <v>250</v>
      </c>
      <c r="K304" s="43">
        <v>400</v>
      </c>
      <c r="L304" s="43">
        <v>150</v>
      </c>
      <c r="M304" s="43">
        <v>320</v>
      </c>
      <c r="N304" s="40"/>
      <c r="O304" s="43">
        <v>190</v>
      </c>
      <c r="P304" s="43">
        <v>600</v>
      </c>
      <c r="Q304" s="40"/>
      <c r="R304" s="43">
        <v>203</v>
      </c>
      <c r="S304" s="43">
        <v>504</v>
      </c>
      <c r="T304" s="40"/>
      <c r="U304" s="40"/>
      <c r="V304" s="43">
        <v>0</v>
      </c>
      <c r="W304" s="40"/>
      <c r="X304" s="40"/>
      <c r="Y304" s="43">
        <v>197</v>
      </c>
      <c r="Z304" s="40"/>
      <c r="AA304" s="40"/>
      <c r="AB304" s="43">
        <v>0</v>
      </c>
      <c r="AC304" s="43">
        <v>0</v>
      </c>
      <c r="AD304" s="40"/>
      <c r="AE304" s="40"/>
      <c r="AF304" s="40"/>
      <c r="AG304" s="43">
        <v>197</v>
      </c>
      <c r="AH304" s="40"/>
      <c r="AI304" s="43">
        <v>0</v>
      </c>
      <c r="AJ304" s="43">
        <v>0</v>
      </c>
      <c r="AK304" s="43">
        <v>0</v>
      </c>
      <c r="AL304" s="43">
        <v>620</v>
      </c>
      <c r="AM304" s="43">
        <v>0</v>
      </c>
      <c r="AN304" s="44" t="s">
        <v>134</v>
      </c>
      <c r="AO304" s="49">
        <v>41863</v>
      </c>
      <c r="AP304" s="50">
        <v>3631</v>
      </c>
      <c r="AQ304" s="50">
        <v>610801</v>
      </c>
    </row>
    <row r="305" spans="1:43" ht="16.5" thickBot="1" x14ac:dyDescent="0.3">
      <c r="A305" s="42">
        <v>41982</v>
      </c>
      <c r="B305" s="43">
        <v>0</v>
      </c>
      <c r="C305" s="43">
        <v>0</v>
      </c>
      <c r="D305" s="43">
        <v>0</v>
      </c>
      <c r="E305" s="43">
        <v>0</v>
      </c>
      <c r="F305" s="40"/>
      <c r="G305" s="43">
        <v>0</v>
      </c>
      <c r="H305" s="43">
        <v>0</v>
      </c>
      <c r="I305" s="43">
        <v>0</v>
      </c>
      <c r="J305" s="43">
        <v>150</v>
      </c>
      <c r="K305" s="43">
        <v>400</v>
      </c>
      <c r="L305" s="43">
        <v>0</v>
      </c>
      <c r="M305" s="43">
        <v>200</v>
      </c>
      <c r="N305" s="40"/>
      <c r="O305" s="43">
        <v>240</v>
      </c>
      <c r="P305" s="43">
        <v>600</v>
      </c>
      <c r="Q305" s="40"/>
      <c r="R305" s="43">
        <v>323</v>
      </c>
      <c r="S305" s="43">
        <v>548</v>
      </c>
      <c r="T305" s="40"/>
      <c r="U305" s="40"/>
      <c r="V305" s="43">
        <v>0</v>
      </c>
      <c r="W305" s="43">
        <v>0</v>
      </c>
      <c r="X305" s="40"/>
      <c r="Y305" s="43">
        <v>98</v>
      </c>
      <c r="Z305" s="40"/>
      <c r="AA305" s="40"/>
      <c r="AB305" s="43">
        <v>0</v>
      </c>
      <c r="AC305" s="43">
        <v>0</v>
      </c>
      <c r="AD305" s="40"/>
      <c r="AE305" s="40"/>
      <c r="AF305" s="40"/>
      <c r="AG305" s="43">
        <v>0</v>
      </c>
      <c r="AH305" s="40"/>
      <c r="AI305" s="43">
        <v>0</v>
      </c>
      <c r="AJ305" s="43">
        <v>0</v>
      </c>
      <c r="AK305" s="43">
        <v>0</v>
      </c>
      <c r="AL305" s="43">
        <v>900</v>
      </c>
      <c r="AM305" s="43">
        <v>0</v>
      </c>
      <c r="AN305" s="44" t="s">
        <v>134</v>
      </c>
      <c r="AO305" s="49">
        <v>41894</v>
      </c>
      <c r="AP305" s="50">
        <v>3459</v>
      </c>
      <c r="AQ305" s="50">
        <v>614260</v>
      </c>
    </row>
    <row r="306" spans="1:43" ht="16.5" thickBot="1" x14ac:dyDescent="0.3">
      <c r="A306" s="42">
        <v>41983</v>
      </c>
      <c r="B306" s="43">
        <v>0</v>
      </c>
      <c r="C306" s="43">
        <v>0</v>
      </c>
      <c r="D306" s="43">
        <v>0</v>
      </c>
      <c r="E306" s="40"/>
      <c r="F306" s="40"/>
      <c r="G306" s="43">
        <v>0</v>
      </c>
      <c r="H306" s="43">
        <v>0</v>
      </c>
      <c r="I306" s="43">
        <v>0</v>
      </c>
      <c r="J306" s="43">
        <v>50</v>
      </c>
      <c r="K306" s="43">
        <v>0</v>
      </c>
      <c r="L306" s="43">
        <v>150</v>
      </c>
      <c r="M306" s="43">
        <v>150</v>
      </c>
      <c r="N306" s="40"/>
      <c r="O306" s="43">
        <v>114</v>
      </c>
      <c r="P306" s="43">
        <v>570</v>
      </c>
      <c r="Q306" s="40"/>
      <c r="R306" s="43">
        <v>46</v>
      </c>
      <c r="S306" s="43">
        <v>995</v>
      </c>
      <c r="T306" s="40"/>
      <c r="U306" s="40"/>
      <c r="V306" s="43">
        <v>1040</v>
      </c>
      <c r="W306" s="40"/>
      <c r="X306" s="40"/>
      <c r="Y306" s="43">
        <v>194</v>
      </c>
      <c r="Z306" s="43">
        <v>560</v>
      </c>
      <c r="AA306" s="40"/>
      <c r="AB306" s="43">
        <v>0</v>
      </c>
      <c r="AC306" s="43">
        <v>0</v>
      </c>
      <c r="AD306" s="43">
        <v>0</v>
      </c>
      <c r="AE306" s="40"/>
      <c r="AF306" s="43">
        <v>0</v>
      </c>
      <c r="AG306" s="43">
        <v>298</v>
      </c>
      <c r="AH306" s="40"/>
      <c r="AI306" s="43">
        <v>550</v>
      </c>
      <c r="AJ306" s="43">
        <v>0</v>
      </c>
      <c r="AK306" s="43">
        <v>0</v>
      </c>
      <c r="AL306" s="43">
        <v>670</v>
      </c>
      <c r="AM306" s="43">
        <v>0</v>
      </c>
      <c r="AN306" s="44" t="s">
        <v>134</v>
      </c>
      <c r="AO306" s="49">
        <v>41924</v>
      </c>
      <c r="AP306" s="50">
        <v>5387</v>
      </c>
      <c r="AQ306" s="50">
        <v>619647</v>
      </c>
    </row>
    <row r="307" spans="1:43" ht="16.5" thickBot="1" x14ac:dyDescent="0.3">
      <c r="A307" s="42">
        <v>41984</v>
      </c>
      <c r="B307" s="43">
        <v>0</v>
      </c>
      <c r="C307" s="43">
        <v>0</v>
      </c>
      <c r="D307" s="43">
        <v>0</v>
      </c>
      <c r="E307" s="40"/>
      <c r="F307" s="40"/>
      <c r="G307" s="43">
        <v>0</v>
      </c>
      <c r="H307" s="43">
        <v>0</v>
      </c>
      <c r="I307" s="40"/>
      <c r="J307" s="43">
        <v>150</v>
      </c>
      <c r="K307" s="43">
        <v>750</v>
      </c>
      <c r="L307" s="43">
        <v>50</v>
      </c>
      <c r="M307" s="43">
        <v>200</v>
      </c>
      <c r="N307" s="40"/>
      <c r="O307" s="43">
        <v>421</v>
      </c>
      <c r="P307" s="43">
        <v>560</v>
      </c>
      <c r="Q307" s="40"/>
      <c r="R307" s="40"/>
      <c r="S307" s="43">
        <v>770</v>
      </c>
      <c r="T307" s="40"/>
      <c r="U307" s="43">
        <v>0</v>
      </c>
      <c r="V307" s="43">
        <v>1050</v>
      </c>
      <c r="W307" s="40"/>
      <c r="X307" s="40"/>
      <c r="Y307" s="43">
        <v>120</v>
      </c>
      <c r="Z307" s="40"/>
      <c r="AA307" s="40"/>
      <c r="AB307" s="40"/>
      <c r="AC307" s="43">
        <v>0</v>
      </c>
      <c r="AD307" s="40"/>
      <c r="AE307" s="40"/>
      <c r="AF307" s="40"/>
      <c r="AG307" s="43">
        <v>0</v>
      </c>
      <c r="AH307" s="40"/>
      <c r="AI307" s="43">
        <v>650</v>
      </c>
      <c r="AJ307" s="43">
        <v>0</v>
      </c>
      <c r="AK307" s="43">
        <v>520</v>
      </c>
      <c r="AL307" s="43">
        <v>560</v>
      </c>
      <c r="AM307" s="43">
        <v>0</v>
      </c>
      <c r="AN307" s="44" t="s">
        <v>134</v>
      </c>
      <c r="AO307" s="49">
        <v>41955</v>
      </c>
      <c r="AP307" s="50">
        <v>5801</v>
      </c>
      <c r="AQ307" s="50">
        <v>625448</v>
      </c>
    </row>
    <row r="308" spans="1:43" ht="16.5" thickBot="1" x14ac:dyDescent="0.3">
      <c r="A308" s="42">
        <v>41985</v>
      </c>
      <c r="B308" s="43">
        <v>0</v>
      </c>
      <c r="C308" s="43">
        <v>0</v>
      </c>
      <c r="D308" s="43">
        <v>0</v>
      </c>
      <c r="E308" s="43">
        <v>0</v>
      </c>
      <c r="F308" s="40"/>
      <c r="G308" s="40"/>
      <c r="H308" s="43">
        <v>0</v>
      </c>
      <c r="I308" s="40"/>
      <c r="J308" s="43">
        <v>50</v>
      </c>
      <c r="K308" s="43">
        <v>300</v>
      </c>
      <c r="L308" s="43">
        <v>289</v>
      </c>
      <c r="M308" s="43">
        <v>100</v>
      </c>
      <c r="N308" s="40"/>
      <c r="O308" s="43">
        <v>293</v>
      </c>
      <c r="P308" s="43">
        <v>320</v>
      </c>
      <c r="Q308" s="40"/>
      <c r="R308" s="40"/>
      <c r="S308" s="43">
        <v>855</v>
      </c>
      <c r="T308" s="40"/>
      <c r="U308" s="43">
        <v>0</v>
      </c>
      <c r="V308" s="43">
        <v>908</v>
      </c>
      <c r="W308" s="40"/>
      <c r="X308" s="40"/>
      <c r="Y308" s="43">
        <v>0</v>
      </c>
      <c r="Z308" s="43">
        <v>280</v>
      </c>
      <c r="AA308" s="40"/>
      <c r="AB308" s="40"/>
      <c r="AC308" s="43">
        <v>0</v>
      </c>
      <c r="AD308" s="40"/>
      <c r="AE308" s="40"/>
      <c r="AF308" s="43">
        <v>300</v>
      </c>
      <c r="AG308" s="40"/>
      <c r="AH308" s="40"/>
      <c r="AI308" s="43">
        <v>547</v>
      </c>
      <c r="AJ308" s="43">
        <v>0</v>
      </c>
      <c r="AK308" s="43">
        <v>860</v>
      </c>
      <c r="AL308" s="43">
        <v>300</v>
      </c>
      <c r="AM308" s="43">
        <v>500</v>
      </c>
      <c r="AN308" s="44" t="s">
        <v>134</v>
      </c>
      <c r="AO308" s="49">
        <v>41985</v>
      </c>
      <c r="AP308" s="50">
        <v>5902</v>
      </c>
      <c r="AQ308" s="50">
        <v>631350</v>
      </c>
    </row>
    <row r="309" spans="1:43" ht="16.5" thickBot="1" x14ac:dyDescent="0.3">
      <c r="A309" s="42">
        <v>41986</v>
      </c>
      <c r="B309" s="43">
        <v>0</v>
      </c>
      <c r="C309" s="43">
        <v>0</v>
      </c>
      <c r="D309" s="43">
        <v>0</v>
      </c>
      <c r="E309" s="43">
        <v>0</v>
      </c>
      <c r="F309" s="40"/>
      <c r="G309" s="43">
        <v>0</v>
      </c>
      <c r="H309" s="40"/>
      <c r="I309" s="40"/>
      <c r="J309" s="43">
        <v>50</v>
      </c>
      <c r="K309" s="43">
        <v>360</v>
      </c>
      <c r="L309" s="43">
        <v>111</v>
      </c>
      <c r="M309" s="43">
        <v>0</v>
      </c>
      <c r="N309" s="40"/>
      <c r="O309" s="43">
        <v>170</v>
      </c>
      <c r="P309" s="43">
        <v>624</v>
      </c>
      <c r="Q309" s="40"/>
      <c r="R309" s="40"/>
      <c r="S309" s="43">
        <v>575</v>
      </c>
      <c r="T309" s="40"/>
      <c r="U309" s="43">
        <v>0</v>
      </c>
      <c r="V309" s="43">
        <v>450</v>
      </c>
      <c r="W309" s="40"/>
      <c r="X309" s="40"/>
      <c r="Y309" s="43">
        <v>0</v>
      </c>
      <c r="Z309" s="43">
        <v>600</v>
      </c>
      <c r="AA309" s="40"/>
      <c r="AB309" s="40"/>
      <c r="AC309" s="43">
        <v>0</v>
      </c>
      <c r="AD309" s="40"/>
      <c r="AE309" s="40"/>
      <c r="AF309" s="43">
        <v>749</v>
      </c>
      <c r="AG309" s="43">
        <v>0</v>
      </c>
      <c r="AH309" s="40"/>
      <c r="AI309" s="43">
        <v>548</v>
      </c>
      <c r="AJ309" s="43">
        <v>0</v>
      </c>
      <c r="AK309" s="43">
        <v>780</v>
      </c>
      <c r="AL309" s="43">
        <v>850</v>
      </c>
      <c r="AM309" s="43">
        <v>500</v>
      </c>
      <c r="AN309" s="44" t="s">
        <v>134</v>
      </c>
      <c r="AO309" s="50" t="s">
        <v>356</v>
      </c>
      <c r="AP309" s="50">
        <v>6367</v>
      </c>
      <c r="AQ309" s="50">
        <v>637717</v>
      </c>
    </row>
    <row r="310" spans="1:43" ht="16.5" thickBot="1" x14ac:dyDescent="0.3">
      <c r="A310" s="42">
        <v>41987</v>
      </c>
      <c r="B310" s="40"/>
      <c r="C310" s="43">
        <v>0</v>
      </c>
      <c r="D310" s="43">
        <v>0</v>
      </c>
      <c r="E310" s="40"/>
      <c r="F310" s="40"/>
      <c r="G310" s="40"/>
      <c r="H310" s="40"/>
      <c r="I310" s="40"/>
      <c r="J310" s="43">
        <v>50</v>
      </c>
      <c r="K310" s="43">
        <v>150</v>
      </c>
      <c r="L310" s="43">
        <v>50</v>
      </c>
      <c r="M310" s="43">
        <v>0</v>
      </c>
      <c r="N310" s="40"/>
      <c r="O310" s="43">
        <v>0</v>
      </c>
      <c r="P310" s="40"/>
      <c r="Q310" s="40"/>
      <c r="R310" s="40"/>
      <c r="S310" s="40"/>
      <c r="T310" s="40"/>
      <c r="U310" s="40"/>
      <c r="V310" s="43">
        <v>0</v>
      </c>
      <c r="W310" s="40"/>
      <c r="X310" s="40"/>
      <c r="Y310" s="43">
        <v>50</v>
      </c>
      <c r="Z310" s="43">
        <v>330</v>
      </c>
      <c r="AA310" s="40"/>
      <c r="AB310" s="40"/>
      <c r="AC310" s="43">
        <v>0</v>
      </c>
      <c r="AD310" s="40"/>
      <c r="AE310" s="40"/>
      <c r="AF310" s="43">
        <v>950</v>
      </c>
      <c r="AG310" s="40"/>
      <c r="AH310" s="40"/>
      <c r="AI310" s="40"/>
      <c r="AJ310" s="43">
        <v>100</v>
      </c>
      <c r="AK310" s="40"/>
      <c r="AL310" s="43">
        <v>1100</v>
      </c>
      <c r="AM310" s="43">
        <v>500</v>
      </c>
      <c r="AN310" s="44" t="s">
        <v>134</v>
      </c>
      <c r="AO310" s="50" t="s">
        <v>357</v>
      </c>
      <c r="AP310" s="50">
        <v>3280</v>
      </c>
      <c r="AQ310" s="50">
        <v>640997</v>
      </c>
    </row>
    <row r="311" spans="1:43" ht="16.5" thickBot="1" x14ac:dyDescent="0.3">
      <c r="A311" s="42">
        <v>41988</v>
      </c>
      <c r="B311" s="40"/>
      <c r="C311" s="43">
        <v>0</v>
      </c>
      <c r="D311" s="43">
        <v>0</v>
      </c>
      <c r="E311" s="43">
        <v>0</v>
      </c>
      <c r="F311" s="43">
        <v>0</v>
      </c>
      <c r="G311" s="43">
        <v>0</v>
      </c>
      <c r="H311" s="40"/>
      <c r="I311" s="40"/>
      <c r="J311" s="43">
        <v>150</v>
      </c>
      <c r="K311" s="43">
        <v>330</v>
      </c>
      <c r="L311" s="43">
        <v>50</v>
      </c>
      <c r="M311" s="43">
        <v>0</v>
      </c>
      <c r="N311" s="40"/>
      <c r="O311" s="43">
        <v>194</v>
      </c>
      <c r="P311" s="43">
        <v>0</v>
      </c>
      <c r="Q311" s="40"/>
      <c r="R311" s="40"/>
      <c r="S311" s="43">
        <v>288</v>
      </c>
      <c r="T311" s="43">
        <v>0</v>
      </c>
      <c r="U311" s="43">
        <v>0</v>
      </c>
      <c r="V311" s="43">
        <v>525</v>
      </c>
      <c r="W311" s="40"/>
      <c r="X311" s="40"/>
      <c r="Y311" s="43">
        <v>0</v>
      </c>
      <c r="Z311" s="43">
        <v>1740</v>
      </c>
      <c r="AA311" s="40"/>
      <c r="AB311" s="43">
        <v>0</v>
      </c>
      <c r="AC311" s="43">
        <v>0</v>
      </c>
      <c r="AD311" s="43">
        <v>150</v>
      </c>
      <c r="AE311" s="40"/>
      <c r="AF311" s="43">
        <v>950</v>
      </c>
      <c r="AG311" s="43">
        <v>0</v>
      </c>
      <c r="AH311" s="40"/>
      <c r="AI311" s="43">
        <v>0</v>
      </c>
      <c r="AJ311" s="43">
        <v>450</v>
      </c>
      <c r="AK311" s="43">
        <v>0</v>
      </c>
      <c r="AL311" s="43">
        <v>800</v>
      </c>
      <c r="AM311" s="43">
        <v>391</v>
      </c>
      <c r="AN311" s="44" t="s">
        <v>134</v>
      </c>
      <c r="AO311" s="50" t="s">
        <v>358</v>
      </c>
      <c r="AP311" s="50">
        <v>6018</v>
      </c>
      <c r="AQ311" s="50">
        <v>647015</v>
      </c>
    </row>
    <row r="312" spans="1:43" ht="16.5" thickBot="1" x14ac:dyDescent="0.3">
      <c r="A312" s="42">
        <v>41989</v>
      </c>
      <c r="B312" s="43">
        <v>0</v>
      </c>
      <c r="C312" s="43">
        <v>0</v>
      </c>
      <c r="D312" s="43">
        <v>0</v>
      </c>
      <c r="E312" s="40"/>
      <c r="F312" s="43">
        <v>0</v>
      </c>
      <c r="G312" s="43">
        <v>0</v>
      </c>
      <c r="H312" s="40"/>
      <c r="I312" s="40"/>
      <c r="J312" s="43">
        <v>100</v>
      </c>
      <c r="K312" s="43">
        <v>0</v>
      </c>
      <c r="L312" s="43">
        <v>254</v>
      </c>
      <c r="M312" s="43">
        <v>0</v>
      </c>
      <c r="N312" s="40"/>
      <c r="O312" s="43">
        <v>50</v>
      </c>
      <c r="P312" s="43">
        <v>0</v>
      </c>
      <c r="Q312" s="40"/>
      <c r="R312" s="40"/>
      <c r="S312" s="43">
        <v>61</v>
      </c>
      <c r="T312" s="40"/>
      <c r="U312" s="43">
        <v>50</v>
      </c>
      <c r="V312" s="43">
        <v>595</v>
      </c>
      <c r="W312" s="40"/>
      <c r="X312" s="40"/>
      <c r="Y312" s="43">
        <v>139</v>
      </c>
      <c r="Z312" s="43">
        <v>1280</v>
      </c>
      <c r="AA312" s="40"/>
      <c r="AB312" s="40"/>
      <c r="AC312" s="43">
        <v>0</v>
      </c>
      <c r="AD312" s="43">
        <v>200</v>
      </c>
      <c r="AE312" s="40"/>
      <c r="AF312" s="43">
        <v>1100</v>
      </c>
      <c r="AG312" s="43">
        <v>0</v>
      </c>
      <c r="AH312" s="40"/>
      <c r="AI312" s="43">
        <v>0</v>
      </c>
      <c r="AJ312" s="43">
        <v>650</v>
      </c>
      <c r="AK312" s="43">
        <v>0</v>
      </c>
      <c r="AL312" s="43">
        <v>767</v>
      </c>
      <c r="AM312" s="43">
        <v>400</v>
      </c>
      <c r="AN312" s="44" t="s">
        <v>134</v>
      </c>
      <c r="AO312" s="50" t="s">
        <v>359</v>
      </c>
      <c r="AP312" s="50">
        <v>5646</v>
      </c>
      <c r="AQ312" s="50">
        <v>652661</v>
      </c>
    </row>
    <row r="313" spans="1:43" ht="16.5" thickBot="1" x14ac:dyDescent="0.3">
      <c r="A313" s="42">
        <v>41990</v>
      </c>
      <c r="B313" s="43">
        <v>0</v>
      </c>
      <c r="C313" s="43">
        <v>0</v>
      </c>
      <c r="D313" s="43">
        <v>0</v>
      </c>
      <c r="E313" s="43">
        <v>460</v>
      </c>
      <c r="F313" s="40"/>
      <c r="G313" s="43">
        <v>0</v>
      </c>
      <c r="H313" s="40"/>
      <c r="I313" s="40"/>
      <c r="J313" s="43">
        <v>100</v>
      </c>
      <c r="K313" s="43">
        <v>628</v>
      </c>
      <c r="L313" s="43">
        <v>270</v>
      </c>
      <c r="M313" s="43">
        <v>75</v>
      </c>
      <c r="N313" s="40"/>
      <c r="O313" s="43">
        <v>132</v>
      </c>
      <c r="P313" s="43">
        <v>0</v>
      </c>
      <c r="Q313" s="40"/>
      <c r="R313" s="43">
        <v>0</v>
      </c>
      <c r="S313" s="43">
        <v>570</v>
      </c>
      <c r="T313" s="43">
        <v>0</v>
      </c>
      <c r="U313" s="43">
        <v>100</v>
      </c>
      <c r="V313" s="43">
        <v>1271</v>
      </c>
      <c r="W313" s="40"/>
      <c r="X313" s="40"/>
      <c r="Y313" s="43">
        <v>52</v>
      </c>
      <c r="Z313" s="43">
        <v>0</v>
      </c>
      <c r="AA313" s="40"/>
      <c r="AB313" s="40"/>
      <c r="AC313" s="43">
        <v>0</v>
      </c>
      <c r="AD313" s="43">
        <v>475</v>
      </c>
      <c r="AE313" s="40"/>
      <c r="AF313" s="43">
        <v>0</v>
      </c>
      <c r="AG313" s="40"/>
      <c r="AH313" s="40"/>
      <c r="AI313" s="43">
        <v>400</v>
      </c>
      <c r="AJ313" s="43">
        <v>1000</v>
      </c>
      <c r="AK313" s="43">
        <v>0</v>
      </c>
      <c r="AL313" s="43">
        <v>720</v>
      </c>
      <c r="AM313" s="43">
        <v>100</v>
      </c>
      <c r="AN313" s="44" t="s">
        <v>134</v>
      </c>
      <c r="AO313" s="50" t="s">
        <v>360</v>
      </c>
      <c r="AP313" s="50">
        <v>6353</v>
      </c>
      <c r="AQ313" s="50">
        <v>659014</v>
      </c>
    </row>
    <row r="314" spans="1:43" ht="16.5" thickBot="1" x14ac:dyDescent="0.3">
      <c r="A314" s="42">
        <v>41991</v>
      </c>
      <c r="B314" s="43">
        <v>0</v>
      </c>
      <c r="C314" s="43">
        <v>0</v>
      </c>
      <c r="D314" s="43">
        <v>0</v>
      </c>
      <c r="E314" s="43">
        <v>440</v>
      </c>
      <c r="F314" s="40"/>
      <c r="G314" s="40"/>
      <c r="H314" s="40"/>
      <c r="I314" s="40"/>
      <c r="J314" s="43">
        <v>100</v>
      </c>
      <c r="K314" s="43">
        <v>300</v>
      </c>
      <c r="L314" s="43">
        <v>426</v>
      </c>
      <c r="M314" s="43">
        <v>0</v>
      </c>
      <c r="N314" s="40"/>
      <c r="O314" s="43">
        <v>125</v>
      </c>
      <c r="P314" s="43">
        <v>0</v>
      </c>
      <c r="Q314" s="40"/>
      <c r="R314" s="43">
        <v>150</v>
      </c>
      <c r="S314" s="43">
        <v>0</v>
      </c>
      <c r="T314" s="40"/>
      <c r="U314" s="43">
        <v>100</v>
      </c>
      <c r="V314" s="43">
        <v>925</v>
      </c>
      <c r="W314" s="40"/>
      <c r="X314" s="40"/>
      <c r="Y314" s="43">
        <v>110</v>
      </c>
      <c r="Z314" s="43">
        <v>0</v>
      </c>
      <c r="AA314" s="40"/>
      <c r="AB314" s="43">
        <v>0</v>
      </c>
      <c r="AC314" s="43">
        <v>0</v>
      </c>
      <c r="AD314" s="43">
        <v>275</v>
      </c>
      <c r="AE314" s="40"/>
      <c r="AF314" s="43">
        <v>0</v>
      </c>
      <c r="AG314" s="43">
        <v>0</v>
      </c>
      <c r="AH314" s="40"/>
      <c r="AI314" s="43">
        <v>0</v>
      </c>
      <c r="AJ314" s="43">
        <v>794</v>
      </c>
      <c r="AK314" s="40"/>
      <c r="AL314" s="43">
        <v>980</v>
      </c>
      <c r="AM314" s="43">
        <v>131</v>
      </c>
      <c r="AN314" s="44" t="s">
        <v>134</v>
      </c>
      <c r="AO314" s="50" t="s">
        <v>361</v>
      </c>
      <c r="AP314" s="50">
        <v>4856</v>
      </c>
      <c r="AQ314" s="50">
        <v>663870</v>
      </c>
    </row>
    <row r="315" spans="1:43" ht="16.5" thickBot="1" x14ac:dyDescent="0.3">
      <c r="A315" s="42">
        <v>41992</v>
      </c>
      <c r="B315" s="43">
        <v>0</v>
      </c>
      <c r="C315" s="43">
        <v>0</v>
      </c>
      <c r="D315" s="43">
        <v>0</v>
      </c>
      <c r="E315" s="43">
        <v>380</v>
      </c>
      <c r="F315" s="40"/>
      <c r="G315" s="43">
        <v>0</v>
      </c>
      <c r="H315" s="40"/>
      <c r="I315" s="40"/>
      <c r="J315" s="43">
        <v>100</v>
      </c>
      <c r="K315" s="43">
        <v>500</v>
      </c>
      <c r="L315" s="43">
        <v>250</v>
      </c>
      <c r="M315" s="43">
        <v>225</v>
      </c>
      <c r="N315" s="40"/>
      <c r="O315" s="43">
        <v>113</v>
      </c>
      <c r="P315" s="40"/>
      <c r="Q315" s="40"/>
      <c r="R315" s="43">
        <v>350</v>
      </c>
      <c r="S315" s="43">
        <v>0</v>
      </c>
      <c r="T315" s="40"/>
      <c r="U315" s="43">
        <v>100</v>
      </c>
      <c r="V315" s="43">
        <v>1185</v>
      </c>
      <c r="W315" s="43">
        <v>0</v>
      </c>
      <c r="X315" s="40"/>
      <c r="Y315" s="43">
        <v>130</v>
      </c>
      <c r="Z315" s="43">
        <v>0</v>
      </c>
      <c r="AA315" s="40"/>
      <c r="AB315" s="40"/>
      <c r="AC315" s="43">
        <v>0</v>
      </c>
      <c r="AD315" s="43">
        <v>600</v>
      </c>
      <c r="AE315" s="40"/>
      <c r="AF315" s="43">
        <v>0</v>
      </c>
      <c r="AG315" s="40"/>
      <c r="AH315" s="40"/>
      <c r="AI315" s="40"/>
      <c r="AJ315" s="43">
        <v>50</v>
      </c>
      <c r="AK315" s="43">
        <v>0</v>
      </c>
      <c r="AL315" s="43">
        <v>860</v>
      </c>
      <c r="AM315" s="43">
        <v>0</v>
      </c>
      <c r="AN315" s="44" t="s">
        <v>134</v>
      </c>
      <c r="AO315" s="50" t="s">
        <v>362</v>
      </c>
      <c r="AP315" s="50">
        <v>4843</v>
      </c>
      <c r="AQ315" s="50">
        <v>668713</v>
      </c>
    </row>
    <row r="316" spans="1:43" ht="16.5" thickBot="1" x14ac:dyDescent="0.3">
      <c r="A316" s="42">
        <v>41993</v>
      </c>
      <c r="B316" s="43">
        <v>0</v>
      </c>
      <c r="C316" s="43">
        <v>0</v>
      </c>
      <c r="D316" s="43">
        <v>0</v>
      </c>
      <c r="E316" s="43">
        <v>460</v>
      </c>
      <c r="F316" s="40"/>
      <c r="G316" s="43">
        <v>0</v>
      </c>
      <c r="H316" s="40"/>
      <c r="I316" s="40"/>
      <c r="J316" s="43">
        <v>100</v>
      </c>
      <c r="K316" s="43">
        <v>400</v>
      </c>
      <c r="L316" s="43">
        <v>0</v>
      </c>
      <c r="M316" s="43">
        <v>100</v>
      </c>
      <c r="N316" s="43">
        <v>150</v>
      </c>
      <c r="O316" s="43">
        <v>0</v>
      </c>
      <c r="P316" s="40"/>
      <c r="Q316" s="43">
        <v>500</v>
      </c>
      <c r="R316" s="43">
        <v>199</v>
      </c>
      <c r="S316" s="43">
        <v>0</v>
      </c>
      <c r="T316" s="40"/>
      <c r="U316" s="43">
        <v>100</v>
      </c>
      <c r="V316" s="43">
        <v>1090</v>
      </c>
      <c r="W316" s="43">
        <v>0</v>
      </c>
      <c r="X316" s="40"/>
      <c r="Y316" s="43">
        <v>50</v>
      </c>
      <c r="Z316" s="43">
        <v>0</v>
      </c>
      <c r="AA316" s="40"/>
      <c r="AB316" s="40"/>
      <c r="AC316" s="43">
        <v>0</v>
      </c>
      <c r="AD316" s="43">
        <v>350</v>
      </c>
      <c r="AE316" s="40"/>
      <c r="AF316" s="43">
        <v>0</v>
      </c>
      <c r="AG316" s="43">
        <v>0</v>
      </c>
      <c r="AH316" s="40"/>
      <c r="AI316" s="43">
        <v>250</v>
      </c>
      <c r="AJ316" s="43">
        <v>0</v>
      </c>
      <c r="AK316" s="43">
        <v>0</v>
      </c>
      <c r="AL316" s="43">
        <v>700</v>
      </c>
      <c r="AM316" s="43">
        <v>0</v>
      </c>
      <c r="AN316" s="44" t="s">
        <v>134</v>
      </c>
      <c r="AO316" s="50" t="s">
        <v>363</v>
      </c>
      <c r="AP316" s="50">
        <v>4449</v>
      </c>
      <c r="AQ316" s="50">
        <v>673162</v>
      </c>
    </row>
    <row r="317" spans="1:43" ht="16.5" thickBot="1" x14ac:dyDescent="0.3">
      <c r="A317" s="42">
        <v>41994</v>
      </c>
      <c r="B317" s="40"/>
      <c r="C317" s="43">
        <v>0</v>
      </c>
      <c r="D317" s="43">
        <v>0</v>
      </c>
      <c r="E317" s="40"/>
      <c r="F317" s="40"/>
      <c r="G317" s="40"/>
      <c r="H317" s="40"/>
      <c r="I317" s="40"/>
      <c r="J317" s="43">
        <v>100</v>
      </c>
      <c r="K317" s="43">
        <v>300</v>
      </c>
      <c r="L317" s="43">
        <v>200</v>
      </c>
      <c r="M317" s="43">
        <v>200</v>
      </c>
      <c r="N317" s="40"/>
      <c r="O317" s="43">
        <v>0</v>
      </c>
      <c r="P317" s="40"/>
      <c r="Q317" s="43">
        <v>250</v>
      </c>
      <c r="R317" s="43">
        <v>0</v>
      </c>
      <c r="S317" s="43">
        <v>0</v>
      </c>
      <c r="T317" s="40"/>
      <c r="U317" s="43">
        <v>150</v>
      </c>
      <c r="V317" s="40"/>
      <c r="W317" s="40"/>
      <c r="X317" s="40"/>
      <c r="Y317" s="43">
        <v>50</v>
      </c>
      <c r="Z317" s="40"/>
      <c r="AA317" s="40"/>
      <c r="AB317" s="40"/>
      <c r="AC317" s="43">
        <v>0</v>
      </c>
      <c r="AD317" s="40"/>
      <c r="AE317" s="40"/>
      <c r="AF317" s="40"/>
      <c r="AG317" s="40"/>
      <c r="AH317" s="40"/>
      <c r="AI317" s="43">
        <v>0</v>
      </c>
      <c r="AJ317" s="43">
        <v>0</v>
      </c>
      <c r="AK317" s="40"/>
      <c r="AL317" s="43">
        <v>450</v>
      </c>
      <c r="AM317" s="40"/>
      <c r="AN317" s="44" t="s">
        <v>134</v>
      </c>
      <c r="AO317" s="50" t="s">
        <v>364</v>
      </c>
      <c r="AP317" s="50">
        <v>1700</v>
      </c>
      <c r="AQ317" s="50">
        <v>674862</v>
      </c>
    </row>
    <row r="318" spans="1:43" ht="16.5" thickBot="1" x14ac:dyDescent="0.3">
      <c r="A318" s="42">
        <v>41995</v>
      </c>
      <c r="B318" s="43">
        <v>0</v>
      </c>
      <c r="C318" s="43">
        <v>0</v>
      </c>
      <c r="D318" s="43">
        <v>0</v>
      </c>
      <c r="E318" s="43">
        <v>380</v>
      </c>
      <c r="F318" s="40"/>
      <c r="G318" s="43">
        <v>0</v>
      </c>
      <c r="H318" s="40"/>
      <c r="I318" s="40"/>
      <c r="J318" s="43">
        <v>100</v>
      </c>
      <c r="K318" s="43">
        <v>218</v>
      </c>
      <c r="L318" s="43">
        <v>200</v>
      </c>
      <c r="M318" s="43">
        <v>200</v>
      </c>
      <c r="N318" s="40"/>
      <c r="O318" s="43">
        <v>0</v>
      </c>
      <c r="P318" s="40"/>
      <c r="Q318" s="43">
        <v>300</v>
      </c>
      <c r="R318" s="43">
        <v>195</v>
      </c>
      <c r="S318" s="43">
        <v>0</v>
      </c>
      <c r="T318" s="43">
        <v>0</v>
      </c>
      <c r="U318" s="43">
        <v>150</v>
      </c>
      <c r="V318" s="43">
        <v>460</v>
      </c>
      <c r="W318" s="40"/>
      <c r="X318" s="40"/>
      <c r="Y318" s="43">
        <v>0</v>
      </c>
      <c r="Z318" s="43">
        <v>0</v>
      </c>
      <c r="AA318" s="40"/>
      <c r="AB318" s="40"/>
      <c r="AC318" s="43">
        <v>0</v>
      </c>
      <c r="AD318" s="40"/>
      <c r="AE318" s="40"/>
      <c r="AF318" s="43">
        <v>0</v>
      </c>
      <c r="AG318" s="40"/>
      <c r="AH318" s="40"/>
      <c r="AI318" s="43">
        <v>0</v>
      </c>
      <c r="AJ318" s="43">
        <v>0</v>
      </c>
      <c r="AK318" s="43">
        <v>0</v>
      </c>
      <c r="AL318" s="43">
        <v>350</v>
      </c>
      <c r="AM318" s="43">
        <v>0</v>
      </c>
      <c r="AN318" s="44" t="s">
        <v>134</v>
      </c>
      <c r="AO318" s="50" t="s">
        <v>365</v>
      </c>
      <c r="AP318" s="50">
        <v>2553</v>
      </c>
      <c r="AQ318" s="50">
        <v>677415</v>
      </c>
    </row>
    <row r="319" spans="1:43" ht="16.5" thickBot="1" x14ac:dyDescent="0.3">
      <c r="A319" s="42">
        <v>41996</v>
      </c>
      <c r="B319" s="40"/>
      <c r="C319" s="43">
        <v>0</v>
      </c>
      <c r="D319" s="43">
        <v>0</v>
      </c>
      <c r="E319" s="43">
        <v>340</v>
      </c>
      <c r="F319" s="40"/>
      <c r="G319" s="43">
        <v>0</v>
      </c>
      <c r="H319" s="40"/>
      <c r="I319" s="43">
        <v>270</v>
      </c>
      <c r="J319" s="43">
        <v>150</v>
      </c>
      <c r="K319" s="43">
        <v>197</v>
      </c>
      <c r="L319" s="43">
        <v>200</v>
      </c>
      <c r="M319" s="43">
        <v>200</v>
      </c>
      <c r="N319" s="40"/>
      <c r="O319" s="43">
        <v>188</v>
      </c>
      <c r="P319" s="43">
        <v>0</v>
      </c>
      <c r="Q319" s="43">
        <v>270</v>
      </c>
      <c r="R319" s="43">
        <v>150</v>
      </c>
      <c r="S319" s="43">
        <v>0</v>
      </c>
      <c r="T319" s="43">
        <v>0</v>
      </c>
      <c r="U319" s="43">
        <v>150</v>
      </c>
      <c r="V319" s="43">
        <v>670</v>
      </c>
      <c r="W319" s="40"/>
      <c r="X319" s="40"/>
      <c r="Y319" s="43">
        <v>0</v>
      </c>
      <c r="Z319" s="43">
        <v>0</v>
      </c>
      <c r="AA319" s="40"/>
      <c r="AB319" s="40"/>
      <c r="AC319" s="43">
        <v>0</v>
      </c>
      <c r="AD319" s="43">
        <v>100</v>
      </c>
      <c r="AE319" s="40"/>
      <c r="AF319" s="43">
        <v>0</v>
      </c>
      <c r="AG319" s="40"/>
      <c r="AH319" s="40"/>
      <c r="AI319" s="43">
        <v>0</v>
      </c>
      <c r="AJ319" s="43">
        <v>0</v>
      </c>
      <c r="AK319" s="43">
        <v>0</v>
      </c>
      <c r="AL319" s="43">
        <v>660</v>
      </c>
      <c r="AM319" s="43">
        <v>0</v>
      </c>
      <c r="AN319" s="44" t="s">
        <v>134</v>
      </c>
      <c r="AO319" s="50" t="s">
        <v>366</v>
      </c>
      <c r="AP319" s="50">
        <v>3545</v>
      </c>
      <c r="AQ319" s="50">
        <v>680960</v>
      </c>
    </row>
    <row r="320" spans="1:43" ht="16.5" thickBot="1" x14ac:dyDescent="0.3">
      <c r="A320" s="42">
        <v>41997</v>
      </c>
      <c r="B320" s="40"/>
      <c r="C320" s="43">
        <v>0</v>
      </c>
      <c r="D320" s="43">
        <v>0</v>
      </c>
      <c r="E320" s="43">
        <v>1620</v>
      </c>
      <c r="F320" s="40"/>
      <c r="G320" s="40"/>
      <c r="H320" s="40"/>
      <c r="I320" s="43">
        <v>450</v>
      </c>
      <c r="J320" s="43">
        <v>150</v>
      </c>
      <c r="K320" s="43">
        <v>0</v>
      </c>
      <c r="L320" s="43">
        <v>150</v>
      </c>
      <c r="M320" s="43">
        <v>0</v>
      </c>
      <c r="N320" s="43">
        <v>0</v>
      </c>
      <c r="O320" s="43">
        <v>255</v>
      </c>
      <c r="P320" s="43">
        <v>0</v>
      </c>
      <c r="Q320" s="43">
        <v>300</v>
      </c>
      <c r="R320" s="43">
        <v>250</v>
      </c>
      <c r="S320" s="43">
        <v>0</v>
      </c>
      <c r="T320" s="43">
        <v>0</v>
      </c>
      <c r="U320" s="43">
        <v>69</v>
      </c>
      <c r="V320" s="43">
        <v>330</v>
      </c>
      <c r="W320" s="40"/>
      <c r="X320" s="40"/>
      <c r="Y320" s="43">
        <v>121</v>
      </c>
      <c r="Z320" s="40"/>
      <c r="AA320" s="40"/>
      <c r="AB320" s="40"/>
      <c r="AC320" s="43">
        <v>0</v>
      </c>
      <c r="AD320" s="40"/>
      <c r="AE320" s="40"/>
      <c r="AF320" s="40"/>
      <c r="AG320" s="40"/>
      <c r="AH320" s="40"/>
      <c r="AI320" s="43">
        <v>0</v>
      </c>
      <c r="AJ320" s="40"/>
      <c r="AK320" s="40"/>
      <c r="AL320" s="43">
        <v>0</v>
      </c>
      <c r="AM320" s="43">
        <v>0</v>
      </c>
      <c r="AN320" s="44" t="s">
        <v>134</v>
      </c>
      <c r="AO320" s="50" t="s">
        <v>367</v>
      </c>
      <c r="AP320" s="50">
        <v>3695</v>
      </c>
      <c r="AQ320" s="50">
        <v>684655</v>
      </c>
    </row>
    <row r="321" spans="1:43" ht="16.5" thickBot="1" x14ac:dyDescent="0.3">
      <c r="A321" s="42">
        <v>41998</v>
      </c>
      <c r="B321" s="40"/>
      <c r="C321" s="43">
        <v>0</v>
      </c>
      <c r="D321" s="43">
        <v>0</v>
      </c>
      <c r="E321" s="40"/>
      <c r="F321" s="40"/>
      <c r="G321" s="40"/>
      <c r="H321" s="40"/>
      <c r="I321" s="43">
        <v>500</v>
      </c>
      <c r="J321" s="43">
        <v>0</v>
      </c>
      <c r="K321" s="40"/>
      <c r="L321" s="43">
        <v>176</v>
      </c>
      <c r="M321" s="43">
        <v>0</v>
      </c>
      <c r="N321" s="40"/>
      <c r="O321" s="43">
        <v>0</v>
      </c>
      <c r="P321" s="40"/>
      <c r="Q321" s="43">
        <v>300</v>
      </c>
      <c r="R321" s="43">
        <v>385</v>
      </c>
      <c r="S321" s="43">
        <v>0</v>
      </c>
      <c r="T321" s="43">
        <v>0</v>
      </c>
      <c r="U321" s="40"/>
      <c r="V321" s="40"/>
      <c r="W321" s="40"/>
      <c r="X321" s="40"/>
      <c r="Y321" s="43">
        <v>331</v>
      </c>
      <c r="Z321" s="40"/>
      <c r="AA321" s="40"/>
      <c r="AB321" s="40"/>
      <c r="AC321" s="43">
        <v>0</v>
      </c>
      <c r="AD321" s="43">
        <v>49</v>
      </c>
      <c r="AE321" s="40"/>
      <c r="AF321" s="40"/>
      <c r="AG321" s="40"/>
      <c r="AH321" s="40"/>
      <c r="AI321" s="43">
        <v>0</v>
      </c>
      <c r="AJ321" s="40"/>
      <c r="AK321" s="40"/>
      <c r="AL321" s="40"/>
      <c r="AM321" s="40"/>
      <c r="AN321" s="44" t="s">
        <v>134</v>
      </c>
      <c r="AO321" s="50" t="s">
        <v>368</v>
      </c>
      <c r="AP321" s="50">
        <v>1741</v>
      </c>
      <c r="AQ321" s="50">
        <v>686396</v>
      </c>
    </row>
    <row r="322" spans="1:43" ht="16.5" thickBot="1" x14ac:dyDescent="0.3">
      <c r="A322" s="42">
        <v>41999</v>
      </c>
      <c r="B322" s="40"/>
      <c r="C322" s="43">
        <v>0</v>
      </c>
      <c r="D322" s="43">
        <v>0</v>
      </c>
      <c r="E322" s="40"/>
      <c r="F322" s="40"/>
      <c r="G322" s="40"/>
      <c r="H322" s="40"/>
      <c r="I322" s="43">
        <v>440</v>
      </c>
      <c r="J322" s="43">
        <v>0</v>
      </c>
      <c r="K322" s="40"/>
      <c r="L322" s="40"/>
      <c r="M322" s="43">
        <v>250</v>
      </c>
      <c r="N322" s="40"/>
      <c r="O322" s="43">
        <v>0</v>
      </c>
      <c r="P322" s="40"/>
      <c r="Q322" s="43">
        <v>250</v>
      </c>
      <c r="R322" s="43">
        <v>265</v>
      </c>
      <c r="S322" s="40"/>
      <c r="T322" s="40"/>
      <c r="U322" s="40"/>
      <c r="V322" s="43">
        <v>800</v>
      </c>
      <c r="W322" s="40"/>
      <c r="X322" s="40"/>
      <c r="Y322" s="43">
        <v>101</v>
      </c>
      <c r="Z322" s="40"/>
      <c r="AA322" s="40"/>
      <c r="AB322" s="40"/>
      <c r="AC322" s="43">
        <v>0</v>
      </c>
      <c r="AD322" s="40"/>
      <c r="AE322" s="40"/>
      <c r="AF322" s="43">
        <v>0</v>
      </c>
      <c r="AG322" s="40"/>
      <c r="AH322" s="40"/>
      <c r="AI322" s="43">
        <v>0</v>
      </c>
      <c r="AJ322" s="40"/>
      <c r="AK322" s="40"/>
      <c r="AL322" s="40"/>
      <c r="AM322" s="40"/>
      <c r="AN322" s="44" t="s">
        <v>134</v>
      </c>
      <c r="AO322" s="50" t="s">
        <v>369</v>
      </c>
      <c r="AP322" s="50">
        <v>2106</v>
      </c>
      <c r="AQ322" s="50">
        <v>688502</v>
      </c>
    </row>
    <row r="323" spans="1:43" ht="16.5" thickBot="1" x14ac:dyDescent="0.3">
      <c r="A323" s="42">
        <v>42000</v>
      </c>
      <c r="B323" s="43">
        <v>0</v>
      </c>
      <c r="C323" s="43">
        <v>0</v>
      </c>
      <c r="D323" s="43">
        <v>0</v>
      </c>
      <c r="E323" s="40"/>
      <c r="F323" s="40"/>
      <c r="G323" s="40"/>
      <c r="H323" s="40"/>
      <c r="I323" s="43">
        <v>140</v>
      </c>
      <c r="J323" s="43">
        <v>0</v>
      </c>
      <c r="K323" s="40"/>
      <c r="L323" s="40"/>
      <c r="M323" s="43">
        <v>150</v>
      </c>
      <c r="N323" s="40"/>
      <c r="O323" s="43">
        <v>128</v>
      </c>
      <c r="P323" s="40"/>
      <c r="Q323" s="43">
        <v>250</v>
      </c>
      <c r="R323" s="43">
        <v>0</v>
      </c>
      <c r="S323" s="40"/>
      <c r="T323" s="40"/>
      <c r="U323" s="40"/>
      <c r="V323" s="43">
        <v>680</v>
      </c>
      <c r="W323" s="40"/>
      <c r="X323" s="40"/>
      <c r="Y323" s="43">
        <v>89</v>
      </c>
      <c r="Z323" s="40"/>
      <c r="AA323" s="40"/>
      <c r="AB323" s="40"/>
      <c r="AC323" s="43">
        <v>0</v>
      </c>
      <c r="AD323" s="40"/>
      <c r="AE323" s="40"/>
      <c r="AF323" s="43">
        <v>0</v>
      </c>
      <c r="AG323" s="40"/>
      <c r="AH323" s="40"/>
      <c r="AI323" s="43">
        <v>0</v>
      </c>
      <c r="AJ323" s="40"/>
      <c r="AK323" s="40"/>
      <c r="AL323" s="40"/>
      <c r="AM323" s="40"/>
      <c r="AN323" s="44" t="s">
        <v>134</v>
      </c>
      <c r="AO323" s="50" t="s">
        <v>370</v>
      </c>
      <c r="AP323" s="50">
        <v>1437</v>
      </c>
      <c r="AQ323" s="50">
        <v>689939</v>
      </c>
    </row>
    <row r="324" spans="1:43" ht="16.5" thickBot="1" x14ac:dyDescent="0.3">
      <c r="A324" s="42">
        <v>42001</v>
      </c>
      <c r="B324" s="40"/>
      <c r="C324" s="43">
        <v>0</v>
      </c>
      <c r="D324" s="43">
        <v>0</v>
      </c>
      <c r="E324" s="40"/>
      <c r="F324" s="40"/>
      <c r="G324" s="40"/>
      <c r="H324" s="40"/>
      <c r="I324" s="40"/>
      <c r="J324" s="43">
        <v>0</v>
      </c>
      <c r="K324" s="40"/>
      <c r="L324" s="40"/>
      <c r="M324" s="43">
        <v>300</v>
      </c>
      <c r="N324" s="40"/>
      <c r="O324" s="43">
        <v>0</v>
      </c>
      <c r="P324" s="40"/>
      <c r="Q324" s="43">
        <v>300</v>
      </c>
      <c r="R324" s="43">
        <v>0</v>
      </c>
      <c r="S324" s="43">
        <v>0</v>
      </c>
      <c r="T324" s="40"/>
      <c r="U324" s="40"/>
      <c r="V324" s="43">
        <v>620</v>
      </c>
      <c r="W324" s="40"/>
      <c r="X324" s="40"/>
      <c r="Y324" s="43">
        <v>181</v>
      </c>
      <c r="Z324" s="40"/>
      <c r="AA324" s="40"/>
      <c r="AB324" s="40"/>
      <c r="AC324" s="43">
        <v>0</v>
      </c>
      <c r="AD324" s="40"/>
      <c r="AE324" s="40"/>
      <c r="AF324" s="40"/>
      <c r="AG324" s="40"/>
      <c r="AH324" s="40"/>
      <c r="AI324" s="43">
        <v>0</v>
      </c>
      <c r="AJ324" s="40"/>
      <c r="AK324" s="40"/>
      <c r="AL324" s="43">
        <v>0</v>
      </c>
      <c r="AM324" s="40"/>
      <c r="AN324" s="44" t="s">
        <v>134</v>
      </c>
      <c r="AO324" s="50" t="s">
        <v>371</v>
      </c>
      <c r="AP324" s="50">
        <v>1401</v>
      </c>
      <c r="AQ324" s="50">
        <v>691340</v>
      </c>
    </row>
    <row r="325" spans="1:43" ht="16.5" thickBot="1" x14ac:dyDescent="0.3">
      <c r="A325" s="42">
        <v>42002</v>
      </c>
      <c r="B325" s="40"/>
      <c r="C325" s="43">
        <v>0</v>
      </c>
      <c r="D325" s="43">
        <v>0</v>
      </c>
      <c r="E325" s="40"/>
      <c r="F325" s="40"/>
      <c r="G325" s="40"/>
      <c r="H325" s="40"/>
      <c r="I325" s="40"/>
      <c r="J325" s="43">
        <v>0</v>
      </c>
      <c r="K325" s="40"/>
      <c r="L325" s="40"/>
      <c r="M325" s="43">
        <v>250</v>
      </c>
      <c r="N325" s="40"/>
      <c r="O325" s="43">
        <v>0</v>
      </c>
      <c r="P325" s="43">
        <v>0</v>
      </c>
      <c r="Q325" s="43">
        <v>230</v>
      </c>
      <c r="R325" s="43">
        <v>0</v>
      </c>
      <c r="S325" s="43">
        <v>0</v>
      </c>
      <c r="T325" s="43">
        <v>0</v>
      </c>
      <c r="U325" s="43">
        <v>0</v>
      </c>
      <c r="V325" s="43">
        <v>490</v>
      </c>
      <c r="W325" s="43">
        <v>0</v>
      </c>
      <c r="X325" s="40"/>
      <c r="Y325" s="43">
        <v>0</v>
      </c>
      <c r="Z325" s="43">
        <v>0</v>
      </c>
      <c r="AA325" s="40"/>
      <c r="AB325" s="40"/>
      <c r="AC325" s="43">
        <v>0</v>
      </c>
      <c r="AD325" s="43">
        <v>100</v>
      </c>
      <c r="AE325" s="40"/>
      <c r="AF325" s="40"/>
      <c r="AG325" s="40"/>
      <c r="AH325" s="40"/>
      <c r="AI325" s="43">
        <v>0</v>
      </c>
      <c r="AJ325" s="43">
        <v>0</v>
      </c>
      <c r="AK325" s="40"/>
      <c r="AL325" s="43">
        <v>0</v>
      </c>
      <c r="AM325" s="43">
        <v>0</v>
      </c>
      <c r="AN325" s="44" t="s">
        <v>134</v>
      </c>
      <c r="AO325" s="50" t="s">
        <v>372</v>
      </c>
      <c r="AP325" s="50">
        <v>1070</v>
      </c>
      <c r="AQ325" s="50">
        <v>692410</v>
      </c>
    </row>
    <row r="326" spans="1:43" ht="16.5" thickBot="1" x14ac:dyDescent="0.3">
      <c r="A326" s="42">
        <v>42003</v>
      </c>
      <c r="B326" s="43">
        <v>0</v>
      </c>
      <c r="C326" s="43">
        <v>0</v>
      </c>
      <c r="D326" s="43">
        <v>0</v>
      </c>
      <c r="E326" s="40"/>
      <c r="F326" s="40"/>
      <c r="G326" s="40"/>
      <c r="H326" s="40"/>
      <c r="I326" s="40"/>
      <c r="J326" s="43">
        <v>100</v>
      </c>
      <c r="K326" s="40"/>
      <c r="L326" s="40"/>
      <c r="M326" s="43">
        <v>150</v>
      </c>
      <c r="N326" s="40"/>
      <c r="O326" s="43">
        <v>0</v>
      </c>
      <c r="P326" s="40"/>
      <c r="Q326" s="43">
        <v>100</v>
      </c>
      <c r="R326" s="43">
        <v>0</v>
      </c>
      <c r="S326" s="43">
        <v>0</v>
      </c>
      <c r="T326" s="43">
        <v>0</v>
      </c>
      <c r="U326" s="43">
        <v>0</v>
      </c>
      <c r="V326" s="43">
        <v>0</v>
      </c>
      <c r="W326" s="43">
        <v>0</v>
      </c>
      <c r="X326" s="40"/>
      <c r="Y326" s="43">
        <v>0</v>
      </c>
      <c r="Z326" s="43">
        <v>0</v>
      </c>
      <c r="AA326" s="40"/>
      <c r="AB326" s="40"/>
      <c r="AC326" s="43">
        <v>0</v>
      </c>
      <c r="AD326" s="43">
        <v>50</v>
      </c>
      <c r="AE326" s="40"/>
      <c r="AF326" s="43">
        <v>0</v>
      </c>
      <c r="AG326" s="40"/>
      <c r="AH326" s="40"/>
      <c r="AI326" s="43">
        <v>0</v>
      </c>
      <c r="AJ326" s="43">
        <v>0</v>
      </c>
      <c r="AK326" s="40"/>
      <c r="AL326" s="43">
        <v>0</v>
      </c>
      <c r="AM326" s="43">
        <v>0</v>
      </c>
      <c r="AN326" s="44" t="s">
        <v>134</v>
      </c>
      <c r="AO326" s="50" t="s">
        <v>373</v>
      </c>
      <c r="AP326" s="50">
        <v>400</v>
      </c>
      <c r="AQ326" s="50">
        <v>692810</v>
      </c>
    </row>
    <row r="327" spans="1:43" ht="16.5" thickBot="1" x14ac:dyDescent="0.3">
      <c r="A327" s="42">
        <v>42004</v>
      </c>
      <c r="B327" s="43">
        <v>0</v>
      </c>
      <c r="C327" s="43">
        <v>0</v>
      </c>
      <c r="D327" s="43">
        <v>0</v>
      </c>
      <c r="E327" s="40"/>
      <c r="F327" s="40"/>
      <c r="G327" s="40"/>
      <c r="H327" s="40"/>
      <c r="I327" s="40"/>
      <c r="J327" s="43">
        <v>150</v>
      </c>
      <c r="K327" s="40"/>
      <c r="L327" s="40"/>
      <c r="M327" s="43">
        <v>250</v>
      </c>
      <c r="N327" s="40"/>
      <c r="O327" s="43">
        <v>299</v>
      </c>
      <c r="P327" s="40"/>
      <c r="Q327" s="40"/>
      <c r="R327" s="43">
        <v>0</v>
      </c>
      <c r="S327" s="43">
        <v>0</v>
      </c>
      <c r="T327" s="43">
        <v>0</v>
      </c>
      <c r="U327" s="43">
        <v>0</v>
      </c>
      <c r="V327" s="43">
        <v>0</v>
      </c>
      <c r="W327" s="43">
        <v>0</v>
      </c>
      <c r="X327" s="40"/>
      <c r="Y327" s="43">
        <v>0</v>
      </c>
      <c r="Z327" s="43">
        <v>0</v>
      </c>
      <c r="AA327" s="40"/>
      <c r="AB327" s="40"/>
      <c r="AC327" s="43">
        <v>0</v>
      </c>
      <c r="AD327" s="43">
        <v>100</v>
      </c>
      <c r="AE327" s="40"/>
      <c r="AF327" s="40"/>
      <c r="AG327" s="40"/>
      <c r="AH327" s="40"/>
      <c r="AI327" s="43">
        <v>0</v>
      </c>
      <c r="AJ327" s="43">
        <v>0</v>
      </c>
      <c r="AK327" s="43">
        <v>0</v>
      </c>
      <c r="AL327" s="40"/>
      <c r="AM327" s="43">
        <v>0</v>
      </c>
      <c r="AN327" s="44" t="s">
        <v>134</v>
      </c>
      <c r="AO327" s="50" t="s">
        <v>374</v>
      </c>
      <c r="AP327" s="50">
        <v>799</v>
      </c>
      <c r="AQ327" s="50">
        <v>693609</v>
      </c>
    </row>
    <row r="328" spans="1:43" ht="16.5" thickBot="1" x14ac:dyDescent="0.3">
      <c r="A328" s="42">
        <v>42005</v>
      </c>
      <c r="B328" s="43">
        <v>0</v>
      </c>
      <c r="C328" s="43">
        <v>0</v>
      </c>
      <c r="D328" s="43">
        <v>0</v>
      </c>
      <c r="E328" s="43">
        <v>0</v>
      </c>
      <c r="F328" s="40"/>
      <c r="G328" s="40"/>
      <c r="H328" s="40"/>
      <c r="I328" s="40"/>
      <c r="J328" s="43">
        <v>0</v>
      </c>
      <c r="K328" s="40"/>
      <c r="L328" s="40"/>
      <c r="M328" s="43">
        <v>160</v>
      </c>
      <c r="N328" s="40"/>
      <c r="O328" s="43">
        <v>330</v>
      </c>
      <c r="P328" s="40"/>
      <c r="Q328" s="43">
        <v>0</v>
      </c>
      <c r="R328" s="43">
        <v>400</v>
      </c>
      <c r="S328" s="40"/>
      <c r="T328" s="40"/>
      <c r="U328" s="43">
        <v>0</v>
      </c>
      <c r="V328" s="43">
        <v>0</v>
      </c>
      <c r="W328" s="40"/>
      <c r="X328" s="40"/>
      <c r="Y328" s="43">
        <v>0</v>
      </c>
      <c r="Z328" s="40"/>
      <c r="AA328" s="40"/>
      <c r="AB328" s="40"/>
      <c r="AC328" s="43">
        <v>0</v>
      </c>
      <c r="AD328" s="40"/>
      <c r="AE328" s="40"/>
      <c r="AF328" s="40"/>
      <c r="AG328" s="40"/>
      <c r="AH328" s="40"/>
      <c r="AI328" s="40"/>
      <c r="AJ328" s="43">
        <v>0</v>
      </c>
      <c r="AK328" s="40"/>
      <c r="AL328" s="40"/>
      <c r="AM328" s="40"/>
      <c r="AN328" s="44" t="s">
        <v>135</v>
      </c>
      <c r="AO328" s="49">
        <v>42005</v>
      </c>
      <c r="AP328" s="50">
        <v>890</v>
      </c>
      <c r="AQ328" s="50">
        <v>694499</v>
      </c>
    </row>
    <row r="329" spans="1:43" ht="16.5" thickBot="1" x14ac:dyDescent="0.3">
      <c r="A329" s="42">
        <v>42006</v>
      </c>
      <c r="B329" s="43">
        <v>0</v>
      </c>
      <c r="C329" s="43">
        <v>0</v>
      </c>
      <c r="D329" s="43">
        <v>0</v>
      </c>
      <c r="E329" s="43">
        <v>0</v>
      </c>
      <c r="F329" s="40"/>
      <c r="G329" s="40"/>
      <c r="H329" s="40"/>
      <c r="I329" s="40"/>
      <c r="J329" s="43">
        <v>50</v>
      </c>
      <c r="K329" s="43">
        <v>0</v>
      </c>
      <c r="L329" s="40"/>
      <c r="M329" s="43">
        <v>190</v>
      </c>
      <c r="N329" s="40"/>
      <c r="O329" s="43">
        <v>250</v>
      </c>
      <c r="P329" s="43">
        <v>0</v>
      </c>
      <c r="Q329" s="40"/>
      <c r="R329" s="43">
        <v>400</v>
      </c>
      <c r="S329" s="40"/>
      <c r="T329" s="40"/>
      <c r="U329" s="43">
        <v>0</v>
      </c>
      <c r="V329" s="40"/>
      <c r="W329" s="43">
        <v>203</v>
      </c>
      <c r="X329" s="40"/>
      <c r="Y329" s="43">
        <v>0</v>
      </c>
      <c r="Z329" s="40"/>
      <c r="AA329" s="40"/>
      <c r="AB329" s="40"/>
      <c r="AC329" s="43">
        <v>0</v>
      </c>
      <c r="AD329" s="43">
        <v>0</v>
      </c>
      <c r="AE329" s="40"/>
      <c r="AF329" s="43">
        <v>0</v>
      </c>
      <c r="AG329" s="40"/>
      <c r="AH329" s="40"/>
      <c r="AI329" s="40"/>
      <c r="AJ329" s="43">
        <v>0</v>
      </c>
      <c r="AK329" s="40"/>
      <c r="AL329" s="40"/>
      <c r="AM329" s="40"/>
      <c r="AN329" s="44" t="s">
        <v>135</v>
      </c>
      <c r="AO329" s="49">
        <v>42036</v>
      </c>
      <c r="AP329" s="50">
        <v>1093</v>
      </c>
      <c r="AQ329" s="50">
        <v>695592</v>
      </c>
    </row>
    <row r="330" spans="1:43" ht="16.5" thickBot="1" x14ac:dyDescent="0.3">
      <c r="A330" s="42">
        <v>42007</v>
      </c>
      <c r="B330" s="43">
        <v>0</v>
      </c>
      <c r="C330" s="43">
        <v>0</v>
      </c>
      <c r="D330" s="43">
        <v>0</v>
      </c>
      <c r="E330" s="43">
        <v>0</v>
      </c>
      <c r="F330" s="40"/>
      <c r="G330" s="40"/>
      <c r="H330" s="40"/>
      <c r="I330" s="40"/>
      <c r="J330" s="43">
        <v>90</v>
      </c>
      <c r="K330" s="43">
        <v>0</v>
      </c>
      <c r="L330" s="40"/>
      <c r="M330" s="43">
        <v>150</v>
      </c>
      <c r="N330" s="40"/>
      <c r="O330" s="43">
        <v>70</v>
      </c>
      <c r="P330" s="40"/>
      <c r="Q330" s="43">
        <v>0</v>
      </c>
      <c r="R330" s="43">
        <v>467</v>
      </c>
      <c r="S330" s="40"/>
      <c r="T330" s="40"/>
      <c r="U330" s="43">
        <v>0</v>
      </c>
      <c r="V330" s="40"/>
      <c r="W330" s="40"/>
      <c r="X330" s="40"/>
      <c r="Y330" s="43">
        <v>0</v>
      </c>
      <c r="Z330" s="40"/>
      <c r="AA330" s="40"/>
      <c r="AB330" s="40"/>
      <c r="AC330" s="43">
        <v>0</v>
      </c>
      <c r="AD330" s="43">
        <v>0</v>
      </c>
      <c r="AE330" s="40"/>
      <c r="AF330" s="40"/>
      <c r="AG330" s="40"/>
      <c r="AH330" s="40"/>
      <c r="AI330" s="40"/>
      <c r="AJ330" s="40"/>
      <c r="AK330" s="40"/>
      <c r="AL330" s="40"/>
      <c r="AM330" s="40"/>
      <c r="AN330" s="44" t="s">
        <v>135</v>
      </c>
      <c r="AO330" s="49">
        <v>42064</v>
      </c>
      <c r="AP330" s="50">
        <v>777</v>
      </c>
      <c r="AQ330" s="50">
        <v>696369</v>
      </c>
    </row>
    <row r="331" spans="1:43" ht="16.5" thickBot="1" x14ac:dyDescent="0.3">
      <c r="A331" s="42">
        <v>42008</v>
      </c>
      <c r="B331" s="43">
        <v>0</v>
      </c>
      <c r="C331" s="43">
        <v>0</v>
      </c>
      <c r="D331" s="43">
        <v>0</v>
      </c>
      <c r="E331" s="40"/>
      <c r="F331" s="40"/>
      <c r="G331" s="40"/>
      <c r="H331" s="40"/>
      <c r="I331" s="40"/>
      <c r="J331" s="43">
        <v>100</v>
      </c>
      <c r="K331" s="40"/>
      <c r="L331" s="40"/>
      <c r="M331" s="43">
        <v>250</v>
      </c>
      <c r="N331" s="40"/>
      <c r="O331" s="43">
        <v>0</v>
      </c>
      <c r="P331" s="40"/>
      <c r="Q331" s="40"/>
      <c r="R331" s="43">
        <v>0</v>
      </c>
      <c r="S331" s="40"/>
      <c r="T331" s="40"/>
      <c r="U331" s="40"/>
      <c r="V331" s="40"/>
      <c r="W331" s="40"/>
      <c r="X331" s="40"/>
      <c r="Y331" s="43">
        <v>0</v>
      </c>
      <c r="Z331" s="40"/>
      <c r="AA331" s="40"/>
      <c r="AB331" s="40"/>
      <c r="AC331" s="43">
        <v>31</v>
      </c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4" t="s">
        <v>135</v>
      </c>
      <c r="AO331" s="49">
        <v>42095</v>
      </c>
      <c r="AP331" s="50">
        <v>381</v>
      </c>
      <c r="AQ331" s="50">
        <v>696750</v>
      </c>
    </row>
    <row r="332" spans="1:43" ht="16.5" thickBot="1" x14ac:dyDescent="0.3">
      <c r="A332" s="42">
        <v>42009</v>
      </c>
      <c r="B332" s="43">
        <v>0</v>
      </c>
      <c r="C332" s="43">
        <v>0</v>
      </c>
      <c r="D332" s="43">
        <v>0</v>
      </c>
      <c r="E332" s="43">
        <v>0</v>
      </c>
      <c r="F332" s="40"/>
      <c r="G332" s="40"/>
      <c r="H332" s="40"/>
      <c r="I332" s="43">
        <v>320</v>
      </c>
      <c r="J332" s="43">
        <v>100</v>
      </c>
      <c r="K332" s="43">
        <v>0</v>
      </c>
      <c r="L332" s="40"/>
      <c r="M332" s="43">
        <v>500</v>
      </c>
      <c r="N332" s="40"/>
      <c r="O332" s="43">
        <v>155</v>
      </c>
      <c r="P332" s="40"/>
      <c r="Q332" s="40"/>
      <c r="R332" s="43">
        <v>0</v>
      </c>
      <c r="S332" s="40"/>
      <c r="T332" s="40"/>
      <c r="U332" s="43">
        <v>0</v>
      </c>
      <c r="V332" s="40"/>
      <c r="W332" s="40"/>
      <c r="X332" s="40"/>
      <c r="Y332" s="43">
        <v>0</v>
      </c>
      <c r="Z332" s="40"/>
      <c r="AA332" s="40"/>
      <c r="AB332" s="40"/>
      <c r="AC332" s="40"/>
      <c r="AD332" s="40"/>
      <c r="AE332" s="40"/>
      <c r="AF332" s="43">
        <v>0</v>
      </c>
      <c r="AG332" s="43">
        <v>0</v>
      </c>
      <c r="AH332" s="40"/>
      <c r="AI332" s="43">
        <v>554</v>
      </c>
      <c r="AJ332" s="40"/>
      <c r="AK332" s="40"/>
      <c r="AL332" s="40"/>
      <c r="AM332" s="40"/>
      <c r="AN332" s="44" t="s">
        <v>135</v>
      </c>
      <c r="AO332" s="49">
        <v>42125</v>
      </c>
      <c r="AP332" s="50">
        <v>1629</v>
      </c>
      <c r="AQ332" s="50">
        <v>698379</v>
      </c>
    </row>
    <row r="333" spans="1:43" ht="16.5" thickBot="1" x14ac:dyDescent="0.3">
      <c r="A333" s="42">
        <v>42010</v>
      </c>
      <c r="B333" s="43">
        <v>0</v>
      </c>
      <c r="C333" s="43">
        <v>0</v>
      </c>
      <c r="D333" s="43">
        <v>0</v>
      </c>
      <c r="E333" s="43">
        <v>0</v>
      </c>
      <c r="F333" s="40"/>
      <c r="G333" s="43">
        <v>800</v>
      </c>
      <c r="H333" s="40"/>
      <c r="I333" s="43">
        <v>479</v>
      </c>
      <c r="J333" s="43">
        <v>0</v>
      </c>
      <c r="K333" s="43">
        <v>0</v>
      </c>
      <c r="L333" s="40"/>
      <c r="M333" s="43">
        <v>250</v>
      </c>
      <c r="N333" s="40"/>
      <c r="O333" s="43">
        <v>266</v>
      </c>
      <c r="P333" s="40"/>
      <c r="Q333" s="43">
        <v>0</v>
      </c>
      <c r="R333" s="43">
        <v>0</v>
      </c>
      <c r="S333" s="43">
        <v>0</v>
      </c>
      <c r="T333" s="40"/>
      <c r="U333" s="43">
        <v>0</v>
      </c>
      <c r="V333" s="40"/>
      <c r="W333" s="40"/>
      <c r="X333" s="40"/>
      <c r="Y333" s="43">
        <v>0</v>
      </c>
      <c r="Z333" s="40"/>
      <c r="AA333" s="40"/>
      <c r="AB333" s="40"/>
      <c r="AC333" s="40"/>
      <c r="AD333" s="43">
        <v>29</v>
      </c>
      <c r="AE333" s="40"/>
      <c r="AF333" s="40"/>
      <c r="AG333" s="43">
        <v>0</v>
      </c>
      <c r="AH333" s="40"/>
      <c r="AI333" s="43">
        <v>0</v>
      </c>
      <c r="AJ333" s="43">
        <v>0</v>
      </c>
      <c r="AK333" s="40"/>
      <c r="AL333" s="40"/>
      <c r="AM333" s="40"/>
      <c r="AN333" s="44" t="s">
        <v>135</v>
      </c>
      <c r="AO333" s="49">
        <v>42156</v>
      </c>
      <c r="AP333" s="50">
        <v>1824</v>
      </c>
      <c r="AQ333" s="50">
        <v>700203</v>
      </c>
    </row>
    <row r="334" spans="1:43" ht="16.5" thickBot="1" x14ac:dyDescent="0.3">
      <c r="A334" s="42">
        <v>42011</v>
      </c>
      <c r="B334" s="43">
        <v>0</v>
      </c>
      <c r="C334" s="43">
        <v>0</v>
      </c>
      <c r="D334" s="43">
        <v>0</v>
      </c>
      <c r="E334" s="40"/>
      <c r="F334" s="40"/>
      <c r="G334" s="43">
        <v>1000</v>
      </c>
      <c r="H334" s="43">
        <v>0</v>
      </c>
      <c r="I334" s="43">
        <v>485</v>
      </c>
      <c r="J334" s="43">
        <v>0</v>
      </c>
      <c r="K334" s="43">
        <v>0</v>
      </c>
      <c r="L334" s="43">
        <v>167</v>
      </c>
      <c r="M334" s="43">
        <v>450</v>
      </c>
      <c r="N334" s="40"/>
      <c r="O334" s="43">
        <v>200</v>
      </c>
      <c r="P334" s="40"/>
      <c r="Q334" s="43">
        <v>0</v>
      </c>
      <c r="R334" s="43">
        <v>0</v>
      </c>
      <c r="S334" s="43">
        <v>0</v>
      </c>
      <c r="T334" s="40"/>
      <c r="U334" s="43">
        <v>0</v>
      </c>
      <c r="V334" s="43">
        <v>0</v>
      </c>
      <c r="W334" s="40"/>
      <c r="X334" s="40"/>
      <c r="Y334" s="43">
        <v>0</v>
      </c>
      <c r="Z334" s="40"/>
      <c r="AA334" s="40"/>
      <c r="AB334" s="40"/>
      <c r="AC334" s="40"/>
      <c r="AD334" s="40"/>
      <c r="AE334" s="40"/>
      <c r="AF334" s="40"/>
      <c r="AG334" s="43">
        <v>0</v>
      </c>
      <c r="AH334" s="40"/>
      <c r="AI334" s="43">
        <v>0</v>
      </c>
      <c r="AJ334" s="43">
        <v>0</v>
      </c>
      <c r="AK334" s="40"/>
      <c r="AL334" s="40"/>
      <c r="AM334" s="40"/>
      <c r="AN334" s="44" t="s">
        <v>135</v>
      </c>
      <c r="AO334" s="49">
        <v>42186</v>
      </c>
      <c r="AP334" s="50">
        <v>2302</v>
      </c>
      <c r="AQ334" s="50">
        <v>702505</v>
      </c>
    </row>
    <row r="335" spans="1:43" ht="16.5" thickBot="1" x14ac:dyDescent="0.3">
      <c r="A335" s="42">
        <v>42012</v>
      </c>
      <c r="B335" s="43">
        <v>0</v>
      </c>
      <c r="C335" s="43">
        <v>0</v>
      </c>
      <c r="D335" s="43">
        <v>0</v>
      </c>
      <c r="E335" s="43">
        <v>0</v>
      </c>
      <c r="F335" s="40"/>
      <c r="G335" s="43">
        <v>1050</v>
      </c>
      <c r="H335" s="40"/>
      <c r="I335" s="43">
        <v>405</v>
      </c>
      <c r="J335" s="43">
        <v>0</v>
      </c>
      <c r="K335" s="43">
        <v>0</v>
      </c>
      <c r="L335" s="43">
        <v>0</v>
      </c>
      <c r="M335" s="43">
        <v>200</v>
      </c>
      <c r="N335" s="40"/>
      <c r="O335" s="43">
        <v>397</v>
      </c>
      <c r="P335" s="40"/>
      <c r="Q335" s="43">
        <v>0</v>
      </c>
      <c r="R335" s="43">
        <v>0</v>
      </c>
      <c r="S335" s="43">
        <v>0</v>
      </c>
      <c r="T335" s="40"/>
      <c r="U335" s="43">
        <v>0</v>
      </c>
      <c r="V335" s="43">
        <v>0</v>
      </c>
      <c r="W335" s="43">
        <v>0</v>
      </c>
      <c r="X335" s="40"/>
      <c r="Y335" s="43">
        <v>0</v>
      </c>
      <c r="Z335" s="43">
        <v>0</v>
      </c>
      <c r="AA335" s="40"/>
      <c r="AB335" s="40"/>
      <c r="AC335" s="40"/>
      <c r="AD335" s="43">
        <v>50</v>
      </c>
      <c r="AE335" s="40"/>
      <c r="AF335" s="40"/>
      <c r="AG335" s="43">
        <v>0</v>
      </c>
      <c r="AH335" s="40"/>
      <c r="AI335" s="43">
        <v>0</v>
      </c>
      <c r="AJ335" s="43">
        <v>0</v>
      </c>
      <c r="AK335" s="40"/>
      <c r="AL335" s="40"/>
      <c r="AM335" s="40"/>
      <c r="AN335" s="44" t="s">
        <v>135</v>
      </c>
      <c r="AO335" s="49">
        <v>42217</v>
      </c>
      <c r="AP335" s="50">
        <v>2102</v>
      </c>
      <c r="AQ335" s="50">
        <v>704607</v>
      </c>
    </row>
    <row r="336" spans="1:43" ht="16.5" thickBot="1" x14ac:dyDescent="0.3">
      <c r="A336" s="42">
        <v>42013</v>
      </c>
      <c r="B336" s="43">
        <v>0</v>
      </c>
      <c r="C336" s="43">
        <v>0</v>
      </c>
      <c r="D336" s="43">
        <v>0</v>
      </c>
      <c r="E336" s="43">
        <v>0</v>
      </c>
      <c r="F336" s="40"/>
      <c r="G336" s="43">
        <v>600</v>
      </c>
      <c r="H336" s="40"/>
      <c r="I336" s="43">
        <v>430</v>
      </c>
      <c r="J336" s="43">
        <v>0</v>
      </c>
      <c r="K336" s="43">
        <v>0</v>
      </c>
      <c r="L336" s="43">
        <v>0</v>
      </c>
      <c r="M336" s="43">
        <v>250</v>
      </c>
      <c r="N336" s="43">
        <v>132</v>
      </c>
      <c r="O336" s="43">
        <v>418</v>
      </c>
      <c r="P336" s="40"/>
      <c r="Q336" s="43">
        <v>0</v>
      </c>
      <c r="R336" s="43">
        <v>0</v>
      </c>
      <c r="S336" s="43">
        <v>0</v>
      </c>
      <c r="T336" s="40"/>
      <c r="U336" s="43">
        <v>0</v>
      </c>
      <c r="V336" s="43">
        <v>0</v>
      </c>
      <c r="W336" s="43">
        <v>0</v>
      </c>
      <c r="X336" s="40"/>
      <c r="Y336" s="43">
        <v>0</v>
      </c>
      <c r="Z336" s="43">
        <v>0</v>
      </c>
      <c r="AA336" s="40"/>
      <c r="AB336" s="40"/>
      <c r="AC336" s="40"/>
      <c r="AD336" s="40"/>
      <c r="AE336" s="40"/>
      <c r="AF336" s="40"/>
      <c r="AG336" s="43">
        <v>0</v>
      </c>
      <c r="AH336" s="40"/>
      <c r="AI336" s="43">
        <v>314</v>
      </c>
      <c r="AJ336" s="43">
        <v>0</v>
      </c>
      <c r="AK336" s="40"/>
      <c r="AL336" s="40"/>
      <c r="AM336" s="40"/>
      <c r="AN336" s="44" t="s">
        <v>135</v>
      </c>
      <c r="AO336" s="49">
        <v>42248</v>
      </c>
      <c r="AP336" s="50">
        <v>2144</v>
      </c>
      <c r="AQ336" s="50">
        <v>706751</v>
      </c>
    </row>
    <row r="337" spans="1:43" ht="16.5" thickBot="1" x14ac:dyDescent="0.3">
      <c r="A337" s="42">
        <v>42014</v>
      </c>
      <c r="B337" s="43">
        <v>0</v>
      </c>
      <c r="C337" s="43">
        <v>0</v>
      </c>
      <c r="D337" s="43">
        <v>0</v>
      </c>
      <c r="E337" s="43">
        <v>0</v>
      </c>
      <c r="F337" s="40"/>
      <c r="G337" s="43">
        <v>600</v>
      </c>
      <c r="H337" s="40"/>
      <c r="I337" s="40"/>
      <c r="J337" s="43">
        <v>100</v>
      </c>
      <c r="K337" s="43">
        <v>0</v>
      </c>
      <c r="L337" s="43">
        <v>0</v>
      </c>
      <c r="M337" s="43">
        <v>300</v>
      </c>
      <c r="N337" s="43">
        <v>0</v>
      </c>
      <c r="O337" s="43">
        <v>414</v>
      </c>
      <c r="P337" s="43">
        <v>0</v>
      </c>
      <c r="Q337" s="43">
        <v>0</v>
      </c>
      <c r="R337" s="43">
        <v>0</v>
      </c>
      <c r="S337" s="40"/>
      <c r="T337" s="40"/>
      <c r="U337" s="43">
        <v>0</v>
      </c>
      <c r="V337" s="43">
        <v>0</v>
      </c>
      <c r="W337" s="40"/>
      <c r="X337" s="40"/>
      <c r="Y337" s="43">
        <v>0</v>
      </c>
      <c r="Z337" s="43">
        <v>0</v>
      </c>
      <c r="AA337" s="40"/>
      <c r="AB337" s="40"/>
      <c r="AC337" s="40"/>
      <c r="AD337" s="43">
        <v>40</v>
      </c>
      <c r="AE337" s="40"/>
      <c r="AF337" s="43">
        <v>25</v>
      </c>
      <c r="AG337" s="43">
        <v>676</v>
      </c>
      <c r="AH337" s="40"/>
      <c r="AI337" s="43">
        <v>131</v>
      </c>
      <c r="AJ337" s="40"/>
      <c r="AK337" s="40"/>
      <c r="AL337" s="40"/>
      <c r="AM337" s="40"/>
      <c r="AN337" s="44" t="s">
        <v>135</v>
      </c>
      <c r="AO337" s="49">
        <v>42278</v>
      </c>
      <c r="AP337" s="50">
        <v>2286</v>
      </c>
      <c r="AQ337" s="50">
        <v>709037</v>
      </c>
    </row>
    <row r="338" spans="1:43" ht="16.5" thickBot="1" x14ac:dyDescent="0.3">
      <c r="A338" s="42">
        <v>42015</v>
      </c>
      <c r="B338" s="43">
        <v>0</v>
      </c>
      <c r="C338" s="43">
        <v>0</v>
      </c>
      <c r="D338" s="43">
        <v>0</v>
      </c>
      <c r="E338" s="40"/>
      <c r="F338" s="40"/>
      <c r="G338" s="40"/>
      <c r="H338" s="40"/>
      <c r="I338" s="40"/>
      <c r="J338" s="43">
        <v>0</v>
      </c>
      <c r="K338" s="40"/>
      <c r="L338" s="43">
        <v>0</v>
      </c>
      <c r="M338" s="40"/>
      <c r="N338" s="40"/>
      <c r="O338" s="43">
        <v>0</v>
      </c>
      <c r="P338" s="40"/>
      <c r="Q338" s="43">
        <v>0</v>
      </c>
      <c r="R338" s="43">
        <v>0</v>
      </c>
      <c r="S338" s="40"/>
      <c r="T338" s="40"/>
      <c r="U338" s="40"/>
      <c r="V338" s="43">
        <v>0</v>
      </c>
      <c r="W338" s="40"/>
      <c r="X338" s="40"/>
      <c r="Y338" s="43">
        <v>0</v>
      </c>
      <c r="Z338" s="40"/>
      <c r="AA338" s="40"/>
      <c r="AB338" s="40"/>
      <c r="AC338" s="40"/>
      <c r="AD338" s="43">
        <v>60</v>
      </c>
      <c r="AE338" s="40"/>
      <c r="AF338" s="40"/>
      <c r="AG338" s="40"/>
      <c r="AH338" s="40"/>
      <c r="AI338" s="40"/>
      <c r="AJ338" s="40"/>
      <c r="AK338" s="40"/>
      <c r="AL338" s="40"/>
      <c r="AM338" s="40"/>
      <c r="AN338" s="44" t="s">
        <v>135</v>
      </c>
      <c r="AO338" s="49">
        <v>42309</v>
      </c>
      <c r="AP338" s="50">
        <v>60</v>
      </c>
      <c r="AQ338" s="50">
        <v>709097</v>
      </c>
    </row>
    <row r="339" spans="1:43" ht="16.5" thickBot="1" x14ac:dyDescent="0.3">
      <c r="A339" s="42">
        <v>42016</v>
      </c>
      <c r="B339" s="43">
        <v>0</v>
      </c>
      <c r="C339" s="43">
        <v>0</v>
      </c>
      <c r="D339" s="43">
        <v>0</v>
      </c>
      <c r="E339" s="40"/>
      <c r="F339" s="40"/>
      <c r="G339" s="43">
        <v>0</v>
      </c>
      <c r="H339" s="40"/>
      <c r="I339" s="43">
        <v>480</v>
      </c>
      <c r="J339" s="43">
        <v>0</v>
      </c>
      <c r="K339" s="43">
        <v>0</v>
      </c>
      <c r="L339" s="43">
        <v>0</v>
      </c>
      <c r="M339" s="43">
        <v>150</v>
      </c>
      <c r="N339" s="40"/>
      <c r="O339" s="43">
        <v>200</v>
      </c>
      <c r="P339" s="43">
        <v>0</v>
      </c>
      <c r="Q339" s="43">
        <v>0</v>
      </c>
      <c r="R339" s="43">
        <v>0</v>
      </c>
      <c r="S339" s="40"/>
      <c r="T339" s="40"/>
      <c r="U339" s="43">
        <v>0</v>
      </c>
      <c r="V339" s="43">
        <v>0</v>
      </c>
      <c r="W339" s="40"/>
      <c r="X339" s="40"/>
      <c r="Y339" s="43">
        <v>0</v>
      </c>
      <c r="Z339" s="40"/>
      <c r="AA339" s="40"/>
      <c r="AB339" s="43">
        <v>0</v>
      </c>
      <c r="AC339" s="40"/>
      <c r="AD339" s="43">
        <v>0</v>
      </c>
      <c r="AE339" s="40"/>
      <c r="AF339" s="40"/>
      <c r="AG339" s="40"/>
      <c r="AH339" s="40"/>
      <c r="AI339" s="40"/>
      <c r="AJ339" s="40"/>
      <c r="AK339" s="40"/>
      <c r="AL339" s="40"/>
      <c r="AM339" s="40"/>
      <c r="AN339" s="44" t="s">
        <v>135</v>
      </c>
      <c r="AO339" s="49">
        <v>42339</v>
      </c>
      <c r="AP339" s="50">
        <v>830</v>
      </c>
      <c r="AQ339" s="50">
        <v>709927</v>
      </c>
    </row>
    <row r="340" spans="1:43" ht="16.5" thickBot="1" x14ac:dyDescent="0.3">
      <c r="A340" s="42">
        <v>42017</v>
      </c>
      <c r="B340" s="43">
        <v>238</v>
      </c>
      <c r="C340" s="43">
        <v>0</v>
      </c>
      <c r="D340" s="43">
        <v>0</v>
      </c>
      <c r="E340" s="40"/>
      <c r="F340" s="40"/>
      <c r="G340" s="43">
        <v>0</v>
      </c>
      <c r="H340" s="43">
        <v>0</v>
      </c>
      <c r="I340" s="43">
        <v>0</v>
      </c>
      <c r="J340" s="43">
        <v>0</v>
      </c>
      <c r="K340" s="43">
        <v>0</v>
      </c>
      <c r="L340" s="43">
        <v>0</v>
      </c>
      <c r="M340" s="43">
        <v>350</v>
      </c>
      <c r="N340" s="43">
        <v>-46</v>
      </c>
      <c r="O340" s="43">
        <v>510</v>
      </c>
      <c r="P340" s="43">
        <v>72</v>
      </c>
      <c r="Q340" s="43">
        <v>0</v>
      </c>
      <c r="R340" s="43">
        <v>0</v>
      </c>
      <c r="S340" s="40"/>
      <c r="T340" s="40"/>
      <c r="U340" s="43">
        <v>0</v>
      </c>
      <c r="V340" s="43">
        <v>0</v>
      </c>
      <c r="W340" s="40"/>
      <c r="X340" s="40"/>
      <c r="Y340" s="43">
        <v>0</v>
      </c>
      <c r="Z340" s="40"/>
      <c r="AA340" s="40"/>
      <c r="AB340" s="43">
        <v>333</v>
      </c>
      <c r="AC340" s="40"/>
      <c r="AD340" s="40"/>
      <c r="AE340" s="40"/>
      <c r="AF340" s="40"/>
      <c r="AG340" s="40"/>
      <c r="AH340" s="40"/>
      <c r="AI340" s="40"/>
      <c r="AJ340" s="40"/>
      <c r="AK340" s="43">
        <v>370</v>
      </c>
      <c r="AL340" s="40"/>
      <c r="AM340" s="40"/>
      <c r="AN340" s="44" t="s">
        <v>135</v>
      </c>
      <c r="AO340" s="50" t="s">
        <v>375</v>
      </c>
      <c r="AP340" s="50">
        <v>1827</v>
      </c>
      <c r="AQ340" s="50">
        <v>711754</v>
      </c>
    </row>
    <row r="341" spans="1:43" ht="16.5" thickBot="1" x14ac:dyDescent="0.3">
      <c r="A341" s="42">
        <v>42018</v>
      </c>
      <c r="B341" s="43">
        <v>360</v>
      </c>
      <c r="C341" s="43">
        <v>0</v>
      </c>
      <c r="D341" s="43">
        <v>0</v>
      </c>
      <c r="E341" s="40"/>
      <c r="F341" s="40"/>
      <c r="G341" s="43">
        <v>0</v>
      </c>
      <c r="H341" s="40"/>
      <c r="I341" s="40"/>
      <c r="J341" s="43">
        <v>0</v>
      </c>
      <c r="K341" s="40"/>
      <c r="L341" s="43">
        <v>0</v>
      </c>
      <c r="M341" s="43">
        <v>100</v>
      </c>
      <c r="N341" s="40"/>
      <c r="O341" s="43">
        <v>0</v>
      </c>
      <c r="P341" s="40"/>
      <c r="Q341" s="40"/>
      <c r="R341" s="43">
        <v>0</v>
      </c>
      <c r="S341" s="40"/>
      <c r="T341" s="40"/>
      <c r="U341" s="43">
        <v>0</v>
      </c>
      <c r="V341" s="43">
        <v>0</v>
      </c>
      <c r="W341" s="40"/>
      <c r="X341" s="40"/>
      <c r="Y341" s="43">
        <v>0</v>
      </c>
      <c r="Z341" s="40"/>
      <c r="AA341" s="40"/>
      <c r="AB341" s="43">
        <v>0</v>
      </c>
      <c r="AC341" s="40"/>
      <c r="AD341" s="40"/>
      <c r="AE341" s="40"/>
      <c r="AF341" s="40"/>
      <c r="AG341" s="40"/>
      <c r="AH341" s="40"/>
      <c r="AI341" s="40"/>
      <c r="AJ341" s="40"/>
      <c r="AK341" s="43">
        <v>0</v>
      </c>
      <c r="AL341" s="40"/>
      <c r="AM341" s="40"/>
      <c r="AN341" s="44" t="s">
        <v>135</v>
      </c>
      <c r="AO341" s="50" t="s">
        <v>376</v>
      </c>
      <c r="AP341" s="50">
        <v>460</v>
      </c>
      <c r="AQ341" s="50">
        <v>712214</v>
      </c>
    </row>
    <row r="342" spans="1:43" ht="16.5" thickBot="1" x14ac:dyDescent="0.3">
      <c r="A342" s="42">
        <v>42019</v>
      </c>
      <c r="B342" s="43">
        <v>273</v>
      </c>
      <c r="C342" s="43">
        <v>0</v>
      </c>
      <c r="D342" s="43">
        <v>0</v>
      </c>
      <c r="E342" s="40"/>
      <c r="F342" s="40"/>
      <c r="G342" s="43">
        <v>0</v>
      </c>
      <c r="H342" s="40"/>
      <c r="I342" s="43">
        <v>0</v>
      </c>
      <c r="J342" s="43">
        <v>0</v>
      </c>
      <c r="K342" s="43">
        <v>0</v>
      </c>
      <c r="L342" s="43">
        <v>0</v>
      </c>
      <c r="M342" s="43">
        <v>150</v>
      </c>
      <c r="N342" s="40"/>
      <c r="O342" s="43">
        <v>465</v>
      </c>
      <c r="P342" s="43">
        <v>0</v>
      </c>
      <c r="Q342" s="43">
        <v>0</v>
      </c>
      <c r="R342" s="43">
        <v>0</v>
      </c>
      <c r="S342" s="40"/>
      <c r="T342" s="40"/>
      <c r="U342" s="40"/>
      <c r="V342" s="43">
        <v>0</v>
      </c>
      <c r="W342" s="43">
        <v>83</v>
      </c>
      <c r="X342" s="40"/>
      <c r="Y342" s="43">
        <v>0</v>
      </c>
      <c r="Z342" s="43">
        <v>500</v>
      </c>
      <c r="AA342" s="40"/>
      <c r="AB342" s="43">
        <v>0</v>
      </c>
      <c r="AC342" s="40"/>
      <c r="AD342" s="40"/>
      <c r="AE342" s="40"/>
      <c r="AF342" s="40"/>
      <c r="AG342" s="40"/>
      <c r="AH342" s="40"/>
      <c r="AI342" s="40"/>
      <c r="AJ342" s="40"/>
      <c r="AK342" s="43">
        <v>0</v>
      </c>
      <c r="AL342" s="40"/>
      <c r="AM342" s="40"/>
      <c r="AN342" s="44" t="s">
        <v>135</v>
      </c>
      <c r="AO342" s="50" t="s">
        <v>377</v>
      </c>
      <c r="AP342" s="50">
        <v>1471</v>
      </c>
      <c r="AQ342" s="50">
        <v>713685</v>
      </c>
    </row>
    <row r="343" spans="1:43" ht="16.5" thickBot="1" x14ac:dyDescent="0.3">
      <c r="A343" s="42">
        <v>42020</v>
      </c>
      <c r="B343" s="43">
        <v>0</v>
      </c>
      <c r="C343" s="43">
        <v>0</v>
      </c>
      <c r="D343" s="43">
        <v>0</v>
      </c>
      <c r="E343" s="43">
        <v>0</v>
      </c>
      <c r="F343" s="40"/>
      <c r="G343" s="43">
        <v>400</v>
      </c>
      <c r="H343" s="40"/>
      <c r="I343" s="43">
        <v>0</v>
      </c>
      <c r="J343" s="43">
        <v>100</v>
      </c>
      <c r="K343" s="43">
        <v>0</v>
      </c>
      <c r="L343" s="43">
        <v>0</v>
      </c>
      <c r="M343" s="43">
        <v>200</v>
      </c>
      <c r="N343" s="40"/>
      <c r="O343" s="43">
        <v>240</v>
      </c>
      <c r="P343" s="40"/>
      <c r="Q343" s="43">
        <v>0</v>
      </c>
      <c r="R343" s="43">
        <v>0</v>
      </c>
      <c r="S343" s="40"/>
      <c r="T343" s="40"/>
      <c r="U343" s="40"/>
      <c r="V343" s="43">
        <v>0</v>
      </c>
      <c r="W343" s="43">
        <v>178</v>
      </c>
      <c r="X343" s="40"/>
      <c r="Y343" s="43">
        <v>0</v>
      </c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3">
        <v>0</v>
      </c>
      <c r="AL343" s="40"/>
      <c r="AM343" s="40"/>
      <c r="AN343" s="44" t="s">
        <v>135</v>
      </c>
      <c r="AO343" s="50" t="s">
        <v>378</v>
      </c>
      <c r="AP343" s="50">
        <v>1118</v>
      </c>
      <c r="AQ343" s="50">
        <v>714803</v>
      </c>
    </row>
    <row r="344" spans="1:43" ht="16.5" thickBot="1" x14ac:dyDescent="0.3">
      <c r="A344" s="42">
        <v>42021</v>
      </c>
      <c r="B344" s="43">
        <v>0</v>
      </c>
      <c r="C344" s="43">
        <v>0</v>
      </c>
      <c r="D344" s="43">
        <v>0</v>
      </c>
      <c r="E344" s="40"/>
      <c r="F344" s="40"/>
      <c r="G344" s="43">
        <v>0</v>
      </c>
      <c r="H344" s="40"/>
      <c r="I344" s="43">
        <v>0</v>
      </c>
      <c r="J344" s="43">
        <v>0</v>
      </c>
      <c r="K344" s="43">
        <v>0</v>
      </c>
      <c r="L344" s="43">
        <v>0</v>
      </c>
      <c r="M344" s="43">
        <v>150</v>
      </c>
      <c r="N344" s="40"/>
      <c r="O344" s="43">
        <v>190</v>
      </c>
      <c r="P344" s="40"/>
      <c r="Q344" s="40"/>
      <c r="R344" s="43">
        <v>0</v>
      </c>
      <c r="S344" s="40"/>
      <c r="T344" s="40"/>
      <c r="U344" s="40"/>
      <c r="V344" s="43">
        <v>0</v>
      </c>
      <c r="W344" s="43">
        <v>71</v>
      </c>
      <c r="X344" s="40"/>
      <c r="Y344" s="43">
        <v>14</v>
      </c>
      <c r="Z344" s="43">
        <v>0</v>
      </c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4" t="s">
        <v>135</v>
      </c>
      <c r="AO344" s="50" t="s">
        <v>379</v>
      </c>
      <c r="AP344" s="50">
        <v>425</v>
      </c>
      <c r="AQ344" s="50">
        <v>715228</v>
      </c>
    </row>
    <row r="345" spans="1:43" ht="16.5" thickBot="1" x14ac:dyDescent="0.3">
      <c r="A345" s="42">
        <v>42022</v>
      </c>
      <c r="B345" s="43">
        <v>0</v>
      </c>
      <c r="C345" s="43">
        <v>0</v>
      </c>
      <c r="D345" s="43">
        <v>0</v>
      </c>
      <c r="E345" s="43">
        <v>200</v>
      </c>
      <c r="F345" s="40"/>
      <c r="G345" s="40"/>
      <c r="H345" s="40"/>
      <c r="I345" s="40"/>
      <c r="J345" s="43">
        <v>0</v>
      </c>
      <c r="K345" s="43">
        <v>0</v>
      </c>
      <c r="L345" s="43">
        <v>0</v>
      </c>
      <c r="M345" s="43">
        <v>0</v>
      </c>
      <c r="N345" s="40"/>
      <c r="O345" s="43">
        <v>0</v>
      </c>
      <c r="P345" s="40"/>
      <c r="Q345" s="40"/>
      <c r="R345" s="43">
        <v>0</v>
      </c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4" t="s">
        <v>135</v>
      </c>
      <c r="AO345" s="50" t="s">
        <v>380</v>
      </c>
      <c r="AP345" s="50">
        <v>200</v>
      </c>
      <c r="AQ345" s="50">
        <v>715428</v>
      </c>
    </row>
    <row r="346" spans="1:43" ht="16.5" thickBot="1" x14ac:dyDescent="0.3">
      <c r="A346" s="42">
        <v>42023</v>
      </c>
      <c r="B346" s="43">
        <v>0</v>
      </c>
      <c r="C346" s="43">
        <v>0</v>
      </c>
      <c r="D346" s="43">
        <v>0</v>
      </c>
      <c r="E346" s="40"/>
      <c r="F346" s="40"/>
      <c r="G346" s="43">
        <v>400</v>
      </c>
      <c r="H346" s="40"/>
      <c r="I346" s="43">
        <v>0</v>
      </c>
      <c r="J346" s="43">
        <v>100</v>
      </c>
      <c r="K346" s="43">
        <v>0</v>
      </c>
      <c r="L346" s="43">
        <v>0</v>
      </c>
      <c r="M346" s="43">
        <v>125</v>
      </c>
      <c r="N346" s="40"/>
      <c r="O346" s="43">
        <v>230</v>
      </c>
      <c r="P346" s="43">
        <v>0</v>
      </c>
      <c r="Q346" s="43">
        <v>0</v>
      </c>
      <c r="R346" s="43">
        <v>0</v>
      </c>
      <c r="S346" s="40"/>
      <c r="T346" s="40"/>
      <c r="U346" s="40"/>
      <c r="V346" s="43">
        <v>0</v>
      </c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4" t="s">
        <v>135</v>
      </c>
      <c r="AO346" s="50" t="s">
        <v>381</v>
      </c>
      <c r="AP346" s="50">
        <v>855</v>
      </c>
      <c r="AQ346" s="50">
        <v>716283</v>
      </c>
    </row>
    <row r="347" spans="1:43" ht="16.5" thickBot="1" x14ac:dyDescent="0.3">
      <c r="A347" s="42">
        <v>42024</v>
      </c>
      <c r="B347" s="43">
        <v>0</v>
      </c>
      <c r="C347" s="43">
        <v>0</v>
      </c>
      <c r="D347" s="43">
        <v>0</v>
      </c>
      <c r="E347" s="43">
        <v>0</v>
      </c>
      <c r="F347" s="40"/>
      <c r="G347" s="43">
        <v>0</v>
      </c>
      <c r="H347" s="40"/>
      <c r="I347" s="43">
        <v>450</v>
      </c>
      <c r="J347" s="43">
        <v>0</v>
      </c>
      <c r="K347" s="43">
        <v>0</v>
      </c>
      <c r="L347" s="43">
        <v>0</v>
      </c>
      <c r="M347" s="43">
        <v>0</v>
      </c>
      <c r="N347" s="40"/>
      <c r="O347" s="43">
        <v>314</v>
      </c>
      <c r="P347" s="43">
        <v>0</v>
      </c>
      <c r="Q347" s="43">
        <v>0</v>
      </c>
      <c r="R347" s="43">
        <v>0</v>
      </c>
      <c r="S347" s="40"/>
      <c r="T347" s="40"/>
      <c r="U347" s="40"/>
      <c r="V347" s="43">
        <v>0</v>
      </c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4" t="s">
        <v>135</v>
      </c>
      <c r="AO347" s="50" t="s">
        <v>382</v>
      </c>
      <c r="AP347" s="50">
        <v>764</v>
      </c>
      <c r="AQ347" s="50">
        <v>717047</v>
      </c>
    </row>
    <row r="348" spans="1:43" ht="16.5" thickBot="1" x14ac:dyDescent="0.3">
      <c r="A348" s="42">
        <v>42025</v>
      </c>
      <c r="B348" s="43">
        <v>0</v>
      </c>
      <c r="C348" s="43">
        <v>0</v>
      </c>
      <c r="D348" s="43">
        <v>0</v>
      </c>
      <c r="E348" s="43">
        <v>0</v>
      </c>
      <c r="F348" s="40"/>
      <c r="G348" s="43">
        <v>0</v>
      </c>
      <c r="H348" s="40"/>
      <c r="I348" s="43">
        <v>450</v>
      </c>
      <c r="J348" s="43">
        <v>100</v>
      </c>
      <c r="K348" s="40"/>
      <c r="L348" s="40"/>
      <c r="M348" s="43">
        <v>0</v>
      </c>
      <c r="N348" s="40"/>
      <c r="O348" s="40"/>
      <c r="P348" s="43">
        <v>0</v>
      </c>
      <c r="Q348" s="40"/>
      <c r="R348" s="43">
        <v>148</v>
      </c>
      <c r="S348" s="40"/>
      <c r="T348" s="40"/>
      <c r="U348" s="40"/>
      <c r="V348" s="43">
        <v>0</v>
      </c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4" t="s">
        <v>135</v>
      </c>
      <c r="AO348" s="50" t="s">
        <v>383</v>
      </c>
      <c r="AP348" s="50">
        <v>698</v>
      </c>
      <c r="AQ348" s="50">
        <v>717745</v>
      </c>
    </row>
    <row r="349" spans="1:43" ht="16.5" thickBot="1" x14ac:dyDescent="0.3">
      <c r="A349" s="42">
        <v>42026</v>
      </c>
      <c r="B349" s="43">
        <v>0</v>
      </c>
      <c r="C349" s="43">
        <v>0</v>
      </c>
      <c r="D349" s="43">
        <v>0</v>
      </c>
      <c r="E349" s="40"/>
      <c r="F349" s="40"/>
      <c r="G349" s="43">
        <v>0</v>
      </c>
      <c r="H349" s="40"/>
      <c r="I349" s="43">
        <v>430</v>
      </c>
      <c r="J349" s="43">
        <v>0</v>
      </c>
      <c r="K349" s="40"/>
      <c r="L349" s="40"/>
      <c r="M349" s="43">
        <v>0</v>
      </c>
      <c r="N349" s="40"/>
      <c r="O349" s="43">
        <v>-100</v>
      </c>
      <c r="P349" s="40"/>
      <c r="Q349" s="40"/>
      <c r="R349" s="43">
        <v>230</v>
      </c>
      <c r="S349" s="40"/>
      <c r="T349" s="40"/>
      <c r="U349" s="40"/>
      <c r="V349" s="43">
        <v>0</v>
      </c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4" t="s">
        <v>135</v>
      </c>
      <c r="AO349" s="50" t="s">
        <v>384</v>
      </c>
      <c r="AP349" s="50">
        <v>560</v>
      </c>
      <c r="AQ349" s="50">
        <v>718305</v>
      </c>
    </row>
    <row r="350" spans="1:43" ht="16.5" thickBot="1" x14ac:dyDescent="0.3">
      <c r="A350" s="42">
        <v>42027</v>
      </c>
      <c r="B350" s="43">
        <v>0</v>
      </c>
      <c r="C350" s="43">
        <v>0</v>
      </c>
      <c r="D350" s="43">
        <v>0</v>
      </c>
      <c r="E350" s="40"/>
      <c r="F350" s="40"/>
      <c r="G350" s="43">
        <v>0</v>
      </c>
      <c r="H350" s="40"/>
      <c r="I350" s="43">
        <v>370</v>
      </c>
      <c r="J350" s="43">
        <v>0</v>
      </c>
      <c r="K350" s="40"/>
      <c r="L350" s="43">
        <v>0</v>
      </c>
      <c r="M350" s="43">
        <v>161</v>
      </c>
      <c r="N350" s="40"/>
      <c r="O350" s="43">
        <v>0</v>
      </c>
      <c r="P350" s="43">
        <v>0</v>
      </c>
      <c r="Q350" s="40"/>
      <c r="R350" s="43">
        <v>0</v>
      </c>
      <c r="S350" s="40"/>
      <c r="T350" s="40"/>
      <c r="U350" s="40"/>
      <c r="V350" s="43">
        <v>0</v>
      </c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4" t="s">
        <v>135</v>
      </c>
      <c r="AO350" s="50" t="s">
        <v>385</v>
      </c>
      <c r="AP350" s="50">
        <v>531</v>
      </c>
      <c r="AQ350" s="50">
        <v>718836</v>
      </c>
    </row>
    <row r="351" spans="1:43" ht="16.5" thickBot="1" x14ac:dyDescent="0.3">
      <c r="A351" s="42">
        <v>42028</v>
      </c>
      <c r="B351" s="43">
        <v>0</v>
      </c>
      <c r="C351" s="43">
        <v>0</v>
      </c>
      <c r="D351" s="43">
        <v>0</v>
      </c>
      <c r="E351" s="40"/>
      <c r="F351" s="40"/>
      <c r="G351" s="40"/>
      <c r="H351" s="43">
        <v>0</v>
      </c>
      <c r="I351" s="43">
        <v>400</v>
      </c>
      <c r="J351" s="43">
        <v>0</v>
      </c>
      <c r="K351" s="40"/>
      <c r="L351" s="40"/>
      <c r="M351" s="43">
        <v>129</v>
      </c>
      <c r="N351" s="40"/>
      <c r="O351" s="43">
        <v>0</v>
      </c>
      <c r="P351" s="43">
        <v>195</v>
      </c>
      <c r="Q351" s="40"/>
      <c r="R351" s="43">
        <v>0</v>
      </c>
      <c r="S351" s="40"/>
      <c r="T351" s="40"/>
      <c r="U351" s="40"/>
      <c r="V351" s="43">
        <v>0</v>
      </c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4" t="s">
        <v>135</v>
      </c>
      <c r="AO351" s="50" t="s">
        <v>386</v>
      </c>
      <c r="AP351" s="50">
        <v>724</v>
      </c>
      <c r="AQ351" s="50">
        <v>719560</v>
      </c>
    </row>
    <row r="352" spans="1:43" ht="16.5" thickBot="1" x14ac:dyDescent="0.3">
      <c r="A352" s="42">
        <v>42029</v>
      </c>
      <c r="B352" s="43">
        <v>0</v>
      </c>
      <c r="C352" s="43">
        <v>0</v>
      </c>
      <c r="D352" s="43">
        <v>0</v>
      </c>
      <c r="E352" s="40"/>
      <c r="F352" s="40"/>
      <c r="G352" s="40"/>
      <c r="H352" s="40"/>
      <c r="I352" s="43">
        <v>300</v>
      </c>
      <c r="J352" s="43">
        <v>0</v>
      </c>
      <c r="K352" s="40"/>
      <c r="L352" s="40"/>
      <c r="M352" s="40"/>
      <c r="N352" s="40"/>
      <c r="O352" s="43">
        <v>0</v>
      </c>
      <c r="P352" s="40"/>
      <c r="Q352" s="40"/>
      <c r="R352" s="43">
        <v>0</v>
      </c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4" t="s">
        <v>135</v>
      </c>
      <c r="AO352" s="50" t="s">
        <v>387</v>
      </c>
      <c r="AP352" s="50">
        <v>300</v>
      </c>
      <c r="AQ352" s="50">
        <v>719860</v>
      </c>
    </row>
    <row r="353" spans="1:43" ht="16.5" thickBot="1" x14ac:dyDescent="0.3">
      <c r="A353" s="42">
        <v>42030</v>
      </c>
      <c r="B353" s="43">
        <v>0</v>
      </c>
      <c r="C353" s="43">
        <v>0</v>
      </c>
      <c r="D353" s="43">
        <v>0</v>
      </c>
      <c r="E353" s="40"/>
      <c r="F353" s="40"/>
      <c r="G353" s="40"/>
      <c r="H353" s="40"/>
      <c r="I353" s="43">
        <v>380</v>
      </c>
      <c r="J353" s="43">
        <v>0</v>
      </c>
      <c r="K353" s="40"/>
      <c r="L353" s="40"/>
      <c r="M353" s="40"/>
      <c r="N353" s="40"/>
      <c r="O353" s="43">
        <v>0</v>
      </c>
      <c r="P353" s="40"/>
      <c r="Q353" s="40"/>
      <c r="R353" s="43">
        <v>0</v>
      </c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4" t="s">
        <v>135</v>
      </c>
      <c r="AO353" s="50" t="s">
        <v>388</v>
      </c>
      <c r="AP353" s="50">
        <v>380</v>
      </c>
      <c r="AQ353" s="50">
        <v>720240</v>
      </c>
    </row>
    <row r="354" spans="1:43" ht="16.5" thickBot="1" x14ac:dyDescent="0.3">
      <c r="A354" s="42">
        <v>42031</v>
      </c>
      <c r="B354" s="43">
        <v>0</v>
      </c>
      <c r="C354" s="43">
        <v>0</v>
      </c>
      <c r="D354" s="43">
        <v>0</v>
      </c>
      <c r="E354" s="40"/>
      <c r="F354" s="40"/>
      <c r="G354" s="43">
        <v>1200</v>
      </c>
      <c r="H354" s="40"/>
      <c r="I354" s="43">
        <v>400</v>
      </c>
      <c r="J354" s="43">
        <v>0</v>
      </c>
      <c r="K354" s="43">
        <v>123</v>
      </c>
      <c r="L354" s="40"/>
      <c r="M354" s="40"/>
      <c r="N354" s="40"/>
      <c r="O354" s="43">
        <v>0</v>
      </c>
      <c r="P354" s="43">
        <v>170</v>
      </c>
      <c r="Q354" s="40"/>
      <c r="R354" s="43">
        <v>0</v>
      </c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4" t="s">
        <v>135</v>
      </c>
      <c r="AO354" s="50" t="s">
        <v>389</v>
      </c>
      <c r="AP354" s="50">
        <v>1893</v>
      </c>
      <c r="AQ354" s="50">
        <v>722133</v>
      </c>
    </row>
    <row r="355" spans="1:43" ht="16.5" thickBot="1" x14ac:dyDescent="0.3">
      <c r="A355" s="42">
        <v>42032</v>
      </c>
      <c r="B355" s="43">
        <v>0</v>
      </c>
      <c r="C355" s="43">
        <v>0</v>
      </c>
      <c r="D355" s="43">
        <v>0</v>
      </c>
      <c r="E355" s="40"/>
      <c r="F355" s="40"/>
      <c r="G355" s="43">
        <v>700</v>
      </c>
      <c r="H355" s="40"/>
      <c r="I355" s="43">
        <v>510</v>
      </c>
      <c r="J355" s="43">
        <v>100</v>
      </c>
      <c r="K355" s="43">
        <v>100</v>
      </c>
      <c r="L355" s="40"/>
      <c r="M355" s="43">
        <v>0</v>
      </c>
      <c r="N355" s="40"/>
      <c r="O355" s="43">
        <v>0</v>
      </c>
      <c r="P355" s="43">
        <v>280</v>
      </c>
      <c r="Q355" s="40"/>
      <c r="R355" s="43">
        <v>0</v>
      </c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4" t="s">
        <v>135</v>
      </c>
      <c r="AO355" s="50" t="s">
        <v>390</v>
      </c>
      <c r="AP355" s="50">
        <v>1690</v>
      </c>
      <c r="AQ355" s="50">
        <v>723823</v>
      </c>
    </row>
    <row r="356" spans="1:43" ht="16.5" thickBot="1" x14ac:dyDescent="0.3">
      <c r="A356" s="42">
        <v>42033</v>
      </c>
      <c r="B356" s="43">
        <v>0</v>
      </c>
      <c r="C356" s="43">
        <v>0</v>
      </c>
      <c r="D356" s="43">
        <v>0</v>
      </c>
      <c r="E356" s="40"/>
      <c r="F356" s="40"/>
      <c r="G356" s="43">
        <v>1100</v>
      </c>
      <c r="H356" s="40"/>
      <c r="I356" s="43">
        <v>579</v>
      </c>
      <c r="J356" s="43">
        <v>100</v>
      </c>
      <c r="K356" s="43">
        <v>100</v>
      </c>
      <c r="L356" s="40"/>
      <c r="M356" s="43">
        <v>0</v>
      </c>
      <c r="N356" s="40"/>
      <c r="O356" s="43">
        <v>0</v>
      </c>
      <c r="P356" s="40"/>
      <c r="Q356" s="40"/>
      <c r="R356" s="43">
        <v>0</v>
      </c>
      <c r="S356" s="40"/>
      <c r="T356" s="43">
        <v>0</v>
      </c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4" t="s">
        <v>135</v>
      </c>
      <c r="AO356" s="50" t="s">
        <v>391</v>
      </c>
      <c r="AP356" s="50">
        <v>1879</v>
      </c>
      <c r="AQ356" s="50">
        <v>725702</v>
      </c>
    </row>
    <row r="357" spans="1:43" ht="16.5" thickBot="1" x14ac:dyDescent="0.3">
      <c r="A357" s="42">
        <v>42034</v>
      </c>
      <c r="B357" s="43">
        <v>0</v>
      </c>
      <c r="C357" s="43">
        <v>0</v>
      </c>
      <c r="D357" s="43">
        <v>0</v>
      </c>
      <c r="E357" s="40"/>
      <c r="F357" s="40"/>
      <c r="G357" s="43">
        <v>0</v>
      </c>
      <c r="H357" s="40"/>
      <c r="I357" s="43">
        <v>569</v>
      </c>
      <c r="J357" s="43">
        <v>100</v>
      </c>
      <c r="K357" s="43">
        <v>95</v>
      </c>
      <c r="L357" s="43">
        <v>0</v>
      </c>
      <c r="M357" s="43">
        <v>0</v>
      </c>
      <c r="N357" s="40"/>
      <c r="O357" s="43">
        <v>0</v>
      </c>
      <c r="P357" s="43">
        <v>150</v>
      </c>
      <c r="Q357" s="40"/>
      <c r="R357" s="43">
        <v>0</v>
      </c>
      <c r="S357" s="40"/>
      <c r="T357" s="43">
        <v>0</v>
      </c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4" t="s">
        <v>135</v>
      </c>
      <c r="AO357" s="50" t="s">
        <v>392</v>
      </c>
      <c r="AP357" s="50">
        <v>914</v>
      </c>
      <c r="AQ357" s="50">
        <v>726616</v>
      </c>
    </row>
    <row r="358" spans="1:43" ht="16.5" thickBot="1" x14ac:dyDescent="0.3">
      <c r="A358" s="42">
        <v>42035</v>
      </c>
      <c r="B358" s="43">
        <v>0</v>
      </c>
      <c r="C358" s="43">
        <v>0</v>
      </c>
      <c r="D358" s="43">
        <v>0</v>
      </c>
      <c r="E358" s="40"/>
      <c r="F358" s="40"/>
      <c r="G358" s="43">
        <v>1150</v>
      </c>
      <c r="H358" s="43">
        <v>0</v>
      </c>
      <c r="I358" s="43">
        <v>360</v>
      </c>
      <c r="J358" s="43">
        <v>165</v>
      </c>
      <c r="K358" s="43">
        <v>41</v>
      </c>
      <c r="L358" s="40"/>
      <c r="M358" s="40"/>
      <c r="N358" s="40"/>
      <c r="O358" s="43">
        <v>0</v>
      </c>
      <c r="P358" s="43">
        <v>205</v>
      </c>
      <c r="Q358" s="40"/>
      <c r="R358" s="43">
        <v>0</v>
      </c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4" t="s">
        <v>135</v>
      </c>
      <c r="AO358" s="50" t="s">
        <v>393</v>
      </c>
      <c r="AP358" s="50">
        <v>1921</v>
      </c>
      <c r="AQ358" s="50">
        <v>728537</v>
      </c>
    </row>
    <row r="359" spans="1:43" ht="16.5" thickBot="1" x14ac:dyDescent="0.3">
      <c r="A359" s="42">
        <v>42036</v>
      </c>
      <c r="B359" s="43">
        <v>0</v>
      </c>
      <c r="C359" s="43">
        <v>0</v>
      </c>
      <c r="D359" s="43">
        <v>0</v>
      </c>
      <c r="E359" s="40"/>
      <c r="F359" s="40"/>
      <c r="G359" s="43">
        <v>400</v>
      </c>
      <c r="H359" s="40"/>
      <c r="I359" s="40"/>
      <c r="J359" s="43">
        <v>0</v>
      </c>
      <c r="K359" s="40"/>
      <c r="L359" s="40"/>
      <c r="M359" s="40"/>
      <c r="N359" s="40"/>
      <c r="O359" s="40"/>
      <c r="P359" s="40"/>
      <c r="Q359" s="40"/>
      <c r="R359" s="40"/>
      <c r="S359" s="40"/>
      <c r="T359" s="43">
        <v>0</v>
      </c>
      <c r="U359" s="43">
        <v>44</v>
      </c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3">
        <v>0</v>
      </c>
      <c r="AM359" s="43">
        <v>30</v>
      </c>
      <c r="AN359" s="44" t="s">
        <v>136</v>
      </c>
      <c r="AO359" s="49">
        <v>42006</v>
      </c>
      <c r="AP359" s="50">
        <v>474</v>
      </c>
      <c r="AQ359" s="50">
        <v>729011</v>
      </c>
    </row>
    <row r="360" spans="1:43" ht="16.5" thickBot="1" x14ac:dyDescent="0.3">
      <c r="A360" s="42">
        <v>42037</v>
      </c>
      <c r="B360" s="43">
        <v>0</v>
      </c>
      <c r="C360" s="43">
        <v>0</v>
      </c>
      <c r="D360" s="43">
        <v>0</v>
      </c>
      <c r="E360" s="40"/>
      <c r="F360" s="40"/>
      <c r="G360" s="43">
        <v>0</v>
      </c>
      <c r="H360" s="40"/>
      <c r="I360" s="43">
        <v>300</v>
      </c>
      <c r="J360" s="43">
        <v>0</v>
      </c>
      <c r="K360" s="43">
        <v>100</v>
      </c>
      <c r="L360" s="40"/>
      <c r="M360" s="40"/>
      <c r="N360" s="40"/>
      <c r="O360" s="43">
        <v>0</v>
      </c>
      <c r="P360" s="43">
        <v>0</v>
      </c>
      <c r="Q360" s="40"/>
      <c r="R360" s="43">
        <v>0</v>
      </c>
      <c r="S360" s="43">
        <v>701</v>
      </c>
      <c r="T360" s="43">
        <v>0</v>
      </c>
      <c r="U360" s="43">
        <v>0</v>
      </c>
      <c r="V360" s="43">
        <v>28</v>
      </c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3">
        <v>313</v>
      </c>
      <c r="AM360" s="43">
        <v>0</v>
      </c>
      <c r="AN360" s="44" t="s">
        <v>136</v>
      </c>
      <c r="AO360" s="49">
        <v>42037</v>
      </c>
      <c r="AP360" s="50">
        <v>1442</v>
      </c>
      <c r="AQ360" s="50">
        <v>730453</v>
      </c>
    </row>
    <row r="361" spans="1:43" ht="16.5" thickBot="1" x14ac:dyDescent="0.3">
      <c r="A361" s="42">
        <v>42038</v>
      </c>
      <c r="B361" s="43">
        <v>0</v>
      </c>
      <c r="C361" s="43">
        <v>0</v>
      </c>
      <c r="D361" s="43">
        <v>0</v>
      </c>
      <c r="E361" s="40"/>
      <c r="F361" s="40"/>
      <c r="G361" s="43">
        <v>0</v>
      </c>
      <c r="H361" s="40"/>
      <c r="I361" s="43">
        <v>440</v>
      </c>
      <c r="J361" s="43">
        <v>0</v>
      </c>
      <c r="K361" s="43">
        <v>76</v>
      </c>
      <c r="L361" s="40"/>
      <c r="M361" s="40"/>
      <c r="N361" s="40"/>
      <c r="O361" s="43">
        <v>0</v>
      </c>
      <c r="P361" s="43">
        <v>0</v>
      </c>
      <c r="Q361" s="43">
        <v>0</v>
      </c>
      <c r="R361" s="43">
        <v>0</v>
      </c>
      <c r="S361" s="43">
        <v>0</v>
      </c>
      <c r="T361" s="40"/>
      <c r="U361" s="40"/>
      <c r="V361" s="43">
        <v>150</v>
      </c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3">
        <v>0</v>
      </c>
      <c r="AM361" s="40"/>
      <c r="AN361" s="44" t="s">
        <v>136</v>
      </c>
      <c r="AO361" s="49">
        <v>42065</v>
      </c>
      <c r="AP361" s="50">
        <v>666</v>
      </c>
      <c r="AQ361" s="50">
        <v>731119</v>
      </c>
    </row>
    <row r="362" spans="1:43" ht="16.5" thickBot="1" x14ac:dyDescent="0.3">
      <c r="A362" s="42">
        <v>42039</v>
      </c>
      <c r="B362" s="43">
        <v>0</v>
      </c>
      <c r="C362" s="43">
        <v>0</v>
      </c>
      <c r="D362" s="43">
        <v>0</v>
      </c>
      <c r="E362" s="40"/>
      <c r="F362" s="40"/>
      <c r="G362" s="43">
        <v>0</v>
      </c>
      <c r="H362" s="40"/>
      <c r="I362" s="43">
        <v>349</v>
      </c>
      <c r="J362" s="43">
        <v>0</v>
      </c>
      <c r="K362" s="43">
        <v>0</v>
      </c>
      <c r="L362" s="40"/>
      <c r="M362" s="43">
        <v>0</v>
      </c>
      <c r="N362" s="40"/>
      <c r="O362" s="43">
        <v>0</v>
      </c>
      <c r="P362" s="40"/>
      <c r="Q362" s="40"/>
      <c r="R362" s="43">
        <v>0</v>
      </c>
      <c r="S362" s="43">
        <v>0</v>
      </c>
      <c r="T362" s="40"/>
      <c r="U362" s="40"/>
      <c r="V362" s="43">
        <v>100</v>
      </c>
      <c r="W362" s="40"/>
      <c r="X362" s="40"/>
      <c r="Y362" s="40"/>
      <c r="Z362" s="40"/>
      <c r="AA362" s="40"/>
      <c r="AB362" s="40"/>
      <c r="AC362" s="40"/>
      <c r="AD362" s="40"/>
      <c r="AE362" s="40"/>
      <c r="AF362" s="43">
        <v>220</v>
      </c>
      <c r="AG362" s="40"/>
      <c r="AH362" s="40"/>
      <c r="AI362" s="40"/>
      <c r="AJ362" s="40"/>
      <c r="AK362" s="40"/>
      <c r="AL362" s="43">
        <v>0</v>
      </c>
      <c r="AM362" s="40"/>
      <c r="AN362" s="44" t="s">
        <v>136</v>
      </c>
      <c r="AO362" s="49">
        <v>42096</v>
      </c>
      <c r="AP362" s="50">
        <v>669</v>
      </c>
      <c r="AQ362" s="50">
        <v>731788</v>
      </c>
    </row>
    <row r="363" spans="1:43" ht="16.5" thickBot="1" x14ac:dyDescent="0.3">
      <c r="A363" s="42">
        <v>42040</v>
      </c>
      <c r="B363" s="43">
        <v>0</v>
      </c>
      <c r="C363" s="43">
        <v>0</v>
      </c>
      <c r="D363" s="43">
        <v>0</v>
      </c>
      <c r="E363" s="40"/>
      <c r="F363" s="40"/>
      <c r="G363" s="43">
        <v>300</v>
      </c>
      <c r="H363" s="40"/>
      <c r="I363" s="43">
        <v>450</v>
      </c>
      <c r="J363" s="43">
        <v>0</v>
      </c>
      <c r="K363" s="43">
        <v>0</v>
      </c>
      <c r="L363" s="40"/>
      <c r="M363" s="40"/>
      <c r="N363" s="40"/>
      <c r="O363" s="43">
        <v>0</v>
      </c>
      <c r="P363" s="43">
        <v>860</v>
      </c>
      <c r="Q363" s="40"/>
      <c r="R363" s="43">
        <v>0</v>
      </c>
      <c r="S363" s="43">
        <v>0</v>
      </c>
      <c r="T363" s="40"/>
      <c r="U363" s="40"/>
      <c r="V363" s="43">
        <v>150</v>
      </c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3">
        <v>0</v>
      </c>
      <c r="AM363" s="40"/>
      <c r="AN363" s="44" t="s">
        <v>136</v>
      </c>
      <c r="AO363" s="49">
        <v>42126</v>
      </c>
      <c r="AP363" s="50">
        <v>1760</v>
      </c>
      <c r="AQ363" s="50">
        <v>733548</v>
      </c>
    </row>
    <row r="364" spans="1:43" ht="16.5" thickBot="1" x14ac:dyDescent="0.3">
      <c r="A364" s="42">
        <v>42041</v>
      </c>
      <c r="B364" s="43">
        <v>0</v>
      </c>
      <c r="C364" s="43">
        <v>0</v>
      </c>
      <c r="D364" s="43">
        <v>0</v>
      </c>
      <c r="E364" s="43">
        <v>0</v>
      </c>
      <c r="F364" s="43">
        <v>184</v>
      </c>
      <c r="G364" s="43">
        <v>0</v>
      </c>
      <c r="H364" s="40"/>
      <c r="I364" s="43">
        <v>350</v>
      </c>
      <c r="J364" s="43">
        <v>0</v>
      </c>
      <c r="K364" s="43">
        <v>50</v>
      </c>
      <c r="L364" s="40"/>
      <c r="M364" s="40"/>
      <c r="N364" s="40"/>
      <c r="O364" s="43">
        <v>0</v>
      </c>
      <c r="P364" s="40"/>
      <c r="Q364" s="40"/>
      <c r="R364" s="43">
        <v>0</v>
      </c>
      <c r="S364" s="43">
        <v>0</v>
      </c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3">
        <v>0</v>
      </c>
      <c r="AM364" s="40"/>
      <c r="AN364" s="44" t="s">
        <v>136</v>
      </c>
      <c r="AO364" s="49">
        <v>42157</v>
      </c>
      <c r="AP364" s="50">
        <v>584</v>
      </c>
      <c r="AQ364" s="50">
        <v>734132</v>
      </c>
    </row>
    <row r="365" spans="1:43" ht="16.5" thickBot="1" x14ac:dyDescent="0.3">
      <c r="A365" s="42">
        <v>42042</v>
      </c>
      <c r="B365" s="43">
        <v>0</v>
      </c>
      <c r="C365" s="43">
        <v>0</v>
      </c>
      <c r="D365" s="43">
        <v>0</v>
      </c>
      <c r="E365" s="43">
        <v>260</v>
      </c>
      <c r="F365" s="40"/>
      <c r="G365" s="43">
        <v>0</v>
      </c>
      <c r="H365" s="40"/>
      <c r="I365" s="43">
        <v>340</v>
      </c>
      <c r="J365" s="43">
        <v>0</v>
      </c>
      <c r="K365" s="43">
        <v>90</v>
      </c>
      <c r="L365" s="40"/>
      <c r="M365" s="40"/>
      <c r="N365" s="40"/>
      <c r="O365" s="40"/>
      <c r="P365" s="40"/>
      <c r="Q365" s="40"/>
      <c r="R365" s="43">
        <v>0</v>
      </c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4" t="s">
        <v>136</v>
      </c>
      <c r="AO365" s="49">
        <v>42187</v>
      </c>
      <c r="AP365" s="50">
        <v>690</v>
      </c>
      <c r="AQ365" s="50">
        <v>734822</v>
      </c>
    </row>
    <row r="366" spans="1:43" ht="16.5" thickBot="1" x14ac:dyDescent="0.3">
      <c r="A366" s="42">
        <v>42043</v>
      </c>
      <c r="B366" s="43">
        <v>0</v>
      </c>
      <c r="C366" s="43">
        <v>0</v>
      </c>
      <c r="D366" s="43">
        <v>0</v>
      </c>
      <c r="E366" s="40"/>
      <c r="F366" s="40"/>
      <c r="G366" s="43">
        <v>0</v>
      </c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3">
        <v>0</v>
      </c>
      <c r="S366" s="43">
        <v>0</v>
      </c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4" t="s">
        <v>136</v>
      </c>
      <c r="AO366" s="49">
        <v>42218</v>
      </c>
      <c r="AP366" s="50">
        <v>0</v>
      </c>
      <c r="AQ366" s="50">
        <v>734822</v>
      </c>
    </row>
    <row r="367" spans="1:43" ht="16.5" thickBot="1" x14ac:dyDescent="0.3">
      <c r="A367" s="42">
        <v>42044</v>
      </c>
      <c r="B367" s="43">
        <v>0</v>
      </c>
      <c r="C367" s="43">
        <v>0</v>
      </c>
      <c r="D367" s="43">
        <v>0</v>
      </c>
      <c r="E367" s="43">
        <v>80</v>
      </c>
      <c r="F367" s="40"/>
      <c r="G367" s="43">
        <v>0</v>
      </c>
      <c r="H367" s="40"/>
      <c r="I367" s="43">
        <v>100</v>
      </c>
      <c r="J367" s="43">
        <v>0</v>
      </c>
      <c r="K367" s="43">
        <v>0</v>
      </c>
      <c r="L367" s="43">
        <v>0</v>
      </c>
      <c r="M367" s="43">
        <v>0</v>
      </c>
      <c r="N367" s="40"/>
      <c r="O367" s="43">
        <v>0</v>
      </c>
      <c r="P367" s="40"/>
      <c r="Q367" s="40"/>
      <c r="R367" s="43">
        <v>0</v>
      </c>
      <c r="S367" s="43">
        <v>0</v>
      </c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3">
        <v>25</v>
      </c>
      <c r="AG367" s="40"/>
      <c r="AH367" s="40"/>
      <c r="AI367" s="40"/>
      <c r="AJ367" s="40"/>
      <c r="AK367" s="40"/>
      <c r="AL367" s="43">
        <v>0</v>
      </c>
      <c r="AM367" s="40"/>
      <c r="AN367" s="44" t="s">
        <v>136</v>
      </c>
      <c r="AO367" s="49">
        <v>42249</v>
      </c>
      <c r="AP367" s="50">
        <v>205</v>
      </c>
      <c r="AQ367" s="50">
        <v>735027</v>
      </c>
    </row>
    <row r="368" spans="1:43" ht="16.5" thickBot="1" x14ac:dyDescent="0.3">
      <c r="A368" s="42">
        <v>42045</v>
      </c>
      <c r="B368" s="43">
        <v>0</v>
      </c>
      <c r="C368" s="43">
        <v>0</v>
      </c>
      <c r="D368" s="43">
        <v>0</v>
      </c>
      <c r="E368" s="43">
        <v>20</v>
      </c>
      <c r="F368" s="40"/>
      <c r="G368" s="43">
        <v>0</v>
      </c>
      <c r="H368" s="40"/>
      <c r="I368" s="43">
        <v>0</v>
      </c>
      <c r="J368" s="43">
        <v>0</v>
      </c>
      <c r="K368" s="43">
        <v>0</v>
      </c>
      <c r="L368" s="40"/>
      <c r="M368" s="43">
        <v>0</v>
      </c>
      <c r="N368" s="40"/>
      <c r="O368" s="43">
        <v>0</v>
      </c>
      <c r="P368" s="40"/>
      <c r="Q368" s="43">
        <v>0</v>
      </c>
      <c r="R368" s="43">
        <v>0</v>
      </c>
      <c r="S368" s="43">
        <v>0</v>
      </c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3">
        <v>59</v>
      </c>
      <c r="AF368" s="40"/>
      <c r="AG368" s="40"/>
      <c r="AH368" s="40"/>
      <c r="AI368" s="40"/>
      <c r="AJ368" s="40"/>
      <c r="AK368" s="40"/>
      <c r="AL368" s="40"/>
      <c r="AM368" s="40"/>
      <c r="AN368" s="44" t="s">
        <v>136</v>
      </c>
      <c r="AO368" s="49">
        <v>42279</v>
      </c>
      <c r="AP368" s="50">
        <v>79</v>
      </c>
      <c r="AQ368" s="50">
        <v>735106</v>
      </c>
    </row>
    <row r="369" spans="1:43" ht="16.5" thickBot="1" x14ac:dyDescent="0.3">
      <c r="A369" s="42">
        <v>42046</v>
      </c>
      <c r="B369" s="43">
        <v>0</v>
      </c>
      <c r="C369" s="43">
        <v>0</v>
      </c>
      <c r="D369" s="43">
        <v>0</v>
      </c>
      <c r="E369" s="40"/>
      <c r="F369" s="40"/>
      <c r="G369" s="43">
        <v>100</v>
      </c>
      <c r="H369" s="40"/>
      <c r="I369" s="43">
        <v>0</v>
      </c>
      <c r="J369" s="43">
        <v>0</v>
      </c>
      <c r="K369" s="43">
        <v>0</v>
      </c>
      <c r="L369" s="40"/>
      <c r="M369" s="43">
        <v>0</v>
      </c>
      <c r="N369" s="40"/>
      <c r="O369" s="43">
        <v>0</v>
      </c>
      <c r="P369" s="40"/>
      <c r="Q369" s="40"/>
      <c r="R369" s="43">
        <v>0</v>
      </c>
      <c r="S369" s="43">
        <v>-1974</v>
      </c>
      <c r="T369" s="43">
        <v>0</v>
      </c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4" t="s">
        <v>136</v>
      </c>
      <c r="AO369" s="49">
        <v>42310</v>
      </c>
      <c r="AP369" s="50">
        <v>-1874</v>
      </c>
      <c r="AQ369" s="50">
        <v>733232</v>
      </c>
    </row>
    <row r="370" spans="1:43" ht="16.5" thickBot="1" x14ac:dyDescent="0.3">
      <c r="A370" s="42">
        <v>42047</v>
      </c>
      <c r="B370" s="43">
        <v>0</v>
      </c>
      <c r="C370" s="43">
        <v>0</v>
      </c>
      <c r="D370" s="43">
        <v>0</v>
      </c>
      <c r="E370" s="40"/>
      <c r="F370" s="40"/>
      <c r="G370" s="43">
        <v>0</v>
      </c>
      <c r="H370" s="40"/>
      <c r="I370" s="43">
        <v>0</v>
      </c>
      <c r="J370" s="43">
        <v>0</v>
      </c>
      <c r="K370" s="43">
        <v>0</v>
      </c>
      <c r="L370" s="40"/>
      <c r="M370" s="43">
        <v>0</v>
      </c>
      <c r="N370" s="40"/>
      <c r="O370" s="43">
        <v>0</v>
      </c>
      <c r="P370" s="43">
        <v>0</v>
      </c>
      <c r="Q370" s="43">
        <v>35</v>
      </c>
      <c r="R370" s="43">
        <v>0</v>
      </c>
      <c r="S370" s="40"/>
      <c r="T370" s="40"/>
      <c r="U370" s="40"/>
      <c r="V370" s="43">
        <v>192</v>
      </c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3">
        <v>75</v>
      </c>
      <c r="AK370" s="40"/>
      <c r="AL370" s="40"/>
      <c r="AM370" s="40"/>
      <c r="AN370" s="44" t="s">
        <v>136</v>
      </c>
      <c r="AO370" s="49">
        <v>42340</v>
      </c>
      <c r="AP370" s="50">
        <v>302</v>
      </c>
      <c r="AQ370" s="50">
        <v>733534</v>
      </c>
    </row>
    <row r="371" spans="1:43" ht="16.5" thickBot="1" x14ac:dyDescent="0.3">
      <c r="A371" s="42">
        <v>42048</v>
      </c>
      <c r="B371" s="43">
        <v>0</v>
      </c>
      <c r="C371" s="43">
        <v>0</v>
      </c>
      <c r="D371" s="43">
        <v>0</v>
      </c>
      <c r="E371" s="43">
        <v>0</v>
      </c>
      <c r="F371" s="43">
        <v>0</v>
      </c>
      <c r="G371" s="40"/>
      <c r="H371" s="40"/>
      <c r="I371" s="43">
        <v>0</v>
      </c>
      <c r="J371" s="43">
        <v>0</v>
      </c>
      <c r="K371" s="43">
        <v>71</v>
      </c>
      <c r="L371" s="43">
        <v>0</v>
      </c>
      <c r="M371" s="43">
        <v>0</v>
      </c>
      <c r="N371" s="40"/>
      <c r="O371" s="43">
        <v>0</v>
      </c>
      <c r="P371" s="43">
        <v>0</v>
      </c>
      <c r="Q371" s="43">
        <v>16</v>
      </c>
      <c r="R371" s="43">
        <v>0</v>
      </c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3">
        <v>40</v>
      </c>
      <c r="AK371" s="40"/>
      <c r="AL371" s="40"/>
      <c r="AM371" s="40"/>
      <c r="AN371" s="44" t="s">
        <v>136</v>
      </c>
      <c r="AO371" s="50" t="s">
        <v>394</v>
      </c>
      <c r="AP371" s="50">
        <v>127</v>
      </c>
      <c r="AQ371" s="50">
        <v>733661</v>
      </c>
    </row>
    <row r="372" spans="1:43" ht="16.5" thickBot="1" x14ac:dyDescent="0.3">
      <c r="A372" s="42">
        <v>42049</v>
      </c>
      <c r="B372" s="43">
        <v>0</v>
      </c>
      <c r="C372" s="43">
        <v>0</v>
      </c>
      <c r="D372" s="43">
        <v>0</v>
      </c>
      <c r="E372" s="43">
        <v>0</v>
      </c>
      <c r="F372" s="40"/>
      <c r="G372" s="43">
        <v>200</v>
      </c>
      <c r="H372" s="40"/>
      <c r="I372" s="43">
        <v>50</v>
      </c>
      <c r="J372" s="43">
        <v>0</v>
      </c>
      <c r="K372" s="43">
        <v>0</v>
      </c>
      <c r="L372" s="43">
        <v>0</v>
      </c>
      <c r="M372" s="43">
        <v>0</v>
      </c>
      <c r="N372" s="40"/>
      <c r="O372" s="43">
        <v>0</v>
      </c>
      <c r="P372" s="43">
        <v>0</v>
      </c>
      <c r="Q372" s="43">
        <v>0</v>
      </c>
      <c r="R372" s="43">
        <v>0</v>
      </c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3">
        <v>169</v>
      </c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4" t="s">
        <v>136</v>
      </c>
      <c r="AO372" s="50" t="s">
        <v>395</v>
      </c>
      <c r="AP372" s="50">
        <v>419</v>
      </c>
      <c r="AQ372" s="50">
        <v>734080</v>
      </c>
    </row>
    <row r="373" spans="1:43" ht="16.5" thickBot="1" x14ac:dyDescent="0.3">
      <c r="A373" s="42">
        <v>42050</v>
      </c>
      <c r="B373" s="43">
        <v>0</v>
      </c>
      <c r="C373" s="43">
        <v>0</v>
      </c>
      <c r="D373" s="43">
        <v>0</v>
      </c>
      <c r="E373" s="40"/>
      <c r="F373" s="40"/>
      <c r="G373" s="40"/>
      <c r="H373" s="40"/>
      <c r="I373" s="40"/>
      <c r="J373" s="40"/>
      <c r="K373" s="40"/>
      <c r="L373" s="43">
        <v>0</v>
      </c>
      <c r="M373" s="43">
        <v>0</v>
      </c>
      <c r="N373" s="40"/>
      <c r="O373" s="43">
        <v>0</v>
      </c>
      <c r="P373" s="40"/>
      <c r="Q373" s="40"/>
      <c r="R373" s="43">
        <v>0</v>
      </c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3">
        <v>0</v>
      </c>
      <c r="AD373" s="40"/>
      <c r="AE373" s="40"/>
      <c r="AF373" s="40"/>
      <c r="AG373" s="40"/>
      <c r="AH373" s="40"/>
      <c r="AI373" s="40"/>
      <c r="AJ373" s="43">
        <v>22</v>
      </c>
      <c r="AK373" s="40"/>
      <c r="AL373" s="40"/>
      <c r="AM373" s="40"/>
      <c r="AN373" s="44" t="s">
        <v>136</v>
      </c>
      <c r="AO373" s="50" t="s">
        <v>396</v>
      </c>
      <c r="AP373" s="50">
        <v>22</v>
      </c>
      <c r="AQ373" s="50">
        <v>734102</v>
      </c>
    </row>
    <row r="374" spans="1:43" ht="16.5" thickBot="1" x14ac:dyDescent="0.3">
      <c r="A374" s="42">
        <v>42051</v>
      </c>
      <c r="B374" s="43">
        <v>0</v>
      </c>
      <c r="C374" s="43">
        <v>0</v>
      </c>
      <c r="D374" s="43">
        <v>0</v>
      </c>
      <c r="E374" s="43">
        <v>130</v>
      </c>
      <c r="F374" s="40"/>
      <c r="G374" s="43">
        <v>255</v>
      </c>
      <c r="H374" s="40"/>
      <c r="I374" s="43">
        <v>0</v>
      </c>
      <c r="J374" s="43">
        <v>0</v>
      </c>
      <c r="K374" s="40"/>
      <c r="L374" s="40"/>
      <c r="M374" s="43">
        <v>0</v>
      </c>
      <c r="N374" s="40"/>
      <c r="O374" s="43">
        <v>0</v>
      </c>
      <c r="P374" s="43">
        <v>0</v>
      </c>
      <c r="Q374" s="40"/>
      <c r="R374" s="43">
        <v>0</v>
      </c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4" t="s">
        <v>136</v>
      </c>
      <c r="AO374" s="50" t="s">
        <v>397</v>
      </c>
      <c r="AP374" s="50">
        <v>385</v>
      </c>
      <c r="AQ374" s="50">
        <v>734487</v>
      </c>
    </row>
    <row r="375" spans="1:43" ht="16.5" thickBot="1" x14ac:dyDescent="0.3">
      <c r="A375" s="42">
        <v>42052</v>
      </c>
      <c r="B375" s="43">
        <v>0</v>
      </c>
      <c r="C375" s="43">
        <v>0</v>
      </c>
      <c r="D375" s="43">
        <v>0</v>
      </c>
      <c r="E375" s="40"/>
      <c r="F375" s="40"/>
      <c r="G375" s="40"/>
      <c r="H375" s="40"/>
      <c r="I375" s="40"/>
      <c r="J375" s="40"/>
      <c r="K375" s="43">
        <v>0</v>
      </c>
      <c r="L375" s="40"/>
      <c r="M375" s="40"/>
      <c r="N375" s="40"/>
      <c r="O375" s="43">
        <v>0</v>
      </c>
      <c r="P375" s="43">
        <v>0</v>
      </c>
      <c r="Q375" s="40"/>
      <c r="R375" s="43">
        <v>0</v>
      </c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4" t="s">
        <v>136</v>
      </c>
      <c r="AO375" s="50" t="s">
        <v>398</v>
      </c>
      <c r="AP375" s="50">
        <v>0</v>
      </c>
      <c r="AQ375" s="50">
        <v>734487</v>
      </c>
    </row>
    <row r="376" spans="1:43" ht="16.5" thickBot="1" x14ac:dyDescent="0.3">
      <c r="A376" s="42">
        <v>42053</v>
      </c>
      <c r="B376" s="43">
        <v>0</v>
      </c>
      <c r="C376" s="43">
        <v>0</v>
      </c>
      <c r="D376" s="43">
        <v>0</v>
      </c>
      <c r="E376" s="40"/>
      <c r="F376" s="43">
        <v>0</v>
      </c>
      <c r="G376" s="43">
        <v>0</v>
      </c>
      <c r="H376" s="40"/>
      <c r="I376" s="43">
        <v>0</v>
      </c>
      <c r="J376" s="40"/>
      <c r="K376" s="43">
        <v>0</v>
      </c>
      <c r="L376" s="40"/>
      <c r="M376" s="40"/>
      <c r="N376" s="40"/>
      <c r="O376" s="43">
        <v>0</v>
      </c>
      <c r="P376" s="43">
        <v>0</v>
      </c>
      <c r="Q376" s="40"/>
      <c r="R376" s="43">
        <v>0</v>
      </c>
      <c r="S376" s="40"/>
      <c r="T376" s="40"/>
      <c r="U376" s="40"/>
      <c r="V376" s="43">
        <v>0</v>
      </c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4" t="s">
        <v>136</v>
      </c>
      <c r="AO376" s="50" t="s">
        <v>399</v>
      </c>
      <c r="AP376" s="50">
        <v>0</v>
      </c>
      <c r="AQ376" s="50">
        <v>734487</v>
      </c>
    </row>
    <row r="377" spans="1:43" ht="16.5" thickBot="1" x14ac:dyDescent="0.3">
      <c r="A377" s="42">
        <v>42054</v>
      </c>
      <c r="B377" s="43">
        <v>0</v>
      </c>
      <c r="C377" s="43">
        <v>0</v>
      </c>
      <c r="D377" s="43">
        <v>0</v>
      </c>
      <c r="E377" s="40"/>
      <c r="F377" s="40"/>
      <c r="G377" s="43">
        <v>0</v>
      </c>
      <c r="H377" s="40"/>
      <c r="I377" s="43">
        <v>0</v>
      </c>
      <c r="J377" s="40"/>
      <c r="K377" s="40"/>
      <c r="L377" s="40"/>
      <c r="M377" s="40"/>
      <c r="N377" s="40"/>
      <c r="O377" s="43">
        <v>0</v>
      </c>
      <c r="P377" s="40"/>
      <c r="Q377" s="40"/>
      <c r="R377" s="43">
        <v>0</v>
      </c>
      <c r="S377" s="43">
        <v>100</v>
      </c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4" t="s">
        <v>136</v>
      </c>
      <c r="AO377" s="50" t="s">
        <v>400</v>
      </c>
      <c r="AP377" s="50">
        <v>100</v>
      </c>
      <c r="AQ377" s="50">
        <v>734587</v>
      </c>
    </row>
    <row r="378" spans="1:43" ht="16.5" thickBot="1" x14ac:dyDescent="0.3">
      <c r="A378" s="42">
        <v>42055</v>
      </c>
      <c r="B378" s="43">
        <v>0</v>
      </c>
      <c r="C378" s="43">
        <v>0</v>
      </c>
      <c r="D378" s="43">
        <v>0</v>
      </c>
      <c r="E378" s="40"/>
      <c r="F378" s="40"/>
      <c r="G378" s="40"/>
      <c r="H378" s="40"/>
      <c r="I378" s="43">
        <v>0</v>
      </c>
      <c r="J378" s="40"/>
      <c r="K378" s="43">
        <v>0</v>
      </c>
      <c r="L378" s="40"/>
      <c r="M378" s="40"/>
      <c r="N378" s="40"/>
      <c r="O378" s="43">
        <v>0</v>
      </c>
      <c r="P378" s="43">
        <v>-1860</v>
      </c>
      <c r="Q378" s="40"/>
      <c r="R378" s="43">
        <v>0</v>
      </c>
      <c r="S378" s="43">
        <v>159</v>
      </c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4" t="s">
        <v>136</v>
      </c>
      <c r="AO378" s="50" t="s">
        <v>401</v>
      </c>
      <c r="AP378" s="50">
        <v>-1701</v>
      </c>
      <c r="AQ378" s="50">
        <v>732886</v>
      </c>
    </row>
    <row r="379" spans="1:43" ht="16.5" thickBot="1" x14ac:dyDescent="0.3">
      <c r="A379" s="42">
        <v>42056</v>
      </c>
      <c r="B379" s="43">
        <v>0</v>
      </c>
      <c r="C379" s="43">
        <v>0</v>
      </c>
      <c r="D379" s="43">
        <v>0</v>
      </c>
      <c r="E379" s="40"/>
      <c r="F379" s="40"/>
      <c r="G379" s="43">
        <v>596</v>
      </c>
      <c r="H379" s="40"/>
      <c r="I379" s="43">
        <v>0</v>
      </c>
      <c r="J379" s="40"/>
      <c r="K379" s="40"/>
      <c r="L379" s="43">
        <v>0</v>
      </c>
      <c r="M379" s="40"/>
      <c r="N379" s="40"/>
      <c r="O379" s="43">
        <v>0</v>
      </c>
      <c r="P379" s="43">
        <v>0</v>
      </c>
      <c r="Q379" s="40"/>
      <c r="R379" s="43">
        <v>0</v>
      </c>
      <c r="S379" s="43">
        <v>0</v>
      </c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4" t="s">
        <v>136</v>
      </c>
      <c r="AO379" s="50" t="s">
        <v>402</v>
      </c>
      <c r="AP379" s="50">
        <v>596</v>
      </c>
      <c r="AQ379" s="50">
        <v>733482</v>
      </c>
    </row>
    <row r="380" spans="1:43" ht="16.5" thickBot="1" x14ac:dyDescent="0.3">
      <c r="A380" s="42">
        <v>42057</v>
      </c>
      <c r="B380" s="43">
        <v>0</v>
      </c>
      <c r="C380" s="43">
        <v>0</v>
      </c>
      <c r="D380" s="43">
        <v>0</v>
      </c>
      <c r="E380" s="40"/>
      <c r="F380" s="40"/>
      <c r="G380" s="40"/>
      <c r="H380" s="40"/>
      <c r="I380" s="40"/>
      <c r="J380" s="40"/>
      <c r="K380" s="43">
        <v>0</v>
      </c>
      <c r="L380" s="43">
        <v>0</v>
      </c>
      <c r="M380" s="40"/>
      <c r="N380" s="40"/>
      <c r="O380" s="43">
        <v>0</v>
      </c>
      <c r="P380" s="40"/>
      <c r="Q380" s="40"/>
      <c r="R380" s="43">
        <v>0</v>
      </c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4" t="s">
        <v>136</v>
      </c>
      <c r="AO380" s="50" t="s">
        <v>403</v>
      </c>
      <c r="AP380" s="50">
        <v>0</v>
      </c>
      <c r="AQ380" s="50">
        <v>733482</v>
      </c>
    </row>
    <row r="381" spans="1:43" ht="16.5" thickBot="1" x14ac:dyDescent="0.3">
      <c r="A381" s="42">
        <v>42058</v>
      </c>
      <c r="B381" s="43">
        <v>163</v>
      </c>
      <c r="C381" s="43">
        <v>0</v>
      </c>
      <c r="D381" s="43">
        <v>0</v>
      </c>
      <c r="E381" s="40"/>
      <c r="F381" s="40"/>
      <c r="G381" s="43">
        <v>0</v>
      </c>
      <c r="H381" s="40"/>
      <c r="I381" s="43">
        <v>0</v>
      </c>
      <c r="J381" s="40"/>
      <c r="K381" s="43">
        <v>0</v>
      </c>
      <c r="L381" s="43">
        <v>0</v>
      </c>
      <c r="M381" s="40"/>
      <c r="N381" s="40"/>
      <c r="O381" s="43">
        <v>0</v>
      </c>
      <c r="P381" s="40"/>
      <c r="Q381" s="40"/>
      <c r="R381" s="43">
        <v>0</v>
      </c>
      <c r="S381" s="40"/>
      <c r="T381" s="40"/>
      <c r="U381" s="43">
        <v>30</v>
      </c>
      <c r="V381" s="40"/>
      <c r="W381" s="40"/>
      <c r="X381" s="40"/>
      <c r="Y381" s="40"/>
      <c r="Z381" s="43">
        <v>140</v>
      </c>
      <c r="AA381" s="40"/>
      <c r="AB381" s="40"/>
      <c r="AC381" s="40"/>
      <c r="AD381" s="40"/>
      <c r="AE381" s="43">
        <v>0</v>
      </c>
      <c r="AF381" s="40"/>
      <c r="AG381" s="40"/>
      <c r="AH381" s="40"/>
      <c r="AI381" s="40"/>
      <c r="AJ381" s="40"/>
      <c r="AK381" s="40"/>
      <c r="AL381" s="40"/>
      <c r="AM381" s="40"/>
      <c r="AN381" s="44" t="s">
        <v>136</v>
      </c>
      <c r="AO381" s="50" t="s">
        <v>404</v>
      </c>
      <c r="AP381" s="50">
        <v>333</v>
      </c>
      <c r="AQ381" s="50">
        <v>733815</v>
      </c>
    </row>
    <row r="382" spans="1:43" ht="16.5" thickBot="1" x14ac:dyDescent="0.3">
      <c r="A382" s="42">
        <v>42059</v>
      </c>
      <c r="B382" s="43">
        <v>366</v>
      </c>
      <c r="C382" s="43">
        <v>0</v>
      </c>
      <c r="D382" s="43">
        <v>0</v>
      </c>
      <c r="E382" s="40"/>
      <c r="F382" s="40"/>
      <c r="G382" s="40"/>
      <c r="H382" s="40"/>
      <c r="I382" s="43">
        <v>0</v>
      </c>
      <c r="J382" s="40"/>
      <c r="K382" s="40"/>
      <c r="L382" s="43">
        <v>0</v>
      </c>
      <c r="M382" s="40"/>
      <c r="N382" s="40"/>
      <c r="O382" s="43">
        <v>0</v>
      </c>
      <c r="P382" s="43">
        <v>0</v>
      </c>
      <c r="Q382" s="40"/>
      <c r="R382" s="43">
        <v>0</v>
      </c>
      <c r="S382" s="40"/>
      <c r="T382" s="40"/>
      <c r="U382" s="43">
        <v>31</v>
      </c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4" t="s">
        <v>136</v>
      </c>
      <c r="AO382" s="50" t="s">
        <v>405</v>
      </c>
      <c r="AP382" s="50">
        <v>397</v>
      </c>
      <c r="AQ382" s="50">
        <v>734212</v>
      </c>
    </row>
    <row r="383" spans="1:43" ht="16.5" thickBot="1" x14ac:dyDescent="0.3">
      <c r="A383" s="42">
        <v>42060</v>
      </c>
      <c r="B383" s="43">
        <v>538</v>
      </c>
      <c r="C383" s="43">
        <v>0</v>
      </c>
      <c r="D383" s="43">
        <v>0</v>
      </c>
      <c r="E383" s="43">
        <v>250</v>
      </c>
      <c r="F383" s="43">
        <v>200</v>
      </c>
      <c r="G383" s="40"/>
      <c r="H383" s="40"/>
      <c r="I383" s="43">
        <v>0</v>
      </c>
      <c r="J383" s="43">
        <v>0</v>
      </c>
      <c r="K383" s="40"/>
      <c r="L383" s="40"/>
      <c r="M383" s="43">
        <v>0</v>
      </c>
      <c r="N383" s="40"/>
      <c r="O383" s="43">
        <v>0</v>
      </c>
      <c r="P383" s="43">
        <v>0</v>
      </c>
      <c r="Q383" s="40"/>
      <c r="R383" s="43">
        <v>0</v>
      </c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4" t="s">
        <v>136</v>
      </c>
      <c r="AO383" s="50" t="s">
        <v>406</v>
      </c>
      <c r="AP383" s="50">
        <v>988</v>
      </c>
      <c r="AQ383" s="50">
        <v>735200</v>
      </c>
    </row>
    <row r="384" spans="1:43" ht="16.5" thickBot="1" x14ac:dyDescent="0.3">
      <c r="A384" s="42">
        <v>42061</v>
      </c>
      <c r="B384" s="43">
        <v>84</v>
      </c>
      <c r="C384" s="43">
        <v>0</v>
      </c>
      <c r="D384" s="43">
        <v>0</v>
      </c>
      <c r="E384" s="43">
        <v>117</v>
      </c>
      <c r="F384" s="43">
        <v>215</v>
      </c>
      <c r="G384" s="40"/>
      <c r="H384" s="40"/>
      <c r="I384" s="43">
        <v>0</v>
      </c>
      <c r="J384" s="40"/>
      <c r="K384" s="40"/>
      <c r="L384" s="40"/>
      <c r="M384" s="40"/>
      <c r="N384" s="40"/>
      <c r="O384" s="43">
        <v>0</v>
      </c>
      <c r="P384" s="43">
        <v>0</v>
      </c>
      <c r="Q384" s="40"/>
      <c r="R384" s="43">
        <v>0</v>
      </c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4" t="s">
        <v>136</v>
      </c>
      <c r="AO384" s="50" t="s">
        <v>407</v>
      </c>
      <c r="AP384" s="50">
        <v>416</v>
      </c>
      <c r="AQ384" s="50">
        <v>735616</v>
      </c>
    </row>
    <row r="385" spans="1:43" ht="16.5" thickBot="1" x14ac:dyDescent="0.3">
      <c r="A385" s="42">
        <v>42062</v>
      </c>
      <c r="B385" s="43">
        <v>283</v>
      </c>
      <c r="C385" s="43">
        <v>0</v>
      </c>
      <c r="D385" s="43">
        <v>0</v>
      </c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3">
        <v>0</v>
      </c>
      <c r="P385" s="40"/>
      <c r="Q385" s="40"/>
      <c r="R385" s="43">
        <v>0</v>
      </c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4" t="s">
        <v>136</v>
      </c>
      <c r="AO385" s="50" t="s">
        <v>408</v>
      </c>
      <c r="AP385" s="50">
        <v>283</v>
      </c>
      <c r="AQ385" s="50">
        <v>735899</v>
      </c>
    </row>
    <row r="386" spans="1:43" ht="16.5" thickBot="1" x14ac:dyDescent="0.3">
      <c r="A386" s="42">
        <v>42063</v>
      </c>
      <c r="B386" s="43">
        <v>55</v>
      </c>
      <c r="C386" s="43">
        <v>0</v>
      </c>
      <c r="D386" s="43">
        <v>0</v>
      </c>
      <c r="E386" s="40"/>
      <c r="F386" s="40"/>
      <c r="G386" s="40"/>
      <c r="H386" s="40"/>
      <c r="I386" s="40"/>
      <c r="J386" s="40"/>
      <c r="K386" s="43">
        <v>0</v>
      </c>
      <c r="L386" s="40"/>
      <c r="M386" s="40"/>
      <c r="N386" s="40"/>
      <c r="O386" s="43">
        <v>0</v>
      </c>
      <c r="P386" s="43">
        <v>0</v>
      </c>
      <c r="Q386" s="40"/>
      <c r="R386" s="43">
        <v>0</v>
      </c>
      <c r="S386" s="40"/>
      <c r="T386" s="40"/>
      <c r="U386" s="40"/>
      <c r="V386" s="43">
        <v>0</v>
      </c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4" t="s">
        <v>136</v>
      </c>
      <c r="AO386" s="50" t="s">
        <v>409</v>
      </c>
      <c r="AP386" s="50">
        <v>55</v>
      </c>
      <c r="AQ386" s="50">
        <v>735954</v>
      </c>
    </row>
    <row r="387" spans="1:43" ht="16.5" thickBot="1" x14ac:dyDescent="0.3">
      <c r="A387" s="42">
        <v>42064</v>
      </c>
      <c r="B387" s="43">
        <v>0</v>
      </c>
      <c r="C387" s="43">
        <v>0</v>
      </c>
      <c r="D387" s="43">
        <v>0</v>
      </c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3">
        <v>0</v>
      </c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4" t="s">
        <v>137</v>
      </c>
      <c r="AO387" s="49">
        <v>42007</v>
      </c>
      <c r="AP387" s="50">
        <v>0</v>
      </c>
      <c r="AQ387" s="50">
        <v>735954</v>
      </c>
    </row>
    <row r="388" spans="1:43" ht="16.5" thickBot="1" x14ac:dyDescent="0.3">
      <c r="A388" s="42">
        <v>42065</v>
      </c>
      <c r="B388" s="43">
        <v>0</v>
      </c>
      <c r="C388" s="43">
        <v>0</v>
      </c>
      <c r="D388" s="43">
        <v>0</v>
      </c>
      <c r="E388" s="40"/>
      <c r="F388" s="40"/>
      <c r="G388" s="40"/>
      <c r="H388" s="40"/>
      <c r="I388" s="40"/>
      <c r="J388" s="40"/>
      <c r="K388" s="40"/>
      <c r="L388" s="40"/>
      <c r="M388" s="43">
        <v>0</v>
      </c>
      <c r="N388" s="40"/>
      <c r="O388" s="43">
        <v>0</v>
      </c>
      <c r="P388" s="40"/>
      <c r="Q388" s="40"/>
      <c r="R388" s="43">
        <v>0</v>
      </c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3">
        <v>41</v>
      </c>
      <c r="AN388" s="44" t="s">
        <v>137</v>
      </c>
      <c r="AO388" s="49">
        <v>42038</v>
      </c>
      <c r="AP388" s="50">
        <v>41</v>
      </c>
      <c r="AQ388" s="50">
        <v>735995</v>
      </c>
    </row>
    <row r="389" spans="1:43" ht="16.5" thickBot="1" x14ac:dyDescent="0.3">
      <c r="A389" s="42">
        <v>42066</v>
      </c>
      <c r="B389" s="40"/>
      <c r="C389" s="43">
        <v>0</v>
      </c>
      <c r="D389" s="43">
        <v>0</v>
      </c>
      <c r="E389" s="40"/>
      <c r="F389" s="40"/>
      <c r="G389" s="43">
        <v>50</v>
      </c>
      <c r="H389" s="40"/>
      <c r="I389" s="43">
        <v>0</v>
      </c>
      <c r="J389" s="40"/>
      <c r="K389" s="43">
        <v>0</v>
      </c>
      <c r="L389" s="40"/>
      <c r="M389" s="43">
        <v>0</v>
      </c>
      <c r="N389" s="40"/>
      <c r="O389" s="43">
        <v>0</v>
      </c>
      <c r="P389" s="40"/>
      <c r="Q389" s="40"/>
      <c r="R389" s="43">
        <v>0</v>
      </c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3">
        <v>0</v>
      </c>
      <c r="AK389" s="40"/>
      <c r="AL389" s="40"/>
      <c r="AM389" s="40"/>
      <c r="AN389" s="44" t="s">
        <v>137</v>
      </c>
      <c r="AO389" s="49">
        <v>42066</v>
      </c>
      <c r="AP389" s="50">
        <v>50</v>
      </c>
      <c r="AQ389" s="50">
        <v>736045</v>
      </c>
    </row>
    <row r="390" spans="1:43" ht="16.5" thickBot="1" x14ac:dyDescent="0.3">
      <c r="A390" s="42">
        <v>42067</v>
      </c>
      <c r="B390" s="40"/>
      <c r="C390" s="43">
        <v>0</v>
      </c>
      <c r="D390" s="43">
        <v>0</v>
      </c>
      <c r="E390" s="40"/>
      <c r="F390" s="40"/>
      <c r="G390" s="43">
        <v>0</v>
      </c>
      <c r="H390" s="40"/>
      <c r="I390" s="40"/>
      <c r="J390" s="40"/>
      <c r="K390" s="40"/>
      <c r="L390" s="40"/>
      <c r="M390" s="43">
        <v>0</v>
      </c>
      <c r="N390" s="40"/>
      <c r="O390" s="43">
        <v>0</v>
      </c>
      <c r="P390" s="43">
        <v>0</v>
      </c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4" t="s">
        <v>137</v>
      </c>
      <c r="AO390" s="49">
        <v>42097</v>
      </c>
      <c r="AP390" s="50">
        <v>0</v>
      </c>
      <c r="AQ390" s="50">
        <v>736045</v>
      </c>
    </row>
    <row r="391" spans="1:43" ht="16.5" thickBot="1" x14ac:dyDescent="0.3">
      <c r="A391" s="42">
        <v>42068</v>
      </c>
      <c r="B391" s="40"/>
      <c r="C391" s="43">
        <v>0</v>
      </c>
      <c r="D391" s="43">
        <v>0</v>
      </c>
      <c r="E391" s="40"/>
      <c r="F391" s="40"/>
      <c r="G391" s="40"/>
      <c r="H391" s="40"/>
      <c r="I391" s="40"/>
      <c r="J391" s="40"/>
      <c r="K391" s="40"/>
      <c r="L391" s="40"/>
      <c r="M391" s="43">
        <v>0</v>
      </c>
      <c r="N391" s="40"/>
      <c r="O391" s="43">
        <v>100</v>
      </c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3">
        <v>41</v>
      </c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4" t="s">
        <v>137</v>
      </c>
      <c r="AO391" s="49">
        <v>42127</v>
      </c>
      <c r="AP391" s="50">
        <v>141</v>
      </c>
      <c r="AQ391" s="50">
        <v>736186</v>
      </c>
    </row>
    <row r="392" spans="1:43" ht="16.5" thickBot="1" x14ac:dyDescent="0.3">
      <c r="A392" s="42">
        <v>42069</v>
      </c>
      <c r="B392" s="40"/>
      <c r="C392" s="43">
        <v>0</v>
      </c>
      <c r="D392" s="43">
        <v>0</v>
      </c>
      <c r="E392" s="40"/>
      <c r="F392" s="40"/>
      <c r="G392" s="40"/>
      <c r="H392" s="40"/>
      <c r="I392" s="40"/>
      <c r="J392" s="40"/>
      <c r="K392" s="40"/>
      <c r="L392" s="40"/>
      <c r="M392" s="43">
        <v>0</v>
      </c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4" t="s">
        <v>137</v>
      </c>
      <c r="AO392" s="49">
        <v>42158</v>
      </c>
      <c r="AP392" s="50">
        <v>0</v>
      </c>
      <c r="AQ392" s="50">
        <v>736186</v>
      </c>
    </row>
    <row r="393" spans="1:43" ht="16.5" thickBot="1" x14ac:dyDescent="0.3">
      <c r="A393" s="42">
        <v>42070</v>
      </c>
      <c r="B393" s="40"/>
      <c r="C393" s="43">
        <v>0</v>
      </c>
      <c r="D393" s="43">
        <v>0</v>
      </c>
      <c r="E393" s="40"/>
      <c r="F393" s="40"/>
      <c r="G393" s="40"/>
      <c r="H393" s="40"/>
      <c r="I393" s="43">
        <v>30</v>
      </c>
      <c r="J393" s="40"/>
      <c r="K393" s="40"/>
      <c r="L393" s="40"/>
      <c r="M393" s="43">
        <v>0</v>
      </c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4" t="s">
        <v>137</v>
      </c>
      <c r="AO393" s="49">
        <v>42188</v>
      </c>
      <c r="AP393" s="50">
        <v>30</v>
      </c>
      <c r="AQ393" s="50">
        <v>736216</v>
      </c>
    </row>
    <row r="394" spans="1:43" ht="16.5" thickBot="1" x14ac:dyDescent="0.3">
      <c r="A394" s="42">
        <v>42071</v>
      </c>
      <c r="B394" s="40"/>
      <c r="C394" s="43">
        <v>0</v>
      </c>
      <c r="D394" s="43">
        <v>0</v>
      </c>
      <c r="E394" s="40"/>
      <c r="F394" s="40"/>
      <c r="G394" s="40"/>
      <c r="H394" s="40"/>
      <c r="I394" s="40"/>
      <c r="J394" s="40"/>
      <c r="K394" s="43">
        <v>0</v>
      </c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4" t="s">
        <v>137</v>
      </c>
      <c r="AO394" s="49">
        <v>42219</v>
      </c>
      <c r="AP394" s="50">
        <v>0</v>
      </c>
      <c r="AQ394" s="50">
        <v>736216</v>
      </c>
    </row>
    <row r="395" spans="1:43" ht="16.5" thickBot="1" x14ac:dyDescent="0.3">
      <c r="A395" s="42">
        <v>42072</v>
      </c>
      <c r="B395" s="40"/>
      <c r="C395" s="43">
        <v>0</v>
      </c>
      <c r="D395" s="43">
        <v>0</v>
      </c>
      <c r="E395" s="40"/>
      <c r="F395" s="40"/>
      <c r="G395" s="40"/>
      <c r="H395" s="40"/>
      <c r="I395" s="43">
        <v>50</v>
      </c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4" t="s">
        <v>137</v>
      </c>
      <c r="AO395" s="49">
        <v>42250</v>
      </c>
      <c r="AP395" s="50">
        <v>50</v>
      </c>
      <c r="AQ395" s="50">
        <v>736266</v>
      </c>
    </row>
    <row r="396" spans="1:43" ht="16.5" thickBot="1" x14ac:dyDescent="0.3">
      <c r="A396" s="42">
        <v>42073</v>
      </c>
      <c r="B396" s="43">
        <v>0</v>
      </c>
      <c r="C396" s="43">
        <v>0</v>
      </c>
      <c r="D396" s="43">
        <v>0</v>
      </c>
      <c r="E396" s="40"/>
      <c r="F396" s="40"/>
      <c r="G396" s="40"/>
      <c r="H396" s="40"/>
      <c r="I396" s="43">
        <v>0</v>
      </c>
      <c r="J396" s="40"/>
      <c r="K396" s="40"/>
      <c r="L396" s="43">
        <v>0</v>
      </c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4" t="s">
        <v>137</v>
      </c>
      <c r="AO396" s="49">
        <v>42280</v>
      </c>
      <c r="AP396" s="50">
        <v>0</v>
      </c>
      <c r="AQ396" s="50">
        <v>736266</v>
      </c>
    </row>
    <row r="397" spans="1:43" ht="16.5" thickBot="1" x14ac:dyDescent="0.3">
      <c r="A397" s="42">
        <v>42074</v>
      </c>
      <c r="B397" s="43">
        <v>0</v>
      </c>
      <c r="C397" s="43">
        <v>0</v>
      </c>
      <c r="D397" s="43">
        <v>0</v>
      </c>
      <c r="E397" s="40"/>
      <c r="F397" s="43">
        <v>0</v>
      </c>
      <c r="G397" s="43">
        <v>0</v>
      </c>
      <c r="H397" s="40"/>
      <c r="I397" s="40"/>
      <c r="J397" s="40"/>
      <c r="K397" s="43">
        <v>0</v>
      </c>
      <c r="L397" s="40"/>
      <c r="M397" s="43">
        <v>0</v>
      </c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4" t="s">
        <v>137</v>
      </c>
      <c r="AO397" s="49">
        <v>42311</v>
      </c>
      <c r="AP397" s="50">
        <v>0</v>
      </c>
      <c r="AQ397" s="50">
        <v>736266</v>
      </c>
    </row>
    <row r="398" spans="1:43" ht="16.5" thickBot="1" x14ac:dyDescent="0.3">
      <c r="A398" s="42">
        <v>42075</v>
      </c>
      <c r="B398" s="43">
        <v>0</v>
      </c>
      <c r="C398" s="43">
        <v>0</v>
      </c>
      <c r="D398" s="43">
        <v>0</v>
      </c>
      <c r="E398" s="40"/>
      <c r="F398" s="43">
        <v>0</v>
      </c>
      <c r="G398" s="40"/>
      <c r="H398" s="40"/>
      <c r="I398" s="40"/>
      <c r="J398" s="40"/>
      <c r="K398" s="40"/>
      <c r="L398" s="43">
        <v>0</v>
      </c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4" t="s">
        <v>137</v>
      </c>
      <c r="AO398" s="49">
        <v>42341</v>
      </c>
      <c r="AP398" s="50">
        <v>0</v>
      </c>
      <c r="AQ398" s="50">
        <v>736266</v>
      </c>
    </row>
    <row r="399" spans="1:43" ht="16.5" thickBot="1" x14ac:dyDescent="0.3">
      <c r="A399" s="42">
        <v>42076</v>
      </c>
      <c r="B399" s="43">
        <v>0</v>
      </c>
      <c r="C399" s="43">
        <v>0</v>
      </c>
      <c r="D399" s="43">
        <v>0</v>
      </c>
      <c r="E399" s="40"/>
      <c r="F399" s="43">
        <v>0</v>
      </c>
      <c r="G399" s="40"/>
      <c r="H399" s="40"/>
      <c r="I399" s="43">
        <v>0</v>
      </c>
      <c r="J399" s="40"/>
      <c r="K399" s="43">
        <v>0</v>
      </c>
      <c r="L399" s="40"/>
      <c r="M399" s="43">
        <v>0</v>
      </c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3">
        <v>-52</v>
      </c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3">
        <v>9</v>
      </c>
      <c r="AK399" s="40"/>
      <c r="AL399" s="40"/>
      <c r="AM399" s="40"/>
      <c r="AN399" s="44" t="s">
        <v>137</v>
      </c>
      <c r="AO399" s="50" t="s">
        <v>410</v>
      </c>
      <c r="AP399" s="50">
        <v>-43</v>
      </c>
      <c r="AQ399" s="50">
        <v>736223</v>
      </c>
    </row>
    <row r="400" spans="1:43" ht="16.5" thickBot="1" x14ac:dyDescent="0.3">
      <c r="A400" s="42">
        <v>42077</v>
      </c>
      <c r="B400" s="43">
        <v>0</v>
      </c>
      <c r="C400" s="43">
        <v>0</v>
      </c>
      <c r="D400" s="43">
        <v>0</v>
      </c>
      <c r="E400" s="40"/>
      <c r="F400" s="40"/>
      <c r="G400" s="40"/>
      <c r="H400" s="40"/>
      <c r="I400" s="43">
        <v>50</v>
      </c>
      <c r="J400" s="40"/>
      <c r="K400" s="43">
        <v>0</v>
      </c>
      <c r="L400" s="43">
        <v>0</v>
      </c>
      <c r="M400" s="43">
        <v>0</v>
      </c>
      <c r="N400" s="40"/>
      <c r="O400" s="40"/>
      <c r="P400" s="40"/>
      <c r="Q400" s="40"/>
      <c r="R400" s="40"/>
      <c r="S400" s="40"/>
      <c r="T400" s="40"/>
      <c r="U400" s="43">
        <v>0</v>
      </c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3">
        <v>0</v>
      </c>
      <c r="AK400" s="40"/>
      <c r="AL400" s="40"/>
      <c r="AM400" s="43">
        <v>0</v>
      </c>
      <c r="AN400" s="44" t="s">
        <v>137</v>
      </c>
      <c r="AO400" s="50" t="s">
        <v>411</v>
      </c>
      <c r="AP400" s="50">
        <v>50</v>
      </c>
      <c r="AQ400" s="50">
        <v>736273</v>
      </c>
    </row>
    <row r="401" spans="1:43" ht="16.5" thickBot="1" x14ac:dyDescent="0.3">
      <c r="A401" s="42">
        <v>42078</v>
      </c>
      <c r="B401" s="40"/>
      <c r="C401" s="43">
        <v>0</v>
      </c>
      <c r="D401" s="43">
        <v>0</v>
      </c>
      <c r="E401" s="40"/>
      <c r="F401" s="40"/>
      <c r="G401" s="40"/>
      <c r="H401" s="40"/>
      <c r="I401" s="43">
        <v>30</v>
      </c>
      <c r="J401" s="40"/>
      <c r="K401" s="40"/>
      <c r="L401" s="40"/>
      <c r="M401" s="43">
        <v>0</v>
      </c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4" t="s">
        <v>137</v>
      </c>
      <c r="AO401" s="50" t="s">
        <v>412</v>
      </c>
      <c r="AP401" s="50">
        <v>30</v>
      </c>
      <c r="AQ401" s="50">
        <v>736303</v>
      </c>
    </row>
    <row r="402" spans="1:43" ht="16.5" thickBot="1" x14ac:dyDescent="0.3">
      <c r="A402" s="42">
        <v>42079</v>
      </c>
      <c r="B402" s="43">
        <v>0</v>
      </c>
      <c r="C402" s="43">
        <v>0</v>
      </c>
      <c r="D402" s="43">
        <v>0</v>
      </c>
      <c r="E402" s="40"/>
      <c r="F402" s="43">
        <v>0</v>
      </c>
      <c r="G402" s="43">
        <v>100</v>
      </c>
      <c r="H402" s="40"/>
      <c r="I402" s="43">
        <v>42</v>
      </c>
      <c r="J402" s="40"/>
      <c r="K402" s="43">
        <v>0</v>
      </c>
      <c r="L402" s="43">
        <v>0</v>
      </c>
      <c r="M402" s="40"/>
      <c r="N402" s="40"/>
      <c r="O402" s="40"/>
      <c r="P402" s="40"/>
      <c r="Q402" s="40"/>
      <c r="R402" s="40"/>
      <c r="S402" s="40"/>
      <c r="T402" s="40"/>
      <c r="U402" s="43">
        <v>0</v>
      </c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4" t="s">
        <v>137</v>
      </c>
      <c r="AO402" s="50" t="s">
        <v>413</v>
      </c>
      <c r="AP402" s="50">
        <v>142</v>
      </c>
      <c r="AQ402" s="50">
        <v>736445</v>
      </c>
    </row>
    <row r="403" spans="1:43" ht="16.5" thickBot="1" x14ac:dyDescent="0.3">
      <c r="A403" s="42">
        <v>42080</v>
      </c>
      <c r="B403" s="40"/>
      <c r="C403" s="43">
        <v>0</v>
      </c>
      <c r="D403" s="43">
        <v>0</v>
      </c>
      <c r="E403" s="40"/>
      <c r="F403" s="40"/>
      <c r="G403" s="43">
        <v>0</v>
      </c>
      <c r="H403" s="43">
        <v>42</v>
      </c>
      <c r="I403" s="40"/>
      <c r="J403" s="40"/>
      <c r="K403" s="40"/>
      <c r="L403" s="40"/>
      <c r="M403" s="43">
        <v>0</v>
      </c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4" t="s">
        <v>137</v>
      </c>
      <c r="AO403" s="50" t="s">
        <v>414</v>
      </c>
      <c r="AP403" s="50">
        <v>42</v>
      </c>
      <c r="AQ403" s="50">
        <v>736487</v>
      </c>
    </row>
    <row r="404" spans="1:43" ht="16.5" thickBot="1" x14ac:dyDescent="0.3">
      <c r="A404" s="42">
        <v>42081</v>
      </c>
      <c r="B404" s="40"/>
      <c r="C404" s="43">
        <v>0</v>
      </c>
      <c r="D404" s="43">
        <v>0</v>
      </c>
      <c r="E404" s="40"/>
      <c r="F404" s="40"/>
      <c r="G404" s="43">
        <v>0</v>
      </c>
      <c r="H404" s="40"/>
      <c r="I404" s="43">
        <v>68</v>
      </c>
      <c r="J404" s="40"/>
      <c r="K404" s="43">
        <v>0</v>
      </c>
      <c r="L404" s="40"/>
      <c r="M404" s="43">
        <v>0</v>
      </c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4" t="s">
        <v>137</v>
      </c>
      <c r="AO404" s="50" t="s">
        <v>415</v>
      </c>
      <c r="AP404" s="50">
        <v>68</v>
      </c>
      <c r="AQ404" s="50">
        <v>736555</v>
      </c>
    </row>
    <row r="405" spans="1:43" ht="16.5" thickBot="1" x14ac:dyDescent="0.3">
      <c r="A405" s="42">
        <v>42082</v>
      </c>
      <c r="B405" s="40"/>
      <c r="C405" s="43">
        <v>0</v>
      </c>
      <c r="D405" s="43">
        <v>0</v>
      </c>
      <c r="E405" s="40"/>
      <c r="F405" s="40"/>
      <c r="G405" s="43">
        <v>0</v>
      </c>
      <c r="H405" s="40"/>
      <c r="I405" s="43">
        <v>0</v>
      </c>
      <c r="J405" s="40"/>
      <c r="K405" s="43">
        <v>0</v>
      </c>
      <c r="L405" s="40"/>
      <c r="M405" s="43">
        <v>0</v>
      </c>
      <c r="N405" s="40"/>
      <c r="O405" s="40"/>
      <c r="P405" s="40"/>
      <c r="Q405" s="40"/>
      <c r="R405" s="40"/>
      <c r="S405" s="40"/>
      <c r="T405" s="40"/>
      <c r="U405" s="43">
        <v>0</v>
      </c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4" t="s">
        <v>137</v>
      </c>
      <c r="AO405" s="50" t="s">
        <v>416</v>
      </c>
      <c r="AP405" s="50">
        <v>0</v>
      </c>
      <c r="AQ405" s="50">
        <v>736555</v>
      </c>
    </row>
    <row r="406" spans="1:43" ht="16.5" thickBot="1" x14ac:dyDescent="0.3">
      <c r="A406" s="42">
        <v>42083</v>
      </c>
      <c r="B406" s="40"/>
      <c r="C406" s="43">
        <v>0</v>
      </c>
      <c r="D406" s="43">
        <v>0</v>
      </c>
      <c r="E406" s="40"/>
      <c r="F406" s="43">
        <v>59</v>
      </c>
      <c r="G406" s="40"/>
      <c r="H406" s="40"/>
      <c r="I406" s="40"/>
      <c r="J406" s="40"/>
      <c r="K406" s="43">
        <v>0</v>
      </c>
      <c r="L406" s="40"/>
      <c r="M406" s="43">
        <v>0</v>
      </c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4" t="s">
        <v>137</v>
      </c>
      <c r="AO406" s="50" t="s">
        <v>417</v>
      </c>
      <c r="AP406" s="50">
        <v>59</v>
      </c>
      <c r="AQ406" s="50">
        <v>736614</v>
      </c>
    </row>
    <row r="407" spans="1:43" ht="16.5" thickBot="1" x14ac:dyDescent="0.3">
      <c r="A407" s="42">
        <v>42084</v>
      </c>
      <c r="B407" s="40"/>
      <c r="C407" s="43">
        <v>0</v>
      </c>
      <c r="D407" s="43">
        <v>0</v>
      </c>
      <c r="E407" s="40"/>
      <c r="F407" s="40"/>
      <c r="G407" s="43">
        <v>70</v>
      </c>
      <c r="H407" s="40"/>
      <c r="I407" s="40"/>
      <c r="J407" s="40"/>
      <c r="K407" s="43">
        <v>0</v>
      </c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4" t="s">
        <v>137</v>
      </c>
      <c r="AO407" s="50" t="s">
        <v>418</v>
      </c>
      <c r="AP407" s="50">
        <v>70</v>
      </c>
      <c r="AQ407" s="50">
        <v>736684</v>
      </c>
    </row>
    <row r="408" spans="1:43" ht="15.75" thickBot="1" x14ac:dyDescent="0.3">
      <c r="A408" s="42">
        <v>42085</v>
      </c>
      <c r="B408" s="40"/>
      <c r="C408" s="43">
        <v>0</v>
      </c>
      <c r="D408" s="43">
        <v>0</v>
      </c>
      <c r="E408" s="40"/>
      <c r="F408" s="40"/>
      <c r="G408" s="43">
        <v>0</v>
      </c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</row>
    <row r="409" spans="1:43" ht="15.75" thickBot="1" x14ac:dyDescent="0.3">
      <c r="A409" s="42">
        <v>42086</v>
      </c>
      <c r="B409" s="40"/>
      <c r="C409" s="43">
        <v>0</v>
      </c>
      <c r="D409" s="43">
        <v>0</v>
      </c>
      <c r="E409" s="40"/>
      <c r="F409" s="40"/>
      <c r="G409" s="43">
        <v>0</v>
      </c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</row>
    <row r="410" spans="1:43" ht="15.75" thickBot="1" x14ac:dyDescent="0.3">
      <c r="A410" s="42">
        <v>42087</v>
      </c>
      <c r="B410" s="40"/>
      <c r="C410" s="43">
        <v>0</v>
      </c>
      <c r="D410" s="43">
        <v>0</v>
      </c>
      <c r="E410" s="40"/>
      <c r="F410" s="40"/>
      <c r="G410" s="40"/>
      <c r="H410" s="43">
        <v>0</v>
      </c>
      <c r="I410" s="43">
        <v>0</v>
      </c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</row>
    <row r="411" spans="1:43" ht="15.75" thickBot="1" x14ac:dyDescent="0.3">
      <c r="A411" s="42">
        <v>42088</v>
      </c>
      <c r="B411" s="40"/>
      <c r="C411" s="43">
        <v>0</v>
      </c>
      <c r="D411" s="43">
        <v>0</v>
      </c>
      <c r="E411" s="40"/>
      <c r="F411" s="40"/>
      <c r="G411" s="40"/>
      <c r="H411" s="40"/>
      <c r="I411" s="43">
        <v>0</v>
      </c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</row>
    <row r="412" spans="1:43" ht="15.75" thickBot="1" x14ac:dyDescent="0.3">
      <c r="A412" s="42">
        <v>42089</v>
      </c>
      <c r="B412" s="40"/>
      <c r="C412" s="43">
        <v>0</v>
      </c>
      <c r="D412" s="43">
        <v>0</v>
      </c>
      <c r="E412" s="40"/>
      <c r="F412" s="40"/>
      <c r="G412" s="40"/>
      <c r="H412" s="40"/>
      <c r="I412" s="43">
        <v>0</v>
      </c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</row>
    <row r="413" spans="1:43" ht="15.75" thickBot="1" x14ac:dyDescent="0.3">
      <c r="A413" s="42">
        <v>42090</v>
      </c>
      <c r="B413" s="40"/>
      <c r="C413" s="43">
        <v>0</v>
      </c>
      <c r="D413" s="43">
        <v>0</v>
      </c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</row>
    <row r="414" spans="1:43" ht="15.75" thickBot="1" x14ac:dyDescent="0.3">
      <c r="A414" s="42">
        <v>42091</v>
      </c>
      <c r="B414" s="40"/>
      <c r="C414" s="43">
        <v>0</v>
      </c>
      <c r="D414" s="43">
        <v>0</v>
      </c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</row>
    <row r="415" spans="1:43" ht="15.75" thickBot="1" x14ac:dyDescent="0.3">
      <c r="A415" s="42">
        <v>42092</v>
      </c>
      <c r="B415" s="40"/>
      <c r="C415" s="43">
        <v>0</v>
      </c>
      <c r="D415" s="43">
        <v>0</v>
      </c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</row>
    <row r="416" spans="1:43" ht="15.75" thickBot="1" x14ac:dyDescent="0.3">
      <c r="A416" s="42">
        <v>42093</v>
      </c>
      <c r="B416" s="40"/>
      <c r="C416" s="43">
        <v>0</v>
      </c>
      <c r="D416" s="43">
        <v>0</v>
      </c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</row>
    <row r="417" spans="1:43" ht="15.75" thickBot="1" x14ac:dyDescent="0.3">
      <c r="A417" s="42">
        <v>42094</v>
      </c>
      <c r="B417" s="40"/>
      <c r="C417" s="43">
        <v>0</v>
      </c>
      <c r="D417" s="43">
        <v>0</v>
      </c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</row>
    <row r="418" spans="1:43" ht="15.75" thickBot="1" x14ac:dyDescent="0.3">
      <c r="A418" s="42">
        <v>42095</v>
      </c>
      <c r="B418" s="40"/>
      <c r="C418" s="43">
        <v>0</v>
      </c>
      <c r="D418" s="43">
        <v>0</v>
      </c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</row>
    <row r="419" spans="1:43" ht="15.75" thickBot="1" x14ac:dyDescent="0.3">
      <c r="A419" s="42">
        <v>42096</v>
      </c>
      <c r="B419" s="40"/>
      <c r="C419" s="43">
        <v>0</v>
      </c>
      <c r="D419" s="43">
        <v>0</v>
      </c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</row>
    <row r="420" spans="1:43" ht="15.75" thickBot="1" x14ac:dyDescent="0.3">
      <c r="A420" s="42">
        <v>42097</v>
      </c>
      <c r="B420" s="40"/>
      <c r="C420" s="43">
        <v>0</v>
      </c>
      <c r="D420" s="43">
        <v>0</v>
      </c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</row>
    <row r="421" spans="1:43" ht="15.75" thickBot="1" x14ac:dyDescent="0.3">
      <c r="A421" s="42">
        <v>42098</v>
      </c>
      <c r="B421" s="40"/>
      <c r="C421" s="43">
        <v>0</v>
      </c>
      <c r="D421" s="43">
        <v>0</v>
      </c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</row>
    <row r="422" spans="1:43" ht="15.75" thickBot="1" x14ac:dyDescent="0.3">
      <c r="A422" s="42">
        <v>42099</v>
      </c>
      <c r="B422" s="40"/>
      <c r="C422" s="43">
        <v>0</v>
      </c>
      <c r="D422" s="43">
        <v>0</v>
      </c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</row>
    <row r="423" spans="1:43" ht="15.75" thickBot="1" x14ac:dyDescent="0.3">
      <c r="A423" s="42">
        <v>42100</v>
      </c>
      <c r="B423" s="40"/>
      <c r="C423" s="43">
        <v>0</v>
      </c>
      <c r="D423" s="43">
        <v>0</v>
      </c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3">
        <v>0</v>
      </c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</row>
    <row r="424" spans="1:43" ht="15.75" thickBot="1" x14ac:dyDescent="0.3">
      <c r="A424" s="42">
        <v>42101</v>
      </c>
      <c r="B424" s="40"/>
      <c r="C424" s="43">
        <v>0</v>
      </c>
      <c r="D424" s="43">
        <v>0</v>
      </c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</row>
    <row r="425" spans="1:43" ht="15.75" thickBot="1" x14ac:dyDescent="0.3">
      <c r="A425" s="42">
        <v>42102</v>
      </c>
      <c r="B425" s="40"/>
      <c r="C425" s="43">
        <v>0</v>
      </c>
      <c r="D425" s="43">
        <v>0</v>
      </c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</row>
    <row r="426" spans="1:43" ht="15.75" thickBot="1" x14ac:dyDescent="0.3">
      <c r="A426" s="42">
        <v>42103</v>
      </c>
      <c r="B426" s="40"/>
      <c r="C426" s="43">
        <v>0</v>
      </c>
      <c r="D426" s="43">
        <v>0</v>
      </c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</row>
    <row r="427" spans="1:43" ht="15.75" thickBot="1" x14ac:dyDescent="0.3">
      <c r="A427" s="42">
        <v>42104</v>
      </c>
      <c r="B427" s="40"/>
      <c r="C427" s="43">
        <v>0</v>
      </c>
      <c r="D427" s="43">
        <v>0</v>
      </c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</row>
    <row r="428" spans="1:43" ht="15.75" thickBot="1" x14ac:dyDescent="0.3">
      <c r="A428" s="42">
        <v>42105</v>
      </c>
      <c r="B428" s="40"/>
      <c r="C428" s="43">
        <v>0</v>
      </c>
      <c r="D428" s="43">
        <v>0</v>
      </c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</row>
    <row r="429" spans="1:43" ht="15.75" thickBot="1" x14ac:dyDescent="0.3">
      <c r="A429" s="42">
        <v>42106</v>
      </c>
      <c r="B429" s="40"/>
      <c r="C429" s="43">
        <v>0</v>
      </c>
      <c r="D429" s="43">
        <v>0</v>
      </c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</row>
    <row r="430" spans="1:43" ht="15.75" thickBot="1" x14ac:dyDescent="0.3">
      <c r="A430" s="42">
        <v>42107</v>
      </c>
      <c r="B430" s="40"/>
      <c r="C430" s="43">
        <v>0</v>
      </c>
      <c r="D430" s="43">
        <v>0</v>
      </c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</row>
    <row r="431" spans="1:43" ht="15.75" thickBot="1" x14ac:dyDescent="0.3">
      <c r="A431" s="42">
        <v>42108</v>
      </c>
      <c r="B431" s="40"/>
      <c r="C431" s="43">
        <v>0</v>
      </c>
      <c r="D431" s="43">
        <v>0</v>
      </c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</row>
    <row r="432" spans="1:43" ht="15.75" thickBot="1" x14ac:dyDescent="0.3">
      <c r="A432" s="42">
        <v>42109</v>
      </c>
      <c r="B432" s="40"/>
      <c r="C432" s="43">
        <v>0</v>
      </c>
      <c r="D432" s="43">
        <v>0</v>
      </c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</row>
    <row r="433" spans="1:43" ht="15.75" thickBot="1" x14ac:dyDescent="0.3">
      <c r="A433" s="42">
        <v>42110</v>
      </c>
      <c r="B433" s="40"/>
      <c r="C433" s="43">
        <v>0</v>
      </c>
      <c r="D433" s="43">
        <v>0</v>
      </c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</row>
    <row r="434" spans="1:43" ht="15.75" thickBot="1" x14ac:dyDescent="0.3">
      <c r="A434" s="42">
        <v>42111</v>
      </c>
      <c r="B434" s="40"/>
      <c r="C434" s="43">
        <v>0</v>
      </c>
      <c r="D434" s="43">
        <v>0</v>
      </c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</row>
    <row r="435" spans="1:43" ht="15.75" thickBot="1" x14ac:dyDescent="0.3">
      <c r="A435" s="42">
        <v>42112</v>
      </c>
      <c r="B435" s="40"/>
      <c r="C435" s="43">
        <v>0</v>
      </c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</row>
    <row r="436" spans="1:43" ht="15.75" thickBot="1" x14ac:dyDescent="0.3">
      <c r="A436" s="42">
        <v>42113</v>
      </c>
      <c r="B436" s="40"/>
      <c r="C436" s="43">
        <v>0</v>
      </c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</row>
    <row r="437" spans="1:43" ht="15.75" thickBot="1" x14ac:dyDescent="0.3">
      <c r="A437" s="42">
        <v>42114</v>
      </c>
      <c r="B437" s="40"/>
      <c r="C437" s="43">
        <v>0</v>
      </c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</row>
    <row r="438" spans="1:43" ht="15.75" thickBot="1" x14ac:dyDescent="0.3">
      <c r="A438" s="42">
        <v>42115</v>
      </c>
      <c r="B438" s="40"/>
      <c r="C438" s="43">
        <v>0</v>
      </c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</row>
    <row r="439" spans="1:43" ht="15.75" thickBot="1" x14ac:dyDescent="0.3">
      <c r="A439" s="42">
        <v>42116</v>
      </c>
      <c r="B439" s="40"/>
      <c r="C439" s="43">
        <v>0</v>
      </c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</row>
    <row r="440" spans="1:43" ht="15.75" thickBot="1" x14ac:dyDescent="0.3">
      <c r="A440" s="42">
        <v>42117</v>
      </c>
      <c r="B440" s="40"/>
      <c r="C440" s="43">
        <v>0</v>
      </c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</row>
    <row r="441" spans="1:43" ht="15.75" thickBot="1" x14ac:dyDescent="0.3">
      <c r="A441" s="42">
        <v>42118</v>
      </c>
      <c r="B441" s="40"/>
      <c r="C441" s="43">
        <v>0</v>
      </c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</row>
    <row r="442" spans="1:43" ht="15.75" thickBot="1" x14ac:dyDescent="0.3">
      <c r="A442" s="42">
        <v>42119</v>
      </c>
      <c r="B442" s="40"/>
      <c r="C442" s="43">
        <v>0</v>
      </c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</row>
    <row r="443" spans="1:43" ht="15.75" thickBot="1" x14ac:dyDescent="0.3">
      <c r="A443" s="42">
        <v>42120</v>
      </c>
      <c r="B443" s="40"/>
      <c r="C443" s="43">
        <v>0</v>
      </c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</row>
    <row r="444" spans="1:43" ht="15.75" thickBot="1" x14ac:dyDescent="0.3">
      <c r="A444" s="42">
        <v>42121</v>
      </c>
      <c r="B444" s="40"/>
      <c r="C444" s="43">
        <v>0</v>
      </c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</row>
    <row r="445" spans="1:43" ht="15.75" thickBot="1" x14ac:dyDescent="0.3">
      <c r="A445" s="42">
        <v>42122</v>
      </c>
      <c r="B445" s="40"/>
      <c r="C445" s="43">
        <v>0</v>
      </c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</row>
    <row r="446" spans="1:43" ht="15.75" thickBot="1" x14ac:dyDescent="0.3">
      <c r="A446" s="42">
        <v>42123</v>
      </c>
      <c r="B446" s="40"/>
      <c r="C446" s="43">
        <v>0</v>
      </c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</row>
    <row r="447" spans="1:43" ht="15.75" thickBot="1" x14ac:dyDescent="0.3">
      <c r="A447" s="42">
        <v>42124</v>
      </c>
      <c r="B447" s="40"/>
      <c r="C447" s="43">
        <v>0</v>
      </c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</row>
    <row r="448" spans="1:43" ht="15.75" thickBot="1" x14ac:dyDescent="0.3">
      <c r="A448" s="42">
        <v>42125</v>
      </c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</row>
    <row r="449" spans="1:43" ht="15.75" thickBot="1" x14ac:dyDescent="0.3">
      <c r="A449" s="42">
        <v>42126</v>
      </c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</row>
    <row r="450" spans="1:43" ht="15.75" thickBot="1" x14ac:dyDescent="0.3">
      <c r="A450" s="42">
        <v>42127</v>
      </c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</row>
    <row r="451" spans="1:43" ht="15.75" thickBot="1" x14ac:dyDescent="0.3">
      <c r="A451" s="42">
        <v>42128</v>
      </c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3">
        <v>0</v>
      </c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</row>
    <row r="452" spans="1:43" ht="15.75" thickBot="1" x14ac:dyDescent="0.3">
      <c r="A452" s="42">
        <v>42129</v>
      </c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</row>
    <row r="453" spans="1:43" ht="15.75" thickBot="1" x14ac:dyDescent="0.3">
      <c r="A453" s="42">
        <v>42130</v>
      </c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</row>
    <row r="454" spans="1:43" ht="15.75" thickBot="1" x14ac:dyDescent="0.3">
      <c r="A454" s="42">
        <v>42131</v>
      </c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</row>
    <row r="455" spans="1:43" ht="15.75" thickBot="1" x14ac:dyDescent="0.3">
      <c r="A455" s="42">
        <v>42132</v>
      </c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</row>
    <row r="456" spans="1:43" ht="15.75" thickBot="1" x14ac:dyDescent="0.3">
      <c r="A456" s="42">
        <v>42133</v>
      </c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</row>
    <row r="457" spans="1:43" ht="15.75" thickBot="1" x14ac:dyDescent="0.3">
      <c r="A457" s="42">
        <v>42134</v>
      </c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</row>
    <row r="458" spans="1:43" ht="15.75" thickBot="1" x14ac:dyDescent="0.3">
      <c r="A458" s="42">
        <v>42135</v>
      </c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</row>
    <row r="459" spans="1:43" ht="15.75" thickBot="1" x14ac:dyDescent="0.3">
      <c r="A459" s="42">
        <v>42136</v>
      </c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</row>
    <row r="460" spans="1:43" ht="15.75" thickBot="1" x14ac:dyDescent="0.3">
      <c r="A460" s="42">
        <v>42137</v>
      </c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</row>
    <row r="461" spans="1:43" ht="15.75" thickBot="1" x14ac:dyDescent="0.3">
      <c r="A461" s="42">
        <v>42138</v>
      </c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</row>
    <row r="462" spans="1:43" ht="15.75" thickBot="1" x14ac:dyDescent="0.3">
      <c r="A462" s="42">
        <v>42139</v>
      </c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</row>
    <row r="463" spans="1:43" ht="15.75" thickBot="1" x14ac:dyDescent="0.3">
      <c r="A463" s="42">
        <v>42140</v>
      </c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</row>
    <row r="464" spans="1:43" ht="15.75" thickBot="1" x14ac:dyDescent="0.3">
      <c r="A464" s="42">
        <v>42141</v>
      </c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</row>
    <row r="465" spans="1:43" ht="15.75" thickBot="1" x14ac:dyDescent="0.3">
      <c r="A465" s="42">
        <v>42142</v>
      </c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</row>
    <row r="466" spans="1:43" ht="15.75" thickBot="1" x14ac:dyDescent="0.3">
      <c r="A466" s="42">
        <v>42143</v>
      </c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</row>
    <row r="467" spans="1:43" ht="15.75" thickBot="1" x14ac:dyDescent="0.3">
      <c r="A467" s="42">
        <v>42144</v>
      </c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</row>
    <row r="468" spans="1:43" ht="15.75" thickBot="1" x14ac:dyDescent="0.3">
      <c r="A468" s="42">
        <v>42145</v>
      </c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</row>
    <row r="469" spans="1:43" ht="15.75" thickBot="1" x14ac:dyDescent="0.3">
      <c r="A469" s="42">
        <v>42146</v>
      </c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3">
        <v>0</v>
      </c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</row>
    <row r="470" spans="1:43" ht="15.75" thickBot="1" x14ac:dyDescent="0.3">
      <c r="A470" s="42">
        <v>42147</v>
      </c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</row>
    <row r="471" spans="1:43" ht="15.75" thickBot="1" x14ac:dyDescent="0.3">
      <c r="A471" s="42">
        <v>42148</v>
      </c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</row>
    <row r="472" spans="1:43" ht="15.75" thickBot="1" x14ac:dyDescent="0.3">
      <c r="A472" s="42">
        <v>42149</v>
      </c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</row>
    <row r="473" spans="1:43" ht="15.75" thickBot="1" x14ac:dyDescent="0.3">
      <c r="A473" s="42">
        <v>42150</v>
      </c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</row>
    <row r="474" spans="1:43" ht="15.75" thickBot="1" x14ac:dyDescent="0.3">
      <c r="A474" s="42">
        <v>42151</v>
      </c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</row>
    <row r="475" spans="1:43" ht="15.75" thickBot="1" x14ac:dyDescent="0.3">
      <c r="A475" s="42">
        <v>42152</v>
      </c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</row>
    <row r="476" spans="1:43" ht="15.75" thickBot="1" x14ac:dyDescent="0.3">
      <c r="A476" s="42">
        <v>42153</v>
      </c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</row>
    <row r="477" spans="1:43" ht="15.75" thickBot="1" x14ac:dyDescent="0.3">
      <c r="A477" s="42">
        <v>42154</v>
      </c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</row>
    <row r="478" spans="1:43" ht="15.75" thickBot="1" x14ac:dyDescent="0.3">
      <c r="A478" s="42">
        <v>42155</v>
      </c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</row>
    <row r="479" spans="1:43" ht="15.75" thickBot="1" x14ac:dyDescent="0.3">
      <c r="A479" s="42">
        <v>42156</v>
      </c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</row>
    <row r="480" spans="1:43" ht="15.75" thickBot="1" x14ac:dyDescent="0.3">
      <c r="A480" s="42">
        <v>42157</v>
      </c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</row>
    <row r="481" spans="1:43" ht="15.75" thickBot="1" x14ac:dyDescent="0.3">
      <c r="A481" s="42">
        <v>42158</v>
      </c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</row>
    <row r="482" spans="1:43" ht="15.75" thickBot="1" x14ac:dyDescent="0.3">
      <c r="A482" s="42">
        <v>42159</v>
      </c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</row>
    <row r="483" spans="1:43" ht="15.75" thickBot="1" x14ac:dyDescent="0.3">
      <c r="A483" s="42">
        <v>42160</v>
      </c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</row>
    <row r="484" spans="1:43" ht="15.75" thickBot="1" x14ac:dyDescent="0.3">
      <c r="A484" s="42">
        <v>42161</v>
      </c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</row>
    <row r="485" spans="1:43" ht="15.75" thickBot="1" x14ac:dyDescent="0.3">
      <c r="A485" s="42">
        <v>42162</v>
      </c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</row>
    <row r="486" spans="1:43" ht="15.75" thickBot="1" x14ac:dyDescent="0.3">
      <c r="A486" s="42">
        <v>42163</v>
      </c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</row>
    <row r="487" spans="1:43" ht="15.75" thickBot="1" x14ac:dyDescent="0.3">
      <c r="A487" s="42">
        <v>42164</v>
      </c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</row>
    <row r="488" spans="1:43" ht="15.75" thickBot="1" x14ac:dyDescent="0.3">
      <c r="A488" s="42">
        <v>42165</v>
      </c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</row>
    <row r="489" spans="1:43" ht="15.75" thickBot="1" x14ac:dyDescent="0.3">
      <c r="A489" s="42">
        <v>42166</v>
      </c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</row>
    <row r="490" spans="1:43" ht="15.75" thickBot="1" x14ac:dyDescent="0.3">
      <c r="A490" s="42">
        <v>42167</v>
      </c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</row>
    <row r="491" spans="1:43" ht="15.75" thickBot="1" x14ac:dyDescent="0.3">
      <c r="A491" s="42">
        <v>42168</v>
      </c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</row>
    <row r="492" spans="1:43" ht="15.75" thickBot="1" x14ac:dyDescent="0.3">
      <c r="A492" s="42">
        <v>42169</v>
      </c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</row>
    <row r="493" spans="1:43" ht="15.75" thickBot="1" x14ac:dyDescent="0.3">
      <c r="A493" s="42">
        <v>42170</v>
      </c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</row>
    <row r="494" spans="1:43" ht="15.75" thickBot="1" x14ac:dyDescent="0.3">
      <c r="A494" s="42">
        <v>42171</v>
      </c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</row>
    <row r="495" spans="1:43" ht="15.75" thickBot="1" x14ac:dyDescent="0.3">
      <c r="A495" s="42">
        <v>42172</v>
      </c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</row>
    <row r="496" spans="1:43" ht="15.75" thickBot="1" x14ac:dyDescent="0.3">
      <c r="A496" s="42">
        <v>42173</v>
      </c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</row>
    <row r="497" spans="1:43" ht="15.75" thickBot="1" x14ac:dyDescent="0.3">
      <c r="A497" s="42">
        <v>42174</v>
      </c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</row>
    <row r="498" spans="1:43" ht="15.75" thickBot="1" x14ac:dyDescent="0.3">
      <c r="A498" s="42">
        <v>42175</v>
      </c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</row>
    <row r="499" spans="1:43" ht="15.75" thickBot="1" x14ac:dyDescent="0.3">
      <c r="A499" s="42">
        <v>42176</v>
      </c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</row>
    <row r="500" spans="1:43" ht="15.75" thickBot="1" x14ac:dyDescent="0.3">
      <c r="A500" s="42">
        <v>42177</v>
      </c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</row>
    <row r="501" spans="1:43" ht="15.75" thickBot="1" x14ac:dyDescent="0.3">
      <c r="A501" s="42">
        <v>42178</v>
      </c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</row>
    <row r="502" spans="1:43" ht="15.75" thickBot="1" x14ac:dyDescent="0.3">
      <c r="A502" s="42">
        <v>42179</v>
      </c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</row>
    <row r="503" spans="1:43" ht="15.75" thickBot="1" x14ac:dyDescent="0.3">
      <c r="A503" s="42">
        <v>42180</v>
      </c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</row>
    <row r="504" spans="1:43" ht="15.75" thickBot="1" x14ac:dyDescent="0.3">
      <c r="A504" s="42">
        <v>42181</v>
      </c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</row>
    <row r="505" spans="1:43" ht="15.75" thickBot="1" x14ac:dyDescent="0.3">
      <c r="A505" s="42">
        <v>42182</v>
      </c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</row>
    <row r="506" spans="1:43" ht="15.75" thickBot="1" x14ac:dyDescent="0.3">
      <c r="A506" s="42">
        <v>42183</v>
      </c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</row>
    <row r="507" spans="1:43" ht="15.75" thickBot="1" x14ac:dyDescent="0.3">
      <c r="A507" s="42">
        <v>42184</v>
      </c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</row>
    <row r="508" spans="1:43" ht="15.75" thickBot="1" x14ac:dyDescent="0.3">
      <c r="A508" s="42">
        <v>42185</v>
      </c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</row>
    <row r="509" spans="1:43" ht="15.75" thickBot="1" x14ac:dyDescent="0.3">
      <c r="A509" s="42">
        <v>42186</v>
      </c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</row>
    <row r="510" spans="1:43" ht="15.75" thickBot="1" x14ac:dyDescent="0.3">
      <c r="A510" s="42">
        <v>42187</v>
      </c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</row>
    <row r="511" spans="1:43" ht="15.75" thickBot="1" x14ac:dyDescent="0.3">
      <c r="A511" s="42">
        <v>42188</v>
      </c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</row>
    <row r="512" spans="1:43" ht="15.75" thickBot="1" x14ac:dyDescent="0.3">
      <c r="A512" s="42">
        <v>42189</v>
      </c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</row>
    <row r="513" spans="1:43" ht="15.75" thickBot="1" x14ac:dyDescent="0.3">
      <c r="A513" s="42">
        <v>42190</v>
      </c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</row>
    <row r="514" spans="1:43" ht="15.75" thickBot="1" x14ac:dyDescent="0.3">
      <c r="A514" s="42">
        <v>42191</v>
      </c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</row>
    <row r="515" spans="1:43" ht="15.75" thickBot="1" x14ac:dyDescent="0.3">
      <c r="A515" s="42">
        <v>42192</v>
      </c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</row>
    <row r="516" spans="1:43" ht="15.75" thickBot="1" x14ac:dyDescent="0.3">
      <c r="A516" s="42">
        <v>42193</v>
      </c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</row>
    <row r="517" spans="1:43" ht="15.75" thickBot="1" x14ac:dyDescent="0.3">
      <c r="A517" s="42">
        <v>42194</v>
      </c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</row>
    <row r="518" spans="1:43" ht="15.75" thickBot="1" x14ac:dyDescent="0.3">
      <c r="A518" s="42">
        <v>42195</v>
      </c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</row>
    <row r="519" spans="1:43" ht="15.75" thickBot="1" x14ac:dyDescent="0.3">
      <c r="A519" s="42">
        <v>42196</v>
      </c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</row>
    <row r="520" spans="1:43" ht="15.75" thickBot="1" x14ac:dyDescent="0.3">
      <c r="A520" s="42">
        <v>42197</v>
      </c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</row>
    <row r="521" spans="1:43" ht="15.75" thickBot="1" x14ac:dyDescent="0.3">
      <c r="A521" s="42">
        <v>42198</v>
      </c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</row>
    <row r="522" spans="1:43" ht="15.75" thickBot="1" x14ac:dyDescent="0.3">
      <c r="A522" s="42">
        <v>42199</v>
      </c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</row>
    <row r="523" spans="1:43" ht="15.75" thickBot="1" x14ac:dyDescent="0.3">
      <c r="A523" s="42">
        <v>42200</v>
      </c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</row>
    <row r="524" spans="1:43" ht="15.75" thickBot="1" x14ac:dyDescent="0.3">
      <c r="A524" s="42">
        <v>42201</v>
      </c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</row>
    <row r="525" spans="1:43" ht="15.75" thickBot="1" x14ac:dyDescent="0.3">
      <c r="A525" s="42">
        <v>42202</v>
      </c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</row>
    <row r="526" spans="1:43" ht="15.75" thickBot="1" x14ac:dyDescent="0.3">
      <c r="A526" s="42">
        <v>42203</v>
      </c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</row>
    <row r="527" spans="1:43" ht="15.75" thickBot="1" x14ac:dyDescent="0.3">
      <c r="A527" s="42">
        <v>42204</v>
      </c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</row>
    <row r="528" spans="1:43" ht="15.75" thickBot="1" x14ac:dyDescent="0.3">
      <c r="A528" s="42">
        <v>42205</v>
      </c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</row>
    <row r="529" spans="1:43" ht="15.75" thickBot="1" x14ac:dyDescent="0.3">
      <c r="A529" s="42">
        <v>42206</v>
      </c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</row>
    <row r="530" spans="1:43" ht="15.75" thickBot="1" x14ac:dyDescent="0.3">
      <c r="A530" s="42">
        <v>42207</v>
      </c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</row>
    <row r="531" spans="1:43" ht="15.75" thickBot="1" x14ac:dyDescent="0.3">
      <c r="A531" s="42">
        <v>42208</v>
      </c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</row>
    <row r="532" spans="1:43" ht="15.75" thickBot="1" x14ac:dyDescent="0.3">
      <c r="A532" s="42">
        <v>42209</v>
      </c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</row>
    <row r="533" spans="1:43" ht="15.75" thickBot="1" x14ac:dyDescent="0.3">
      <c r="A533" s="42">
        <v>42210</v>
      </c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</row>
    <row r="534" spans="1:43" ht="15.75" thickBot="1" x14ac:dyDescent="0.3">
      <c r="A534" s="42">
        <v>42211</v>
      </c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</row>
    <row r="535" spans="1:43" ht="15.75" thickBot="1" x14ac:dyDescent="0.3">
      <c r="A535" s="42">
        <v>42212</v>
      </c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</row>
    <row r="536" spans="1:43" ht="15.75" thickBot="1" x14ac:dyDescent="0.3">
      <c r="A536" s="42">
        <v>42213</v>
      </c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</row>
    <row r="537" spans="1:43" ht="15.75" thickBot="1" x14ac:dyDescent="0.3">
      <c r="A537" s="42">
        <v>42214</v>
      </c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</row>
    <row r="538" spans="1:43" ht="15.75" thickBot="1" x14ac:dyDescent="0.3">
      <c r="A538" s="42">
        <v>42215</v>
      </c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</row>
    <row r="539" spans="1:43" ht="15.75" thickBot="1" x14ac:dyDescent="0.3">
      <c r="A539" s="42">
        <v>42216</v>
      </c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</row>
    <row r="540" spans="1:43" ht="15.75" thickBot="1" x14ac:dyDescent="0.3">
      <c r="A540" s="42">
        <v>42217</v>
      </c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</row>
    <row r="541" spans="1:43" ht="15.75" thickBot="1" x14ac:dyDescent="0.3">
      <c r="A541" s="42">
        <v>42218</v>
      </c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</row>
    <row r="542" spans="1:43" ht="15.75" thickBot="1" x14ac:dyDescent="0.3">
      <c r="A542" s="42">
        <v>42219</v>
      </c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</row>
    <row r="543" spans="1:43" ht="15.75" thickBot="1" x14ac:dyDescent="0.3">
      <c r="A543" s="42">
        <v>42220</v>
      </c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</row>
    <row r="544" spans="1:43" ht="15.75" thickBot="1" x14ac:dyDescent="0.3">
      <c r="A544" s="42">
        <v>42221</v>
      </c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</row>
    <row r="545" spans="1:43" ht="15.75" thickBot="1" x14ac:dyDescent="0.3">
      <c r="A545" s="42">
        <v>42222</v>
      </c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</row>
    <row r="546" spans="1:43" ht="15.75" thickBot="1" x14ac:dyDescent="0.3">
      <c r="A546" s="42">
        <v>42223</v>
      </c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</row>
    <row r="547" spans="1:43" ht="15.75" thickBot="1" x14ac:dyDescent="0.3">
      <c r="A547" s="42">
        <v>42224</v>
      </c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</row>
    <row r="548" spans="1:43" ht="15.75" thickBot="1" x14ac:dyDescent="0.3">
      <c r="A548" s="42">
        <v>42225</v>
      </c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</row>
    <row r="549" spans="1:43" ht="15.75" thickBot="1" x14ac:dyDescent="0.3">
      <c r="A549" s="42">
        <v>42226</v>
      </c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</row>
    <row r="550" spans="1:43" ht="15.75" thickBot="1" x14ac:dyDescent="0.3">
      <c r="A550" s="42">
        <v>42227</v>
      </c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</row>
    <row r="551" spans="1:43" ht="15.75" thickBot="1" x14ac:dyDescent="0.3">
      <c r="A551" s="42">
        <v>42228</v>
      </c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</row>
    <row r="552" spans="1:43" ht="15.75" thickBot="1" x14ac:dyDescent="0.3">
      <c r="A552" s="42">
        <v>42229</v>
      </c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</row>
    <row r="553" spans="1:43" ht="15.75" thickBot="1" x14ac:dyDescent="0.3">
      <c r="A553" s="42">
        <v>42230</v>
      </c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</row>
    <row r="554" spans="1:43" ht="15.75" thickBot="1" x14ac:dyDescent="0.3">
      <c r="A554" s="42">
        <v>42231</v>
      </c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</row>
    <row r="555" spans="1:43" ht="15.75" thickBot="1" x14ac:dyDescent="0.3">
      <c r="A555" s="42">
        <v>42232</v>
      </c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</row>
    <row r="556" spans="1:43" ht="15.75" thickBot="1" x14ac:dyDescent="0.3">
      <c r="A556" s="42">
        <v>42233</v>
      </c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</row>
    <row r="557" spans="1:43" ht="15.75" thickBot="1" x14ac:dyDescent="0.3">
      <c r="A557" s="42">
        <v>42234</v>
      </c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</row>
    <row r="558" spans="1:43" ht="15.75" thickBot="1" x14ac:dyDescent="0.3">
      <c r="A558" s="42">
        <v>42235</v>
      </c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</row>
    <row r="559" spans="1:43" ht="15.75" thickBot="1" x14ac:dyDescent="0.3">
      <c r="A559" s="42">
        <v>42236</v>
      </c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</row>
    <row r="560" spans="1:43" ht="15.75" thickBot="1" x14ac:dyDescent="0.3">
      <c r="A560" s="42">
        <v>42237</v>
      </c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</row>
    <row r="561" spans="1:43" ht="15.75" thickBot="1" x14ac:dyDescent="0.3">
      <c r="A561" s="42">
        <v>42238</v>
      </c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</row>
    <row r="562" spans="1:43" ht="15.75" thickBot="1" x14ac:dyDescent="0.3">
      <c r="A562" s="42">
        <v>42239</v>
      </c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</row>
    <row r="563" spans="1:43" ht="15.75" thickBot="1" x14ac:dyDescent="0.3">
      <c r="A563" s="42">
        <v>42240</v>
      </c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</row>
    <row r="564" spans="1:43" ht="15.75" thickBot="1" x14ac:dyDescent="0.3">
      <c r="A564" s="42">
        <v>42241</v>
      </c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</row>
    <row r="565" spans="1:43" ht="15.75" thickBot="1" x14ac:dyDescent="0.3">
      <c r="A565" s="42">
        <v>42242</v>
      </c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</row>
    <row r="566" spans="1:43" ht="15.75" thickBot="1" x14ac:dyDescent="0.3">
      <c r="A566" s="42">
        <v>42243</v>
      </c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</row>
    <row r="567" spans="1:43" ht="15.75" thickBot="1" x14ac:dyDescent="0.3">
      <c r="A567" s="42">
        <v>42244</v>
      </c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</row>
    <row r="568" spans="1:43" ht="15.75" thickBot="1" x14ac:dyDescent="0.3">
      <c r="A568" s="42">
        <v>42245</v>
      </c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</row>
    <row r="569" spans="1:43" ht="15.75" thickBot="1" x14ac:dyDescent="0.3">
      <c r="A569" s="42">
        <v>42246</v>
      </c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5"/>
      <c r="AC569" s="45"/>
      <c r="AD569" s="45"/>
      <c r="AE569" s="45"/>
      <c r="AF569" s="45"/>
      <c r="AG569" s="45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</row>
    <row r="570" spans="1:43" ht="15.75" thickBot="1" x14ac:dyDescent="0.3">
      <c r="A570" s="42">
        <v>42247</v>
      </c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5"/>
      <c r="AC570" s="45"/>
      <c r="AD570" s="45"/>
      <c r="AE570" s="45"/>
      <c r="AF570" s="45"/>
      <c r="AG570" s="45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</row>
    <row r="571" spans="1:43" ht="15.75" thickBot="1" x14ac:dyDescent="0.3">
      <c r="A571" s="42">
        <v>42248</v>
      </c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5"/>
      <c r="AC571" s="45"/>
      <c r="AD571" s="45"/>
      <c r="AE571" s="45"/>
      <c r="AF571" s="45"/>
      <c r="AG571" s="45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</row>
    <row r="572" spans="1:43" ht="15.75" thickBot="1" x14ac:dyDescent="0.3">
      <c r="A572" s="42">
        <v>42249</v>
      </c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5"/>
      <c r="AC572" s="45"/>
      <c r="AD572" s="45"/>
      <c r="AE572" s="45"/>
      <c r="AF572" s="45"/>
      <c r="AG572" s="45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</row>
    <row r="573" spans="1:43" ht="15.75" thickBot="1" x14ac:dyDescent="0.3">
      <c r="A573" s="42">
        <v>42250</v>
      </c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5"/>
      <c r="AC573" s="45"/>
      <c r="AD573" s="45"/>
      <c r="AE573" s="45"/>
      <c r="AF573" s="45"/>
      <c r="AG573" s="45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</row>
    <row r="574" spans="1:43" ht="15.75" thickBot="1" x14ac:dyDescent="0.3">
      <c r="A574" s="42">
        <v>42251</v>
      </c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5"/>
      <c r="AC574" s="45"/>
      <c r="AD574" s="45"/>
      <c r="AE574" s="45"/>
      <c r="AF574" s="45"/>
      <c r="AG574" s="45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</row>
    <row r="575" spans="1:43" ht="15.75" thickBot="1" x14ac:dyDescent="0.3">
      <c r="A575" s="42">
        <v>42252</v>
      </c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5"/>
      <c r="AC575" s="45"/>
      <c r="AD575" s="45"/>
      <c r="AE575" s="45"/>
      <c r="AF575" s="45"/>
      <c r="AG575" s="45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</row>
    <row r="576" spans="1:43" ht="15.75" thickBot="1" x14ac:dyDescent="0.3">
      <c r="A576" s="42">
        <v>42253</v>
      </c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5"/>
      <c r="AC576" s="45"/>
      <c r="AD576" s="45"/>
      <c r="AE576" s="45"/>
      <c r="AF576" s="45"/>
      <c r="AG576" s="45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</row>
    <row r="577" spans="1:43" ht="15.75" thickBot="1" x14ac:dyDescent="0.3">
      <c r="A577" s="42">
        <v>42254</v>
      </c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5"/>
      <c r="AC577" s="45"/>
      <c r="AD577" s="45"/>
      <c r="AE577" s="45"/>
      <c r="AF577" s="45"/>
      <c r="AG577" s="45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</row>
    <row r="578" spans="1:43" ht="15.75" thickBot="1" x14ac:dyDescent="0.3">
      <c r="A578" s="42">
        <v>42255</v>
      </c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5"/>
      <c r="AC578" s="45"/>
      <c r="AD578" s="45"/>
      <c r="AE578" s="45"/>
      <c r="AF578" s="45"/>
      <c r="AG578" s="45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</row>
    <row r="579" spans="1:43" ht="15.75" thickBot="1" x14ac:dyDescent="0.3">
      <c r="A579" s="42">
        <v>42256</v>
      </c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5"/>
      <c r="AC579" s="45"/>
      <c r="AD579" s="45"/>
      <c r="AE579" s="45"/>
      <c r="AF579" s="45"/>
      <c r="AG579" s="45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</row>
    <row r="580" spans="1:43" ht="15.75" thickBot="1" x14ac:dyDescent="0.3">
      <c r="A580" s="42">
        <v>42257</v>
      </c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5"/>
      <c r="AC580" s="45"/>
      <c r="AD580" s="45"/>
      <c r="AE580" s="45"/>
      <c r="AF580" s="45"/>
      <c r="AG580" s="45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</row>
    <row r="581" spans="1:43" ht="15.75" thickBot="1" x14ac:dyDescent="0.3">
      <c r="A581" s="42">
        <v>42258</v>
      </c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5"/>
      <c r="AC581" s="45"/>
      <c r="AD581" s="45"/>
      <c r="AE581" s="45"/>
      <c r="AF581" s="45"/>
      <c r="AG581" s="45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</row>
    <row r="582" spans="1:43" ht="15.75" thickBot="1" x14ac:dyDescent="0.3">
      <c r="A582" s="42">
        <v>42259</v>
      </c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5"/>
      <c r="AC582" s="45"/>
      <c r="AD582" s="45"/>
      <c r="AE582" s="45"/>
      <c r="AF582" s="45"/>
      <c r="AG582" s="45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</row>
    <row r="583" spans="1:43" ht="15.75" thickBot="1" x14ac:dyDescent="0.3">
      <c r="A583" s="42">
        <v>42260</v>
      </c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5"/>
      <c r="AC583" s="45"/>
      <c r="AD583" s="45"/>
      <c r="AE583" s="45"/>
      <c r="AF583" s="45"/>
      <c r="AG583" s="45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</row>
    <row r="584" spans="1:43" ht="15.75" thickBot="1" x14ac:dyDescent="0.3">
      <c r="A584" s="42">
        <v>42261</v>
      </c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5"/>
      <c r="AC584" s="45"/>
      <c r="AD584" s="45"/>
      <c r="AE584" s="45"/>
      <c r="AF584" s="45"/>
      <c r="AG584" s="45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</row>
    <row r="585" spans="1:43" ht="15.75" thickBot="1" x14ac:dyDescent="0.3">
      <c r="A585" s="42">
        <v>42262</v>
      </c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5"/>
      <c r="AC585" s="45"/>
      <c r="AD585" s="45"/>
      <c r="AE585" s="45"/>
      <c r="AF585" s="45"/>
      <c r="AG585" s="45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</row>
    <row r="586" spans="1:43" ht="15.75" thickBot="1" x14ac:dyDescent="0.3">
      <c r="A586" s="42">
        <v>42263</v>
      </c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5"/>
      <c r="AC586" s="45"/>
      <c r="AD586" s="45"/>
      <c r="AE586" s="45"/>
      <c r="AF586" s="45"/>
      <c r="AG586" s="45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</row>
    <row r="587" spans="1:43" ht="15.75" thickBot="1" x14ac:dyDescent="0.3">
      <c r="A587" s="42">
        <v>42264</v>
      </c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5"/>
      <c r="AC587" s="45"/>
      <c r="AD587" s="45"/>
      <c r="AE587" s="45"/>
      <c r="AF587" s="45"/>
      <c r="AG587" s="45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</row>
    <row r="588" spans="1:43" ht="15.75" thickBot="1" x14ac:dyDescent="0.3">
      <c r="A588" s="42">
        <v>42265</v>
      </c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5"/>
      <c r="AC588" s="45"/>
      <c r="AD588" s="45"/>
      <c r="AE588" s="45"/>
      <c r="AF588" s="45"/>
      <c r="AG588" s="45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</row>
    <row r="589" spans="1:43" ht="15.75" thickBot="1" x14ac:dyDescent="0.3">
      <c r="A589" s="42">
        <v>42266</v>
      </c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5"/>
      <c r="AC589" s="45"/>
      <c r="AD589" s="45"/>
      <c r="AE589" s="45"/>
      <c r="AF589" s="45"/>
      <c r="AG589" s="45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</row>
    <row r="590" spans="1:43" ht="15.75" thickBot="1" x14ac:dyDescent="0.3">
      <c r="A590" s="42">
        <v>42267</v>
      </c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5"/>
      <c r="AC590" s="45"/>
      <c r="AD590" s="45"/>
      <c r="AE590" s="45"/>
      <c r="AF590" s="45"/>
      <c r="AG590" s="45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</row>
    <row r="591" spans="1:43" ht="15.75" thickBot="1" x14ac:dyDescent="0.3">
      <c r="A591" s="42">
        <v>42268</v>
      </c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5"/>
      <c r="AC591" s="45"/>
      <c r="AD591" s="45"/>
      <c r="AE591" s="45"/>
      <c r="AF591" s="45"/>
      <c r="AG591" s="45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</row>
    <row r="592" spans="1:43" ht="15.75" thickBot="1" x14ac:dyDescent="0.3">
      <c r="A592" s="42">
        <v>42269</v>
      </c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5"/>
      <c r="AC592" s="45"/>
      <c r="AD592" s="45"/>
      <c r="AE592" s="45"/>
      <c r="AF592" s="45"/>
      <c r="AG592" s="45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</row>
    <row r="593" spans="1:43" ht="15.75" thickBot="1" x14ac:dyDescent="0.3">
      <c r="A593" s="42">
        <v>42270</v>
      </c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5"/>
      <c r="AC593" s="45"/>
      <c r="AD593" s="45"/>
      <c r="AE593" s="45"/>
      <c r="AF593" s="45"/>
      <c r="AG593" s="45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</row>
    <row r="594" spans="1:43" ht="15.75" thickBot="1" x14ac:dyDescent="0.3">
      <c r="A594" s="42">
        <v>42271</v>
      </c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5"/>
      <c r="AC594" s="45"/>
      <c r="AD594" s="45"/>
      <c r="AE594" s="45"/>
      <c r="AF594" s="45"/>
      <c r="AG594" s="45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</row>
    <row r="595" spans="1:43" ht="15.75" thickBot="1" x14ac:dyDescent="0.3">
      <c r="A595" s="42">
        <v>42272</v>
      </c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5"/>
      <c r="AC595" s="45"/>
      <c r="AD595" s="45"/>
      <c r="AE595" s="45"/>
      <c r="AF595" s="45"/>
      <c r="AG595" s="45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</row>
    <row r="596" spans="1:43" ht="15.75" thickBot="1" x14ac:dyDescent="0.3">
      <c r="A596" s="42">
        <v>42273</v>
      </c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5"/>
      <c r="AC596" s="45"/>
      <c r="AD596" s="45"/>
      <c r="AE596" s="45"/>
      <c r="AF596" s="45"/>
      <c r="AG596" s="45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</row>
    <row r="597" spans="1:43" ht="15.75" thickBot="1" x14ac:dyDescent="0.3">
      <c r="A597" s="42">
        <v>42274</v>
      </c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5"/>
      <c r="AC597" s="45"/>
      <c r="AD597" s="45"/>
      <c r="AE597" s="45"/>
      <c r="AF597" s="45"/>
      <c r="AG597" s="45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</row>
    <row r="598" spans="1:43" ht="15.75" thickBot="1" x14ac:dyDescent="0.3">
      <c r="A598" s="42">
        <v>42275</v>
      </c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5"/>
      <c r="AC598" s="45"/>
      <c r="AD598" s="45"/>
      <c r="AE598" s="45"/>
      <c r="AF598" s="45"/>
      <c r="AG598" s="45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</row>
    <row r="599" spans="1:43" ht="15.75" thickBot="1" x14ac:dyDescent="0.3">
      <c r="A599" s="42">
        <v>42276</v>
      </c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5"/>
      <c r="AC599" s="45"/>
      <c r="AD599" s="45"/>
      <c r="AE599" s="45"/>
      <c r="AF599" s="45"/>
      <c r="AG599" s="45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</row>
    <row r="600" spans="1:43" ht="15.75" thickBot="1" x14ac:dyDescent="0.3">
      <c r="A600" s="42">
        <v>42277</v>
      </c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5"/>
      <c r="AC600" s="45"/>
      <c r="AD600" s="45"/>
      <c r="AE600" s="45"/>
      <c r="AF600" s="45"/>
      <c r="AG600" s="45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</row>
    <row r="601" spans="1:43" ht="15.75" thickBot="1" x14ac:dyDescent="0.3">
      <c r="A601" s="42">
        <v>42278</v>
      </c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5"/>
      <c r="AC601" s="45"/>
      <c r="AD601" s="45"/>
      <c r="AE601" s="45"/>
      <c r="AF601" s="45"/>
      <c r="AG601" s="45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</row>
    <row r="602" spans="1:43" ht="15.75" thickBot="1" x14ac:dyDescent="0.3">
      <c r="A602" s="42">
        <v>42279</v>
      </c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5"/>
      <c r="AC602" s="45"/>
      <c r="AD602" s="45"/>
      <c r="AE602" s="45"/>
      <c r="AF602" s="45"/>
      <c r="AG602" s="45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</row>
    <row r="603" spans="1:43" ht="15.75" thickBot="1" x14ac:dyDescent="0.3">
      <c r="A603" s="42">
        <v>42280</v>
      </c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5"/>
      <c r="AC603" s="45"/>
      <c r="AD603" s="45"/>
      <c r="AE603" s="45"/>
      <c r="AF603" s="45"/>
      <c r="AG603" s="45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</row>
    <row r="604" spans="1:43" ht="15.75" thickBot="1" x14ac:dyDescent="0.3">
      <c r="A604" s="42">
        <v>42281</v>
      </c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5"/>
      <c r="AC604" s="45"/>
      <c r="AD604" s="45"/>
      <c r="AE604" s="45"/>
      <c r="AF604" s="45"/>
      <c r="AG604" s="45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</row>
    <row r="605" spans="1:43" ht="15.75" thickBot="1" x14ac:dyDescent="0.3">
      <c r="A605" s="42">
        <v>42282</v>
      </c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5"/>
      <c r="AC605" s="45"/>
      <c r="AD605" s="45"/>
      <c r="AE605" s="45"/>
      <c r="AF605" s="45"/>
      <c r="AG605" s="45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</row>
    <row r="606" spans="1:43" ht="15.75" thickBot="1" x14ac:dyDescent="0.3">
      <c r="A606" s="42">
        <v>42283</v>
      </c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5"/>
      <c r="AC606" s="45"/>
      <c r="AD606" s="45"/>
      <c r="AE606" s="45"/>
      <c r="AF606" s="45"/>
      <c r="AG606" s="45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</row>
    <row r="607" spans="1:43" ht="15.75" thickBot="1" x14ac:dyDescent="0.3">
      <c r="A607" s="42">
        <v>42284</v>
      </c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5"/>
      <c r="AC607" s="45"/>
      <c r="AD607" s="45"/>
      <c r="AE607" s="45"/>
      <c r="AF607" s="45"/>
      <c r="AG607" s="45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</row>
    <row r="608" spans="1:43" ht="15.75" thickBot="1" x14ac:dyDescent="0.3">
      <c r="A608" s="42">
        <v>42285</v>
      </c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5"/>
      <c r="AC608" s="45"/>
      <c r="AD608" s="45"/>
      <c r="AE608" s="45"/>
      <c r="AF608" s="45"/>
      <c r="AG608" s="45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</row>
    <row r="609" spans="1:43" ht="15.75" thickBot="1" x14ac:dyDescent="0.3">
      <c r="A609" s="42">
        <v>42286</v>
      </c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5"/>
      <c r="AC609" s="45"/>
      <c r="AD609" s="45"/>
      <c r="AE609" s="45"/>
      <c r="AF609" s="45"/>
      <c r="AG609" s="45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</row>
    <row r="610" spans="1:43" ht="15.75" thickBot="1" x14ac:dyDescent="0.3">
      <c r="A610" s="42">
        <v>42287</v>
      </c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5"/>
      <c r="AC610" s="45"/>
      <c r="AD610" s="45"/>
      <c r="AE610" s="45"/>
      <c r="AF610" s="45"/>
      <c r="AG610" s="45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</row>
    <row r="611" spans="1:43" ht="15.75" thickBot="1" x14ac:dyDescent="0.3">
      <c r="A611" s="42">
        <v>42288</v>
      </c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5"/>
      <c r="AC611" s="45"/>
      <c r="AD611" s="45"/>
      <c r="AE611" s="45"/>
      <c r="AF611" s="45"/>
      <c r="AG611" s="45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</row>
    <row r="612" spans="1:43" ht="15.75" thickBot="1" x14ac:dyDescent="0.3">
      <c r="A612" s="42">
        <v>42289</v>
      </c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5"/>
      <c r="AC612" s="45"/>
      <c r="AD612" s="45"/>
      <c r="AE612" s="45"/>
      <c r="AF612" s="45"/>
      <c r="AG612" s="45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</row>
    <row r="613" spans="1:43" ht="15.75" thickBot="1" x14ac:dyDescent="0.3">
      <c r="A613" s="42">
        <v>42290</v>
      </c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5"/>
      <c r="AC613" s="45"/>
      <c r="AD613" s="45"/>
      <c r="AE613" s="45"/>
      <c r="AF613" s="45"/>
      <c r="AG613" s="45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</row>
    <row r="614" spans="1:43" ht="15.75" thickBot="1" x14ac:dyDescent="0.3">
      <c r="A614" s="42">
        <v>42291</v>
      </c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5"/>
      <c r="AC614" s="45"/>
      <c r="AD614" s="45"/>
      <c r="AE614" s="45"/>
      <c r="AF614" s="45"/>
      <c r="AG614" s="45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</row>
    <row r="615" spans="1:43" ht="15.75" thickBot="1" x14ac:dyDescent="0.3">
      <c r="A615" s="42">
        <v>42292</v>
      </c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5"/>
      <c r="AC615" s="45"/>
      <c r="AD615" s="45"/>
      <c r="AE615" s="45"/>
      <c r="AF615" s="45"/>
      <c r="AG615" s="45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</row>
    <row r="616" spans="1:43" ht="15.75" thickBot="1" x14ac:dyDescent="0.3">
      <c r="A616" s="42">
        <v>42293</v>
      </c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5"/>
      <c r="AC616" s="45"/>
      <c r="AD616" s="45"/>
      <c r="AE616" s="45"/>
      <c r="AF616" s="45"/>
      <c r="AG616" s="45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</row>
    <row r="617" spans="1:43" ht="15.75" thickBot="1" x14ac:dyDescent="0.3">
      <c r="A617" s="42">
        <v>42294</v>
      </c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5"/>
      <c r="AC617" s="45"/>
      <c r="AD617" s="45"/>
      <c r="AE617" s="45"/>
      <c r="AF617" s="45"/>
      <c r="AG617" s="45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</row>
    <row r="618" spans="1:43" ht="15.75" thickBot="1" x14ac:dyDescent="0.3">
      <c r="A618" s="42">
        <v>42295</v>
      </c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5"/>
      <c r="AC618" s="45"/>
      <c r="AD618" s="45"/>
      <c r="AE618" s="45"/>
      <c r="AF618" s="45"/>
      <c r="AG618" s="45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</row>
    <row r="619" spans="1:43" ht="15.75" thickBot="1" x14ac:dyDescent="0.3">
      <c r="A619" s="42">
        <v>42296</v>
      </c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5"/>
      <c r="AC619" s="45"/>
      <c r="AD619" s="45"/>
      <c r="AE619" s="45"/>
      <c r="AF619" s="45"/>
      <c r="AG619" s="45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</row>
    <row r="620" spans="1:43" ht="15.75" thickBot="1" x14ac:dyDescent="0.3">
      <c r="A620" s="42">
        <v>42297</v>
      </c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5"/>
      <c r="AC620" s="45"/>
      <c r="AD620" s="45"/>
      <c r="AE620" s="45"/>
      <c r="AF620" s="45"/>
      <c r="AG620" s="45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</row>
    <row r="621" spans="1:43" ht="15.75" thickBot="1" x14ac:dyDescent="0.3">
      <c r="A621" s="42">
        <v>42298</v>
      </c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5"/>
      <c r="AC621" s="45"/>
      <c r="AD621" s="45"/>
      <c r="AE621" s="45"/>
      <c r="AF621" s="45"/>
      <c r="AG621" s="45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</row>
    <row r="622" spans="1:43" ht="15.75" thickBot="1" x14ac:dyDescent="0.3">
      <c r="A622" s="42">
        <v>42299</v>
      </c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5"/>
      <c r="AC622" s="45"/>
      <c r="AD622" s="45"/>
      <c r="AE622" s="45"/>
      <c r="AF622" s="45"/>
      <c r="AG622" s="45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</row>
    <row r="623" spans="1:43" ht="15.75" thickBot="1" x14ac:dyDescent="0.3">
      <c r="A623" s="42">
        <v>42300</v>
      </c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5"/>
      <c r="AC623" s="45"/>
      <c r="AD623" s="45"/>
      <c r="AE623" s="45"/>
      <c r="AF623" s="45"/>
      <c r="AG623" s="45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</row>
    <row r="624" spans="1:43" ht="15.75" thickBot="1" x14ac:dyDescent="0.3">
      <c r="A624" s="42">
        <v>42301</v>
      </c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5"/>
      <c r="AC624" s="45"/>
      <c r="AD624" s="45"/>
      <c r="AE624" s="45"/>
      <c r="AF624" s="45"/>
      <c r="AG624" s="45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</row>
    <row r="625" spans="1:43" ht="15.75" thickBot="1" x14ac:dyDescent="0.3">
      <c r="A625" s="42">
        <v>42302</v>
      </c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5"/>
      <c r="AC625" s="45"/>
      <c r="AD625" s="45"/>
      <c r="AE625" s="45"/>
      <c r="AF625" s="45"/>
      <c r="AG625" s="45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</row>
    <row r="626" spans="1:43" ht="15.75" thickBot="1" x14ac:dyDescent="0.3">
      <c r="A626" s="42">
        <v>42303</v>
      </c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5"/>
      <c r="AC626" s="45"/>
      <c r="AD626" s="45"/>
      <c r="AE626" s="45"/>
      <c r="AF626" s="45"/>
      <c r="AG626" s="45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</row>
    <row r="627" spans="1:43" ht="15.75" thickBot="1" x14ac:dyDescent="0.3">
      <c r="A627" s="42">
        <v>42304</v>
      </c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5"/>
      <c r="AC627" s="45"/>
      <c r="AD627" s="45"/>
      <c r="AE627" s="45"/>
      <c r="AF627" s="45"/>
      <c r="AG627" s="45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</row>
    <row r="628" spans="1:43" ht="15.75" thickBot="1" x14ac:dyDescent="0.3">
      <c r="A628" s="42">
        <v>42305</v>
      </c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5"/>
      <c r="AC628" s="45"/>
      <c r="AD628" s="45"/>
      <c r="AE628" s="45"/>
      <c r="AF628" s="45"/>
      <c r="AG628" s="45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</row>
    <row r="629" spans="1:43" ht="15.75" thickBot="1" x14ac:dyDescent="0.3">
      <c r="A629" s="42">
        <v>42306</v>
      </c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5"/>
      <c r="AC629" s="45"/>
      <c r="AD629" s="45"/>
      <c r="AE629" s="45"/>
      <c r="AF629" s="45"/>
      <c r="AG629" s="45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</row>
    <row r="630" spans="1:43" ht="15.75" thickBot="1" x14ac:dyDescent="0.3">
      <c r="A630" s="42">
        <v>42307</v>
      </c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5"/>
      <c r="AC630" s="45"/>
      <c r="AD630" s="45"/>
      <c r="AE630" s="45"/>
      <c r="AF630" s="45"/>
      <c r="AG630" s="45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</row>
    <row r="631" spans="1:43" ht="15.75" thickBot="1" x14ac:dyDescent="0.3">
      <c r="A631" s="42">
        <v>42308</v>
      </c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5"/>
      <c r="AC631" s="45"/>
      <c r="AD631" s="45"/>
      <c r="AE631" s="45"/>
      <c r="AF631" s="45"/>
      <c r="AG631" s="45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</row>
    <row r="632" spans="1:43" ht="15.75" thickBot="1" x14ac:dyDescent="0.3">
      <c r="A632" s="42">
        <v>42309</v>
      </c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5"/>
      <c r="AC632" s="45"/>
      <c r="AD632" s="45"/>
      <c r="AE632" s="45"/>
      <c r="AF632" s="45"/>
      <c r="AG632" s="45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</row>
    <row r="633" spans="1:43" ht="15.75" thickBot="1" x14ac:dyDescent="0.3">
      <c r="A633" s="42">
        <v>42310</v>
      </c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5"/>
      <c r="AC633" s="45"/>
      <c r="AD633" s="45"/>
      <c r="AE633" s="45"/>
      <c r="AF633" s="45"/>
      <c r="AG633" s="45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</row>
    <row r="634" spans="1:43" ht="15.75" thickBot="1" x14ac:dyDescent="0.3">
      <c r="A634" s="42">
        <v>42311</v>
      </c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5"/>
      <c r="AC634" s="45"/>
      <c r="AD634" s="45"/>
      <c r="AE634" s="45"/>
      <c r="AF634" s="45"/>
      <c r="AG634" s="45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</row>
    <row r="635" spans="1:43" ht="15.75" thickBot="1" x14ac:dyDescent="0.3">
      <c r="A635" s="42">
        <v>42312</v>
      </c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5"/>
      <c r="AC635" s="45"/>
      <c r="AD635" s="45"/>
      <c r="AE635" s="45"/>
      <c r="AF635" s="45"/>
      <c r="AG635" s="45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</row>
    <row r="636" spans="1:43" ht="15.75" thickBot="1" x14ac:dyDescent="0.3">
      <c r="A636" s="42">
        <v>42313</v>
      </c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5"/>
      <c r="AC636" s="45"/>
      <c r="AD636" s="45"/>
      <c r="AE636" s="45"/>
      <c r="AF636" s="45"/>
      <c r="AG636" s="45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</row>
    <row r="637" spans="1:43" ht="15.75" thickBot="1" x14ac:dyDescent="0.3">
      <c r="A637" s="42">
        <v>42314</v>
      </c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5"/>
      <c r="AC637" s="45"/>
      <c r="AD637" s="45"/>
      <c r="AE637" s="45"/>
      <c r="AF637" s="45"/>
      <c r="AG637" s="45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</row>
    <row r="638" spans="1:43" ht="15.75" thickBot="1" x14ac:dyDescent="0.3">
      <c r="A638" s="42">
        <v>42315</v>
      </c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5"/>
      <c r="AC638" s="45"/>
      <c r="AD638" s="45"/>
      <c r="AE638" s="45"/>
      <c r="AF638" s="45"/>
      <c r="AG638" s="45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</row>
    <row r="639" spans="1:43" ht="15.75" thickBot="1" x14ac:dyDescent="0.3">
      <c r="A639" s="42">
        <v>42316</v>
      </c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5"/>
      <c r="AC639" s="45"/>
      <c r="AD639" s="45"/>
      <c r="AE639" s="45"/>
      <c r="AF639" s="45"/>
      <c r="AG639" s="45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</row>
    <row r="640" spans="1:43" ht="15.75" thickBot="1" x14ac:dyDescent="0.3">
      <c r="A640" s="42">
        <v>42317</v>
      </c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5"/>
      <c r="AC640" s="45"/>
      <c r="AD640" s="45"/>
      <c r="AE640" s="45"/>
      <c r="AF640" s="45"/>
      <c r="AG640" s="45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</row>
    <row r="641" spans="1:43" ht="15.75" thickBot="1" x14ac:dyDescent="0.3">
      <c r="A641" s="42">
        <v>42318</v>
      </c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5"/>
      <c r="AC641" s="45"/>
      <c r="AD641" s="45"/>
      <c r="AE641" s="45"/>
      <c r="AF641" s="45"/>
      <c r="AG641" s="45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</row>
    <row r="642" spans="1:43" ht="15.75" thickBot="1" x14ac:dyDescent="0.3">
      <c r="A642" s="42">
        <v>42319</v>
      </c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5"/>
      <c r="AC642" s="45"/>
      <c r="AD642" s="45"/>
      <c r="AE642" s="45"/>
      <c r="AF642" s="45"/>
      <c r="AG642" s="45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</row>
    <row r="643" spans="1:43" ht="15.75" thickBot="1" x14ac:dyDescent="0.3">
      <c r="A643" s="42">
        <v>42320</v>
      </c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5"/>
      <c r="AC643" s="45"/>
      <c r="AD643" s="45"/>
      <c r="AE643" s="45"/>
      <c r="AF643" s="45"/>
      <c r="AG643" s="45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</row>
    <row r="644" spans="1:43" ht="15.75" thickBot="1" x14ac:dyDescent="0.3">
      <c r="A644" s="42">
        <v>42321</v>
      </c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5"/>
      <c r="AC644" s="45"/>
      <c r="AD644" s="45"/>
      <c r="AE644" s="45"/>
      <c r="AF644" s="45"/>
      <c r="AG644" s="45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</row>
    <row r="645" spans="1:43" ht="15.75" thickBot="1" x14ac:dyDescent="0.3">
      <c r="A645" s="42">
        <v>42322</v>
      </c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5"/>
      <c r="AC645" s="45"/>
      <c r="AD645" s="45"/>
      <c r="AE645" s="45"/>
      <c r="AF645" s="45"/>
      <c r="AG645" s="45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</row>
    <row r="646" spans="1:43" ht="15.75" thickBot="1" x14ac:dyDescent="0.3">
      <c r="A646" s="42">
        <v>42323</v>
      </c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5"/>
      <c r="AC646" s="45"/>
      <c r="AD646" s="45"/>
      <c r="AE646" s="45"/>
      <c r="AF646" s="45"/>
      <c r="AG646" s="45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</row>
    <row r="647" spans="1:43" ht="15.75" thickBot="1" x14ac:dyDescent="0.3">
      <c r="A647" s="42">
        <v>42324</v>
      </c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5"/>
      <c r="AC647" s="45"/>
      <c r="AD647" s="45"/>
      <c r="AE647" s="45"/>
      <c r="AF647" s="45"/>
      <c r="AG647" s="45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</row>
    <row r="648" spans="1:43" ht="15.75" thickBot="1" x14ac:dyDescent="0.3">
      <c r="A648" s="42">
        <v>42325</v>
      </c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5"/>
      <c r="AC648" s="45"/>
      <c r="AD648" s="45"/>
      <c r="AE648" s="45"/>
      <c r="AF648" s="45"/>
      <c r="AG648" s="45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</row>
    <row r="649" spans="1:43" ht="15.75" thickBot="1" x14ac:dyDescent="0.3">
      <c r="A649" s="42">
        <v>42326</v>
      </c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5"/>
      <c r="AC649" s="45"/>
      <c r="AD649" s="45"/>
      <c r="AE649" s="45"/>
      <c r="AF649" s="45"/>
      <c r="AG649" s="45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</row>
    <row r="650" spans="1:43" ht="15.75" thickBot="1" x14ac:dyDescent="0.3">
      <c r="A650" s="42">
        <v>42327</v>
      </c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5"/>
      <c r="AC650" s="45"/>
      <c r="AD650" s="45"/>
      <c r="AE650" s="45"/>
      <c r="AF650" s="45"/>
      <c r="AG650" s="45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</row>
    <row r="651" spans="1:43" ht="15.75" thickBot="1" x14ac:dyDescent="0.3">
      <c r="A651" s="42">
        <v>42328</v>
      </c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5"/>
      <c r="AC651" s="45"/>
      <c r="AD651" s="45"/>
      <c r="AE651" s="45"/>
      <c r="AF651" s="45"/>
      <c r="AG651" s="45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</row>
    <row r="652" spans="1:43" ht="15.75" thickBot="1" x14ac:dyDescent="0.3">
      <c r="A652" s="42">
        <v>42329</v>
      </c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5"/>
      <c r="AC652" s="45"/>
      <c r="AD652" s="45"/>
      <c r="AE652" s="45"/>
      <c r="AF652" s="45"/>
      <c r="AG652" s="45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</row>
    <row r="653" spans="1:43" ht="15.75" thickBot="1" x14ac:dyDescent="0.3">
      <c r="A653" s="42">
        <v>42330</v>
      </c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5"/>
      <c r="AC653" s="45"/>
      <c r="AD653" s="45"/>
      <c r="AE653" s="45"/>
      <c r="AF653" s="45"/>
      <c r="AG653" s="45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</row>
    <row r="654" spans="1:43" ht="15.75" thickBot="1" x14ac:dyDescent="0.3">
      <c r="A654" s="42">
        <v>42331</v>
      </c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5"/>
      <c r="AC654" s="45"/>
      <c r="AD654" s="45"/>
      <c r="AE654" s="45"/>
      <c r="AF654" s="45"/>
      <c r="AG654" s="45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</row>
    <row r="655" spans="1:43" ht="15.75" thickBot="1" x14ac:dyDescent="0.3">
      <c r="A655" s="42">
        <v>42332</v>
      </c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5"/>
      <c r="AC655" s="45"/>
      <c r="AD655" s="45"/>
      <c r="AE655" s="45"/>
      <c r="AF655" s="45"/>
      <c r="AG655" s="45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</row>
    <row r="656" spans="1:43" ht="15.75" thickBot="1" x14ac:dyDescent="0.3">
      <c r="A656" s="42">
        <v>42333</v>
      </c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5"/>
      <c r="AC656" s="45"/>
      <c r="AD656" s="45"/>
      <c r="AE656" s="45"/>
      <c r="AF656" s="45"/>
      <c r="AG656" s="45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</row>
    <row r="657" spans="1:43" ht="15.75" thickBot="1" x14ac:dyDescent="0.3">
      <c r="A657" s="42">
        <v>42334</v>
      </c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5"/>
      <c r="AC657" s="45"/>
      <c r="AD657" s="45"/>
      <c r="AE657" s="45"/>
      <c r="AF657" s="45"/>
      <c r="AG657" s="45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</row>
    <row r="658" spans="1:43" ht="15.75" thickBot="1" x14ac:dyDescent="0.3">
      <c r="A658" s="42">
        <v>42335</v>
      </c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5"/>
      <c r="AC658" s="45"/>
      <c r="AD658" s="45"/>
      <c r="AE658" s="45"/>
      <c r="AF658" s="45"/>
      <c r="AG658" s="45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</row>
    <row r="659" spans="1:43" ht="15.75" thickBot="1" x14ac:dyDescent="0.3">
      <c r="A659" s="42">
        <v>42336</v>
      </c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5"/>
      <c r="AC659" s="45"/>
      <c r="AD659" s="45"/>
      <c r="AE659" s="45"/>
      <c r="AF659" s="45"/>
      <c r="AG659" s="45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</row>
    <row r="660" spans="1:43" ht="15.75" thickBot="1" x14ac:dyDescent="0.3">
      <c r="A660" s="42">
        <v>42337</v>
      </c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5"/>
      <c r="AC660" s="45"/>
      <c r="AD660" s="45"/>
      <c r="AE660" s="45"/>
      <c r="AF660" s="45"/>
      <c r="AG660" s="45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</row>
    <row r="661" spans="1:43" ht="15.75" thickBot="1" x14ac:dyDescent="0.3">
      <c r="A661" s="42">
        <v>42338</v>
      </c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5"/>
      <c r="AC661" s="45"/>
      <c r="AD661" s="45"/>
      <c r="AE661" s="45"/>
      <c r="AF661" s="45"/>
      <c r="AG661" s="45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</row>
    <row r="662" spans="1:43" ht="15.75" thickBot="1" x14ac:dyDescent="0.3">
      <c r="A662" s="42">
        <v>42339</v>
      </c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5"/>
      <c r="AC662" s="45"/>
      <c r="AD662" s="45"/>
      <c r="AE662" s="45"/>
      <c r="AF662" s="45"/>
      <c r="AG662" s="45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</row>
    <row r="663" spans="1:43" ht="15.75" thickBot="1" x14ac:dyDescent="0.3">
      <c r="A663" s="42">
        <v>42340</v>
      </c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5"/>
      <c r="AC663" s="45"/>
      <c r="AD663" s="45"/>
      <c r="AE663" s="45"/>
      <c r="AF663" s="45"/>
      <c r="AG663" s="45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</row>
    <row r="664" spans="1:43" ht="15.75" thickBot="1" x14ac:dyDescent="0.3">
      <c r="A664" s="42">
        <v>42341</v>
      </c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5"/>
      <c r="AC664" s="45"/>
      <c r="AD664" s="45"/>
      <c r="AE664" s="45"/>
      <c r="AF664" s="45"/>
      <c r="AG664" s="45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</row>
    <row r="665" spans="1:43" ht="15.75" thickBot="1" x14ac:dyDescent="0.3">
      <c r="A665" s="42">
        <v>42342</v>
      </c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5"/>
      <c r="AC665" s="45"/>
      <c r="AD665" s="45"/>
      <c r="AE665" s="45"/>
      <c r="AF665" s="45"/>
      <c r="AG665" s="45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</row>
    <row r="666" spans="1:43" ht="15.75" thickBot="1" x14ac:dyDescent="0.3">
      <c r="A666" s="42">
        <v>42343</v>
      </c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5"/>
      <c r="AC666" s="45"/>
      <c r="AD666" s="45"/>
      <c r="AE666" s="45"/>
      <c r="AF666" s="45"/>
      <c r="AG666" s="45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</row>
    <row r="667" spans="1:43" ht="15.75" thickBot="1" x14ac:dyDescent="0.3">
      <c r="A667" s="42">
        <v>42344</v>
      </c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5"/>
      <c r="AC667" s="45"/>
      <c r="AD667" s="45"/>
      <c r="AE667" s="45"/>
      <c r="AF667" s="45"/>
      <c r="AG667" s="45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</row>
    <row r="668" spans="1:43" ht="15.75" thickBot="1" x14ac:dyDescent="0.3">
      <c r="A668" s="42">
        <v>42345</v>
      </c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5"/>
      <c r="AC668" s="45"/>
      <c r="AD668" s="45"/>
      <c r="AE668" s="45"/>
      <c r="AF668" s="45"/>
      <c r="AG668" s="45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</row>
    <row r="669" spans="1:43" ht="15.75" thickBot="1" x14ac:dyDescent="0.3">
      <c r="A669" s="42">
        <v>42346</v>
      </c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5"/>
      <c r="AC669" s="45"/>
      <c r="AD669" s="45"/>
      <c r="AE669" s="45"/>
      <c r="AF669" s="45"/>
      <c r="AG669" s="45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</row>
    <row r="670" spans="1:43" ht="15.75" thickBot="1" x14ac:dyDescent="0.3">
      <c r="A670" s="42">
        <v>42347</v>
      </c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5"/>
      <c r="AC670" s="45"/>
      <c r="AD670" s="45"/>
      <c r="AE670" s="45"/>
      <c r="AF670" s="45"/>
      <c r="AG670" s="45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</row>
    <row r="671" spans="1:43" ht="15.75" thickBot="1" x14ac:dyDescent="0.3">
      <c r="A671" s="42">
        <v>42348</v>
      </c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5"/>
      <c r="AC671" s="45"/>
      <c r="AD671" s="45"/>
      <c r="AE671" s="45"/>
      <c r="AF671" s="45"/>
      <c r="AG671" s="45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</row>
    <row r="672" spans="1:43" ht="15.75" thickBot="1" x14ac:dyDescent="0.3">
      <c r="A672" s="42">
        <v>42349</v>
      </c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5"/>
      <c r="AC672" s="45"/>
      <c r="AD672" s="45"/>
      <c r="AE672" s="45"/>
      <c r="AF672" s="45"/>
      <c r="AG672" s="45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</row>
    <row r="673" spans="1:43" ht="15.75" thickBot="1" x14ac:dyDescent="0.3">
      <c r="A673" s="42">
        <v>42350</v>
      </c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5"/>
      <c r="AC673" s="45"/>
      <c r="AD673" s="45"/>
      <c r="AE673" s="45"/>
      <c r="AF673" s="45"/>
      <c r="AG673" s="45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</row>
    <row r="674" spans="1:43" ht="15.75" thickBot="1" x14ac:dyDescent="0.3">
      <c r="A674" s="42">
        <v>42351</v>
      </c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5"/>
      <c r="AC674" s="45"/>
      <c r="AD674" s="45"/>
      <c r="AE674" s="45"/>
      <c r="AF674" s="45"/>
      <c r="AG674" s="45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</row>
    <row r="675" spans="1:43" ht="15.75" thickBot="1" x14ac:dyDescent="0.3">
      <c r="A675" s="42">
        <v>42352</v>
      </c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5"/>
      <c r="AC675" s="45"/>
      <c r="AD675" s="45"/>
      <c r="AE675" s="45"/>
      <c r="AF675" s="45"/>
      <c r="AG675" s="45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</row>
    <row r="676" spans="1:43" ht="15.75" thickBot="1" x14ac:dyDescent="0.3">
      <c r="A676" s="42">
        <v>42353</v>
      </c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5"/>
      <c r="AC676" s="45"/>
      <c r="AD676" s="45"/>
      <c r="AE676" s="45"/>
      <c r="AF676" s="45"/>
      <c r="AG676" s="45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</row>
    <row r="677" spans="1:43" ht="15.75" thickBot="1" x14ac:dyDescent="0.3">
      <c r="A677" s="42">
        <v>42354</v>
      </c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5"/>
      <c r="AC677" s="45"/>
      <c r="AD677" s="45"/>
      <c r="AE677" s="45"/>
      <c r="AF677" s="45"/>
      <c r="AG677" s="45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</row>
    <row r="678" spans="1:43" ht="15.75" thickBot="1" x14ac:dyDescent="0.3">
      <c r="A678" s="42">
        <v>42355</v>
      </c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5"/>
      <c r="AC678" s="45"/>
      <c r="AD678" s="45"/>
      <c r="AE678" s="45"/>
      <c r="AF678" s="45"/>
      <c r="AG678" s="45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</row>
    <row r="679" spans="1:43" ht="15.75" thickBot="1" x14ac:dyDescent="0.3">
      <c r="A679" s="42">
        <v>42356</v>
      </c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5"/>
      <c r="AC679" s="45"/>
      <c r="AD679" s="45"/>
      <c r="AE679" s="45"/>
      <c r="AF679" s="45"/>
      <c r="AG679" s="45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</row>
    <row r="680" spans="1:43" ht="15.75" thickBot="1" x14ac:dyDescent="0.3">
      <c r="A680" s="42">
        <v>42357</v>
      </c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5"/>
      <c r="AC680" s="45"/>
      <c r="AD680" s="45"/>
      <c r="AE680" s="45"/>
      <c r="AF680" s="45"/>
      <c r="AG680" s="45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</row>
    <row r="681" spans="1:43" ht="15.75" thickBot="1" x14ac:dyDescent="0.3">
      <c r="A681" s="42">
        <v>42358</v>
      </c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5"/>
      <c r="AC681" s="45"/>
      <c r="AD681" s="45"/>
      <c r="AE681" s="45"/>
      <c r="AF681" s="45"/>
      <c r="AG681" s="45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</row>
    <row r="682" spans="1:43" ht="15.75" thickBot="1" x14ac:dyDescent="0.3">
      <c r="A682" s="42">
        <v>42359</v>
      </c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5"/>
      <c r="AC682" s="45"/>
      <c r="AD682" s="45"/>
      <c r="AE682" s="45"/>
      <c r="AF682" s="45"/>
      <c r="AG682" s="45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</row>
    <row r="683" spans="1:43" ht="15.75" thickBot="1" x14ac:dyDescent="0.3">
      <c r="A683" s="42">
        <v>42360</v>
      </c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5"/>
      <c r="AC683" s="45"/>
      <c r="AD683" s="45"/>
      <c r="AE683" s="45"/>
      <c r="AF683" s="45"/>
      <c r="AG683" s="45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</row>
    <row r="684" spans="1:43" ht="15.75" thickBot="1" x14ac:dyDescent="0.3">
      <c r="A684" s="42">
        <v>42361</v>
      </c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5"/>
      <c r="AC684" s="45"/>
      <c r="AD684" s="45"/>
      <c r="AE684" s="45"/>
      <c r="AF684" s="45"/>
      <c r="AG684" s="45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</row>
    <row r="685" spans="1:43" ht="15.75" thickBot="1" x14ac:dyDescent="0.3">
      <c r="A685" s="42">
        <v>42362</v>
      </c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5"/>
      <c r="AC685" s="45"/>
      <c r="AD685" s="45"/>
      <c r="AE685" s="45"/>
      <c r="AF685" s="45"/>
      <c r="AG685" s="45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</row>
    <row r="686" spans="1:43" ht="15.75" thickBot="1" x14ac:dyDescent="0.3">
      <c r="A686" s="42">
        <v>42363</v>
      </c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5"/>
      <c r="AC686" s="45"/>
      <c r="AD686" s="45"/>
      <c r="AE686" s="45"/>
      <c r="AF686" s="45"/>
      <c r="AG686" s="45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</row>
    <row r="687" spans="1:43" ht="15.75" thickBot="1" x14ac:dyDescent="0.3">
      <c r="A687" s="42">
        <v>42364</v>
      </c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5"/>
      <c r="AC687" s="45"/>
      <c r="AD687" s="45"/>
      <c r="AE687" s="45"/>
      <c r="AF687" s="45"/>
      <c r="AG687" s="45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</row>
    <row r="688" spans="1:43" ht="15.75" thickBot="1" x14ac:dyDescent="0.3">
      <c r="A688" s="42">
        <v>42365</v>
      </c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5"/>
      <c r="AC688" s="45"/>
      <c r="AD688" s="45"/>
      <c r="AE688" s="45"/>
      <c r="AF688" s="45"/>
      <c r="AG688" s="45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</row>
    <row r="689" spans="1:43" ht="15.75" thickBot="1" x14ac:dyDescent="0.3">
      <c r="A689" s="42">
        <v>42366</v>
      </c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5"/>
      <c r="AC689" s="45"/>
      <c r="AD689" s="45"/>
      <c r="AE689" s="45"/>
      <c r="AF689" s="45"/>
      <c r="AG689" s="45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</row>
    <row r="690" spans="1:43" ht="15.75" thickBot="1" x14ac:dyDescent="0.3">
      <c r="A690" s="42">
        <v>42367</v>
      </c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5"/>
      <c r="AC690" s="45"/>
      <c r="AD690" s="45"/>
      <c r="AE690" s="45"/>
      <c r="AF690" s="45"/>
      <c r="AG690" s="45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</row>
    <row r="691" spans="1:43" ht="15.75" thickBot="1" x14ac:dyDescent="0.3">
      <c r="A691" s="42">
        <v>42368</v>
      </c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5"/>
      <c r="AC691" s="45"/>
      <c r="AD691" s="45"/>
      <c r="AE691" s="45"/>
      <c r="AF691" s="45"/>
      <c r="AG691" s="45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</row>
    <row r="692" spans="1:43" ht="15.75" thickBot="1" x14ac:dyDescent="0.3">
      <c r="A692" s="42">
        <v>42369</v>
      </c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5"/>
      <c r="AC692" s="45"/>
      <c r="AD692" s="45"/>
      <c r="AE692" s="45"/>
      <c r="AF692" s="45"/>
      <c r="AG692" s="45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</row>
    <row r="693" spans="1:43" ht="15.75" thickBot="1" x14ac:dyDescent="0.3">
      <c r="A693" s="42">
        <v>42370</v>
      </c>
      <c r="B693" s="45"/>
      <c r="C693" s="45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5"/>
      <c r="AC693" s="45"/>
      <c r="AD693" s="45"/>
      <c r="AE693" s="45"/>
      <c r="AF693" s="45"/>
      <c r="AG693" s="45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</row>
    <row r="694" spans="1:43" ht="15.75" thickBot="1" x14ac:dyDescent="0.3">
      <c r="A694" s="42">
        <v>42371</v>
      </c>
      <c r="B694" s="45"/>
      <c r="C694" s="45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5"/>
      <c r="AC694" s="45"/>
      <c r="AD694" s="45"/>
      <c r="AE694" s="45"/>
      <c r="AF694" s="45"/>
      <c r="AG694" s="45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</row>
    <row r="695" spans="1:43" ht="15.75" thickBot="1" x14ac:dyDescent="0.3">
      <c r="A695" s="42">
        <v>42372</v>
      </c>
      <c r="B695" s="45"/>
      <c r="C695" s="45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5"/>
      <c r="AC695" s="45"/>
      <c r="AD695" s="45"/>
      <c r="AE695" s="45"/>
      <c r="AF695" s="45"/>
      <c r="AG695" s="45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</row>
    <row r="696" spans="1:43" ht="15.75" thickBot="1" x14ac:dyDescent="0.3">
      <c r="A696" s="42">
        <v>42373</v>
      </c>
      <c r="B696" s="45"/>
      <c r="C696" s="45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5"/>
      <c r="AC696" s="45"/>
      <c r="AD696" s="45"/>
      <c r="AE696" s="45"/>
      <c r="AF696" s="45"/>
      <c r="AG696" s="45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</row>
    <row r="697" spans="1:43" ht="15.75" thickBot="1" x14ac:dyDescent="0.3">
      <c r="A697" s="42">
        <v>42374</v>
      </c>
      <c r="B697" s="45"/>
      <c r="C697" s="45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5"/>
      <c r="AC697" s="45"/>
      <c r="AD697" s="45"/>
      <c r="AE697" s="45"/>
      <c r="AF697" s="45"/>
      <c r="AG697" s="45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</row>
    <row r="698" spans="1:43" ht="15.75" thickBot="1" x14ac:dyDescent="0.3">
      <c r="A698" s="42">
        <v>42375</v>
      </c>
      <c r="B698" s="45"/>
      <c r="C698" s="45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5"/>
      <c r="AC698" s="45"/>
      <c r="AD698" s="45"/>
      <c r="AE698" s="45"/>
      <c r="AF698" s="45"/>
      <c r="AG698" s="45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</row>
    <row r="699" spans="1:43" ht="15.75" thickBot="1" x14ac:dyDescent="0.3">
      <c r="A699" s="42">
        <v>42376</v>
      </c>
      <c r="B699" s="45"/>
      <c r="C699" s="45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5"/>
      <c r="AC699" s="45"/>
      <c r="AD699" s="45"/>
      <c r="AE699" s="45"/>
      <c r="AF699" s="45"/>
      <c r="AG699" s="45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</row>
    <row r="700" spans="1:43" ht="15.75" thickBot="1" x14ac:dyDescent="0.3">
      <c r="A700" s="42">
        <v>42377</v>
      </c>
      <c r="B700" s="45"/>
      <c r="C700" s="45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5"/>
      <c r="AC700" s="45"/>
      <c r="AD700" s="45"/>
      <c r="AE700" s="45"/>
      <c r="AF700" s="45"/>
      <c r="AG700" s="45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</row>
    <row r="701" spans="1:43" ht="15.75" thickBot="1" x14ac:dyDescent="0.3">
      <c r="A701" s="42">
        <v>42378</v>
      </c>
      <c r="B701" s="45"/>
      <c r="C701" s="45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5"/>
      <c r="AC701" s="45"/>
      <c r="AD701" s="45"/>
      <c r="AE701" s="45"/>
      <c r="AF701" s="45"/>
      <c r="AG701" s="45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</row>
    <row r="702" spans="1:43" ht="15.75" thickBot="1" x14ac:dyDescent="0.3">
      <c r="A702" s="42">
        <v>42379</v>
      </c>
      <c r="B702" s="45"/>
      <c r="C702" s="45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5"/>
      <c r="AC702" s="45"/>
      <c r="AD702" s="45"/>
      <c r="AE702" s="45"/>
      <c r="AF702" s="45"/>
      <c r="AG702" s="45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</row>
    <row r="703" spans="1:43" ht="15.75" thickBot="1" x14ac:dyDescent="0.3">
      <c r="A703" s="42">
        <v>42380</v>
      </c>
      <c r="B703" s="45"/>
      <c r="C703" s="45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5"/>
      <c r="AC703" s="45"/>
      <c r="AD703" s="45"/>
      <c r="AE703" s="45"/>
      <c r="AF703" s="45"/>
      <c r="AG703" s="45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</row>
    <row r="704" spans="1:43" ht="15.75" thickBot="1" x14ac:dyDescent="0.3">
      <c r="A704" s="42">
        <v>42381</v>
      </c>
      <c r="B704" s="45"/>
      <c r="C704" s="45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5"/>
      <c r="AC704" s="45"/>
      <c r="AD704" s="45"/>
      <c r="AE704" s="45"/>
      <c r="AF704" s="45"/>
      <c r="AG704" s="45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</row>
    <row r="705" spans="1:43" ht="15.75" thickBot="1" x14ac:dyDescent="0.3">
      <c r="A705" s="42">
        <v>42382</v>
      </c>
      <c r="B705" s="45"/>
      <c r="C705" s="45"/>
      <c r="D705" s="45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5"/>
      <c r="AC705" s="45"/>
      <c r="AD705" s="45"/>
      <c r="AE705" s="45"/>
      <c r="AF705" s="45"/>
      <c r="AG705" s="45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</row>
    <row r="706" spans="1:43" ht="15.75" thickBot="1" x14ac:dyDescent="0.3">
      <c r="A706" s="42">
        <v>42383</v>
      </c>
      <c r="B706" s="45"/>
      <c r="C706" s="45"/>
      <c r="D706" s="45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5"/>
      <c r="AC706" s="45"/>
      <c r="AD706" s="45"/>
      <c r="AE706" s="45"/>
      <c r="AF706" s="45"/>
      <c r="AG706" s="45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</row>
    <row r="707" spans="1:43" ht="15.75" thickBot="1" x14ac:dyDescent="0.3">
      <c r="A707" s="42">
        <v>42384</v>
      </c>
      <c r="B707" s="45"/>
      <c r="C707" s="45"/>
      <c r="D707" s="45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5"/>
      <c r="AC707" s="45"/>
      <c r="AD707" s="45"/>
      <c r="AE707" s="45"/>
      <c r="AF707" s="45"/>
      <c r="AG707" s="45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</row>
    <row r="708" spans="1:43" ht="15.75" thickBot="1" x14ac:dyDescent="0.3">
      <c r="A708" s="42">
        <v>42385</v>
      </c>
      <c r="B708" s="45"/>
      <c r="C708" s="45"/>
      <c r="D708" s="45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5"/>
      <c r="AC708" s="45"/>
      <c r="AD708" s="45"/>
      <c r="AE708" s="45"/>
      <c r="AF708" s="45"/>
      <c r="AG708" s="45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</row>
    <row r="709" spans="1:43" ht="15.75" thickBot="1" x14ac:dyDescent="0.3">
      <c r="A709" s="42">
        <v>42386</v>
      </c>
      <c r="B709" s="45"/>
      <c r="C709" s="45"/>
      <c r="D709" s="45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5"/>
      <c r="AC709" s="45"/>
      <c r="AD709" s="45"/>
      <c r="AE709" s="45"/>
      <c r="AF709" s="45"/>
      <c r="AG709" s="45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</row>
    <row r="710" spans="1:43" ht="15.75" thickBot="1" x14ac:dyDescent="0.3">
      <c r="A710" s="42">
        <v>42387</v>
      </c>
      <c r="B710" s="45"/>
      <c r="C710" s="45"/>
      <c r="D710" s="45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5"/>
      <c r="AC710" s="45"/>
      <c r="AD710" s="45"/>
      <c r="AE710" s="45"/>
      <c r="AF710" s="45"/>
      <c r="AG710" s="45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</row>
    <row r="711" spans="1:43" ht="15.75" thickBot="1" x14ac:dyDescent="0.3">
      <c r="A711" s="42">
        <v>42388</v>
      </c>
      <c r="B711" s="45"/>
      <c r="C711" s="45"/>
      <c r="D711" s="45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5"/>
      <c r="AC711" s="45"/>
      <c r="AD711" s="45"/>
      <c r="AE711" s="45"/>
      <c r="AF711" s="45"/>
      <c r="AG711" s="45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</row>
    <row r="712" spans="1:43" ht="15.75" thickBot="1" x14ac:dyDescent="0.3">
      <c r="A712" s="42">
        <v>42389</v>
      </c>
      <c r="B712" s="45"/>
      <c r="C712" s="45"/>
      <c r="D712" s="45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5"/>
      <c r="AC712" s="45"/>
      <c r="AD712" s="45"/>
      <c r="AE712" s="45"/>
      <c r="AF712" s="45"/>
      <c r="AG712" s="45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</row>
    <row r="713" spans="1:43" ht="15.75" thickBot="1" x14ac:dyDescent="0.3">
      <c r="A713" s="42">
        <v>42390</v>
      </c>
      <c r="B713" s="45"/>
      <c r="C713" s="45"/>
      <c r="D713" s="45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5"/>
      <c r="AC713" s="45"/>
      <c r="AD713" s="45"/>
      <c r="AE713" s="45"/>
      <c r="AF713" s="45"/>
      <c r="AG713" s="45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</row>
    <row r="714" spans="1:43" ht="15.75" thickBot="1" x14ac:dyDescent="0.3">
      <c r="A714" s="42">
        <v>42391</v>
      </c>
      <c r="B714" s="45"/>
      <c r="C714" s="45"/>
      <c r="D714" s="45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5"/>
      <c r="AC714" s="45"/>
      <c r="AD714" s="45"/>
      <c r="AE714" s="45"/>
      <c r="AF714" s="45"/>
      <c r="AG714" s="45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</row>
    <row r="715" spans="1:43" ht="15.75" thickBot="1" x14ac:dyDescent="0.3">
      <c r="A715" s="42">
        <v>42392</v>
      </c>
      <c r="B715" s="45"/>
      <c r="C715" s="45"/>
      <c r="D715" s="45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5"/>
      <c r="AC715" s="45"/>
      <c r="AD715" s="45"/>
      <c r="AE715" s="45"/>
      <c r="AF715" s="45"/>
      <c r="AG715" s="45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</row>
    <row r="716" spans="1:43" ht="15.75" thickBot="1" x14ac:dyDescent="0.3">
      <c r="A716" s="42">
        <v>42393</v>
      </c>
      <c r="B716" s="45"/>
      <c r="C716" s="45"/>
      <c r="D716" s="45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5"/>
      <c r="AC716" s="45"/>
      <c r="AD716" s="45"/>
      <c r="AE716" s="45"/>
      <c r="AF716" s="45"/>
      <c r="AG716" s="45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</row>
    <row r="717" spans="1:43" ht="15.75" thickBot="1" x14ac:dyDescent="0.3">
      <c r="A717" s="42">
        <v>42394</v>
      </c>
      <c r="B717" s="45"/>
      <c r="C717" s="45"/>
      <c r="D717" s="45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5"/>
      <c r="AC717" s="45"/>
      <c r="AD717" s="45"/>
      <c r="AE717" s="45"/>
      <c r="AF717" s="45"/>
      <c r="AG717" s="45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</row>
    <row r="718" spans="1:43" ht="15.75" thickBot="1" x14ac:dyDescent="0.3">
      <c r="A718" s="42">
        <v>42395</v>
      </c>
      <c r="B718" s="45"/>
      <c r="C718" s="45"/>
      <c r="D718" s="45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5"/>
      <c r="AC718" s="45"/>
      <c r="AD718" s="45"/>
      <c r="AE718" s="45"/>
      <c r="AF718" s="45"/>
      <c r="AG718" s="45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</row>
    <row r="719" spans="1:43" ht="15.75" thickBot="1" x14ac:dyDescent="0.3">
      <c r="A719" s="42">
        <v>42396</v>
      </c>
      <c r="B719" s="45"/>
      <c r="C719" s="45"/>
      <c r="D719" s="45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5"/>
      <c r="AC719" s="45"/>
      <c r="AD719" s="45"/>
      <c r="AE719" s="45"/>
      <c r="AF719" s="45"/>
      <c r="AG719" s="45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</row>
    <row r="720" spans="1:43" ht="15.75" thickBot="1" x14ac:dyDescent="0.3">
      <c r="A720" s="42">
        <v>42397</v>
      </c>
      <c r="B720" s="45"/>
      <c r="C720" s="45"/>
      <c r="D720" s="45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5"/>
      <c r="AC720" s="45"/>
      <c r="AD720" s="45"/>
      <c r="AE720" s="45"/>
      <c r="AF720" s="45"/>
      <c r="AG720" s="45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</row>
    <row r="721" spans="1:43" ht="15.75" thickBot="1" x14ac:dyDescent="0.3">
      <c r="A721" s="42">
        <v>42398</v>
      </c>
      <c r="B721" s="45"/>
      <c r="C721" s="45"/>
      <c r="D721" s="45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5"/>
      <c r="AC721" s="45"/>
      <c r="AD721" s="45"/>
      <c r="AE721" s="45"/>
      <c r="AF721" s="45"/>
      <c r="AG721" s="45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</row>
    <row r="722" spans="1:43" ht="15.75" thickBot="1" x14ac:dyDescent="0.3">
      <c r="A722" s="42">
        <v>42399</v>
      </c>
      <c r="B722" s="45"/>
      <c r="C722" s="45"/>
      <c r="D722" s="45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5"/>
      <c r="AC722" s="45"/>
      <c r="AD722" s="45"/>
      <c r="AE722" s="45"/>
      <c r="AF722" s="45"/>
      <c r="AG722" s="45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</row>
    <row r="723" spans="1:43" ht="15.75" thickBot="1" x14ac:dyDescent="0.3">
      <c r="A723" s="42">
        <v>42400</v>
      </c>
      <c r="B723" s="45"/>
      <c r="C723" s="45"/>
      <c r="D723" s="45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5"/>
      <c r="AC723" s="45"/>
      <c r="AD723" s="45"/>
      <c r="AE723" s="45"/>
      <c r="AF723" s="45"/>
      <c r="AG723" s="45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</row>
    <row r="724" spans="1:43" ht="15.75" thickBot="1" x14ac:dyDescent="0.3">
      <c r="A724" s="42">
        <v>42401</v>
      </c>
      <c r="B724" s="45"/>
      <c r="C724" s="45"/>
      <c r="D724" s="45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5"/>
      <c r="AC724" s="45"/>
      <c r="AD724" s="45"/>
      <c r="AE724" s="45"/>
      <c r="AF724" s="45"/>
      <c r="AG724" s="45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</row>
    <row r="725" spans="1:43" ht="15.75" thickBot="1" x14ac:dyDescent="0.3">
      <c r="A725" s="42">
        <v>42402</v>
      </c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</row>
    <row r="726" spans="1:43" ht="15.75" thickBot="1" x14ac:dyDescent="0.3">
      <c r="A726" s="42">
        <v>42403</v>
      </c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</row>
    <row r="727" spans="1:43" ht="15.75" thickBot="1" x14ac:dyDescent="0.3">
      <c r="A727" s="42">
        <v>42404</v>
      </c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</row>
    <row r="728" spans="1:43" ht="15.75" thickBot="1" x14ac:dyDescent="0.3">
      <c r="A728" s="42">
        <v>42405</v>
      </c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</row>
    <row r="729" spans="1:43" ht="15.75" thickBot="1" x14ac:dyDescent="0.3">
      <c r="A729" s="42">
        <v>42406</v>
      </c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workbookViewId="0">
      <selection activeCell="F27" sqref="F27"/>
    </sheetView>
  </sheetViews>
  <sheetFormatPr defaultRowHeight="15" x14ac:dyDescent="0.25"/>
  <cols>
    <col min="5" max="7" width="10.5703125" customWidth="1"/>
    <col min="8" max="8" width="11.28515625" customWidth="1"/>
    <col min="9" max="9" width="10.5703125" customWidth="1"/>
    <col min="10" max="10" width="17.7109375" customWidth="1"/>
    <col min="11" max="11" width="18.28515625" customWidth="1"/>
    <col min="12" max="12" width="12.42578125" customWidth="1"/>
    <col min="13" max="13" width="21.5703125" style="31" customWidth="1"/>
  </cols>
  <sheetData>
    <row r="1" spans="1:17" x14ac:dyDescent="0.25">
      <c r="A1" s="37" t="s">
        <v>37</v>
      </c>
      <c r="B1" s="22"/>
      <c r="C1" s="22"/>
      <c r="D1" s="22"/>
      <c r="E1" s="22"/>
      <c r="F1" s="22"/>
      <c r="G1" s="38"/>
      <c r="H1" s="38"/>
      <c r="I1" s="38"/>
      <c r="J1" s="38"/>
      <c r="K1" s="38"/>
      <c r="L1" s="15"/>
      <c r="M1" s="12"/>
      <c r="N1" s="15"/>
      <c r="O1" s="15"/>
      <c r="P1" s="15"/>
      <c r="Q1" s="15"/>
    </row>
    <row r="2" spans="1:17" x14ac:dyDescent="0.25">
      <c r="A2" s="7"/>
      <c r="B2" s="7"/>
      <c r="C2" s="7"/>
      <c r="D2" s="7"/>
      <c r="E2" s="7"/>
      <c r="F2" s="7"/>
      <c r="G2" s="11" t="s">
        <v>12</v>
      </c>
      <c r="H2" s="11"/>
      <c r="I2" s="11"/>
      <c r="J2" s="11"/>
      <c r="K2" s="11"/>
      <c r="L2" s="1"/>
      <c r="M2" s="1"/>
      <c r="N2" s="1"/>
      <c r="O2" s="1"/>
      <c r="P2" s="1"/>
      <c r="Q2" s="1"/>
    </row>
    <row r="3" spans="1:17" ht="74.25" customHeight="1" x14ac:dyDescent="0.25">
      <c r="A3" s="4" t="s">
        <v>0</v>
      </c>
      <c r="B3" s="4" t="s">
        <v>1</v>
      </c>
      <c r="C3" s="4" t="s">
        <v>2</v>
      </c>
      <c r="D3" s="4" t="s">
        <v>4</v>
      </c>
      <c r="E3" s="4" t="s">
        <v>3</v>
      </c>
      <c r="F3" s="4" t="s">
        <v>5</v>
      </c>
      <c r="G3" s="4" t="s">
        <v>32</v>
      </c>
      <c r="H3" s="4" t="s">
        <v>34</v>
      </c>
      <c r="I3" s="4" t="s">
        <v>33</v>
      </c>
      <c r="J3" s="4" t="s">
        <v>38</v>
      </c>
      <c r="K3" s="4" t="s">
        <v>39</v>
      </c>
      <c r="L3" s="17"/>
      <c r="M3" s="17" t="s">
        <v>28</v>
      </c>
      <c r="N3" s="2"/>
      <c r="O3" s="2"/>
      <c r="P3" s="2"/>
      <c r="Q3" s="2"/>
    </row>
    <row r="4" spans="1:17" x14ac:dyDescent="0.25">
      <c r="A4" s="5">
        <v>-20</v>
      </c>
      <c r="B4" s="6">
        <v>0</v>
      </c>
      <c r="C4" s="6">
        <v>0</v>
      </c>
      <c r="D4" s="6">
        <v>0</v>
      </c>
      <c r="E4" s="6">
        <v>0</v>
      </c>
      <c r="F4" s="7">
        <f>SUM(E4:$E$89)</f>
        <v>10000</v>
      </c>
      <c r="G4" s="7"/>
      <c r="H4" s="21">
        <v>1000</v>
      </c>
      <c r="I4" s="5">
        <f>G11</f>
        <v>3</v>
      </c>
      <c r="J4" s="21">
        <v>0</v>
      </c>
      <c r="K4" s="5"/>
      <c r="L4" s="3"/>
      <c r="M4" s="9" t="s">
        <v>7</v>
      </c>
      <c r="N4" s="5">
        <v>5</v>
      </c>
      <c r="O4" s="33"/>
    </row>
    <row r="5" spans="1:17" x14ac:dyDescent="0.25">
      <c r="A5" s="5">
        <v>-19</v>
      </c>
      <c r="B5" s="6">
        <v>0</v>
      </c>
      <c r="C5" s="6">
        <v>0</v>
      </c>
      <c r="D5" s="6">
        <v>0</v>
      </c>
      <c r="E5" s="6">
        <v>0</v>
      </c>
      <c r="F5" s="7">
        <f>SUM(E5:$E$89)</f>
        <v>10000</v>
      </c>
      <c r="G5" s="7"/>
      <c r="H5" s="21">
        <v>0</v>
      </c>
      <c r="I5" s="5">
        <f t="shared" ref="I5:I68" si="0">G12</f>
        <v>21</v>
      </c>
      <c r="J5" s="21">
        <v>0</v>
      </c>
      <c r="K5" s="5"/>
      <c r="L5" s="3"/>
      <c r="M5" s="9" t="s">
        <v>8</v>
      </c>
      <c r="N5" s="5">
        <v>8</v>
      </c>
      <c r="O5" s="33"/>
    </row>
    <row r="6" spans="1:17" x14ac:dyDescent="0.25">
      <c r="A6" s="5">
        <v>-18</v>
      </c>
      <c r="B6" s="6">
        <v>0</v>
      </c>
      <c r="C6" s="6">
        <v>0</v>
      </c>
      <c r="D6" s="6">
        <v>0</v>
      </c>
      <c r="E6" s="6">
        <v>0</v>
      </c>
      <c r="F6" s="7">
        <f>SUM(E6:$E$89)</f>
        <v>10000</v>
      </c>
      <c r="G6" s="7"/>
      <c r="H6" s="21">
        <v>0</v>
      </c>
      <c r="I6" s="5">
        <f t="shared" si="0"/>
        <v>39</v>
      </c>
      <c r="J6" s="21">
        <v>0</v>
      </c>
      <c r="K6" s="5"/>
      <c r="L6" s="3"/>
      <c r="M6" s="9" t="s">
        <v>9</v>
      </c>
      <c r="N6" s="5">
        <v>6</v>
      </c>
      <c r="O6" s="33"/>
    </row>
    <row r="7" spans="1:17" x14ac:dyDescent="0.25">
      <c r="A7" s="5">
        <v>-17</v>
      </c>
      <c r="B7" s="6">
        <v>0</v>
      </c>
      <c r="C7" s="6">
        <v>0</v>
      </c>
      <c r="D7" s="6">
        <v>0</v>
      </c>
      <c r="E7" s="6">
        <v>0</v>
      </c>
      <c r="F7" s="7">
        <f>SUM(E7:$E$89)</f>
        <v>10000</v>
      </c>
      <c r="G7" s="7"/>
      <c r="H7" s="21">
        <v>0</v>
      </c>
      <c r="I7" s="5">
        <f t="shared" si="0"/>
        <v>57</v>
      </c>
      <c r="J7" s="21">
        <v>0</v>
      </c>
      <c r="K7" s="5"/>
      <c r="L7" s="3"/>
      <c r="M7" s="9" t="s">
        <v>6</v>
      </c>
      <c r="N7" s="5">
        <f>N6*N5*N4</f>
        <v>240</v>
      </c>
      <c r="O7" s="33"/>
    </row>
    <row r="8" spans="1:17" x14ac:dyDescent="0.25">
      <c r="A8" s="5">
        <v>-16</v>
      </c>
      <c r="B8" s="6">
        <v>0</v>
      </c>
      <c r="C8" s="6">
        <v>0</v>
      </c>
      <c r="D8" s="6">
        <v>0</v>
      </c>
      <c r="E8" s="6">
        <v>0</v>
      </c>
      <c r="F8" s="7">
        <f>SUM(E8:$E$89)</f>
        <v>10000</v>
      </c>
      <c r="G8" s="7"/>
      <c r="H8" s="21">
        <v>0</v>
      </c>
      <c r="I8" s="5">
        <f t="shared" si="0"/>
        <v>73</v>
      </c>
      <c r="J8" s="21">
        <v>0</v>
      </c>
      <c r="K8" s="5"/>
      <c r="L8" s="3"/>
      <c r="M8" s="30"/>
      <c r="N8" s="3"/>
      <c r="O8" s="3"/>
      <c r="P8" s="3"/>
      <c r="Q8" s="3"/>
    </row>
    <row r="9" spans="1:17" x14ac:dyDescent="0.25">
      <c r="A9" s="5">
        <v>-15</v>
      </c>
      <c r="B9" s="6">
        <v>0</v>
      </c>
      <c r="C9" s="6">
        <v>0</v>
      </c>
      <c r="D9" s="6">
        <v>0</v>
      </c>
      <c r="E9" s="6">
        <v>0</v>
      </c>
      <c r="F9" s="7">
        <f>SUM(E9:$E$89)</f>
        <v>10000</v>
      </c>
      <c r="G9" s="7"/>
      <c r="H9" s="21">
        <v>0</v>
      </c>
      <c r="I9" s="5">
        <f t="shared" si="0"/>
        <v>89</v>
      </c>
      <c r="J9" s="21">
        <v>0</v>
      </c>
      <c r="K9" s="5"/>
      <c r="L9" s="3"/>
      <c r="M9" s="30"/>
      <c r="N9" s="3"/>
      <c r="O9" s="3"/>
      <c r="P9" s="3"/>
      <c r="Q9" s="3"/>
    </row>
    <row r="10" spans="1:17" x14ac:dyDescent="0.25">
      <c r="A10" s="5">
        <v>-14</v>
      </c>
      <c r="B10" s="6">
        <v>0</v>
      </c>
      <c r="C10" s="6">
        <v>0</v>
      </c>
      <c r="D10" s="6">
        <v>0</v>
      </c>
      <c r="E10" s="6">
        <v>0</v>
      </c>
      <c r="F10" s="7">
        <f>SUM(E10:$E$89)</f>
        <v>10000</v>
      </c>
      <c r="G10" s="7"/>
      <c r="H10" s="21">
        <v>0</v>
      </c>
      <c r="I10" s="5">
        <f t="shared" si="0"/>
        <v>105</v>
      </c>
      <c r="J10" s="21">
        <v>0</v>
      </c>
      <c r="K10" s="5"/>
      <c r="L10" s="3"/>
      <c r="M10" s="13" t="s">
        <v>22</v>
      </c>
      <c r="N10" s="14"/>
      <c r="O10" s="14"/>
      <c r="P10" s="14"/>
      <c r="Q10" s="14"/>
    </row>
    <row r="11" spans="1:17" x14ac:dyDescent="0.25">
      <c r="A11" s="5">
        <v>-13</v>
      </c>
      <c r="B11" s="6">
        <v>0</v>
      </c>
      <c r="C11" s="6">
        <v>0</v>
      </c>
      <c r="D11" s="6">
        <v>0</v>
      </c>
      <c r="E11" s="6">
        <v>0</v>
      </c>
      <c r="F11" s="7">
        <f>SUM(E11:$E$89)</f>
        <v>10000</v>
      </c>
      <c r="G11" s="21">
        <v>3</v>
      </c>
      <c r="H11" s="21">
        <v>0</v>
      </c>
      <c r="I11" s="5">
        <f t="shared" si="0"/>
        <v>121</v>
      </c>
      <c r="J11" s="5">
        <f>IF(H4 = 0,J10-G11,H4+J10-G11)</f>
        <v>997</v>
      </c>
      <c r="K11" s="5"/>
      <c r="L11" s="2"/>
      <c r="M11" s="13" t="s">
        <v>23</v>
      </c>
      <c r="N11" s="14"/>
      <c r="O11" s="14"/>
      <c r="P11" s="14"/>
      <c r="Q11" s="14"/>
    </row>
    <row r="12" spans="1:17" x14ac:dyDescent="0.25">
      <c r="A12" s="5">
        <v>-12</v>
      </c>
      <c r="B12" s="6">
        <v>0</v>
      </c>
      <c r="C12" s="6">
        <v>0</v>
      </c>
      <c r="D12" s="6">
        <v>0</v>
      </c>
      <c r="E12" s="6">
        <v>0</v>
      </c>
      <c r="F12" s="7">
        <f>SUM(E12:$E$89)</f>
        <v>10000</v>
      </c>
      <c r="G12" s="21">
        <v>21</v>
      </c>
      <c r="H12" s="21">
        <v>0</v>
      </c>
      <c r="I12" s="5">
        <f t="shared" si="0"/>
        <v>137</v>
      </c>
      <c r="J12" s="5">
        <f>IF(H5 = 0,J11-G12,H5+J11-G12)</f>
        <v>976</v>
      </c>
      <c r="K12" s="5"/>
      <c r="L12" s="2"/>
      <c r="M12" s="29"/>
      <c r="N12" s="2"/>
      <c r="O12" s="2"/>
      <c r="P12" s="2"/>
      <c r="Q12" s="2"/>
    </row>
    <row r="13" spans="1:17" x14ac:dyDescent="0.25">
      <c r="A13" s="5">
        <v>-11</v>
      </c>
      <c r="B13" s="6">
        <v>0</v>
      </c>
      <c r="C13" s="6">
        <v>0</v>
      </c>
      <c r="D13" s="6">
        <v>0</v>
      </c>
      <c r="E13" s="6">
        <v>0</v>
      </c>
      <c r="F13" s="7">
        <f>SUM(E13:$E$89)</f>
        <v>10000</v>
      </c>
      <c r="G13" s="21">
        <v>39</v>
      </c>
      <c r="H13" s="21">
        <v>3000</v>
      </c>
      <c r="I13" s="5">
        <f t="shared" si="0"/>
        <v>153</v>
      </c>
      <c r="J13" s="5">
        <f t="shared" ref="J13:J76" si="1">IF(H6 = 0,J12-G13,H6+J12-G13)</f>
        <v>937</v>
      </c>
      <c r="K13" s="5"/>
      <c r="L13" s="2"/>
      <c r="M13" s="29"/>
      <c r="N13" s="2"/>
      <c r="O13" s="2"/>
      <c r="P13" s="2"/>
      <c r="Q13" s="2"/>
    </row>
    <row r="14" spans="1:17" x14ac:dyDescent="0.25">
      <c r="A14" s="5">
        <v>-10</v>
      </c>
      <c r="B14" s="6">
        <v>0</v>
      </c>
      <c r="C14" s="6">
        <v>0</v>
      </c>
      <c r="D14" s="6">
        <v>0</v>
      </c>
      <c r="E14" s="6">
        <v>0</v>
      </c>
      <c r="F14" s="7">
        <f>SUM(E14:$E$89)</f>
        <v>10000</v>
      </c>
      <c r="G14" s="21">
        <v>57</v>
      </c>
      <c r="H14" s="21">
        <v>0</v>
      </c>
      <c r="I14" s="5">
        <f t="shared" si="0"/>
        <v>169</v>
      </c>
      <c r="J14" s="5">
        <f t="shared" si="1"/>
        <v>880</v>
      </c>
      <c r="K14" s="5"/>
      <c r="L14" s="2"/>
      <c r="M14" s="29"/>
      <c r="N14" s="2"/>
      <c r="O14" s="2"/>
      <c r="P14" s="2"/>
      <c r="Q14" s="2"/>
    </row>
    <row r="15" spans="1:17" x14ac:dyDescent="0.25">
      <c r="A15" s="5">
        <v>-9</v>
      </c>
      <c r="B15" s="6">
        <v>0</v>
      </c>
      <c r="C15" s="6">
        <v>0</v>
      </c>
      <c r="D15" s="6">
        <v>0</v>
      </c>
      <c r="E15" s="6">
        <v>0</v>
      </c>
      <c r="F15" s="7">
        <f>SUM(E15:$E$89)</f>
        <v>10000</v>
      </c>
      <c r="G15" s="21">
        <v>73</v>
      </c>
      <c r="H15" s="21">
        <v>0</v>
      </c>
      <c r="I15" s="5">
        <f t="shared" si="0"/>
        <v>185</v>
      </c>
      <c r="J15" s="5">
        <f t="shared" si="1"/>
        <v>807</v>
      </c>
      <c r="K15" s="5"/>
      <c r="L15" s="2"/>
      <c r="M15" s="29"/>
      <c r="N15" s="2"/>
      <c r="O15" s="2"/>
      <c r="P15" s="2"/>
      <c r="Q15" s="2"/>
    </row>
    <row r="16" spans="1:17" x14ac:dyDescent="0.25">
      <c r="A16" s="5">
        <v>-8</v>
      </c>
      <c r="B16" s="6">
        <v>0</v>
      </c>
      <c r="C16" s="6">
        <v>0</v>
      </c>
      <c r="D16" s="6">
        <v>0</v>
      </c>
      <c r="E16" s="6">
        <v>0</v>
      </c>
      <c r="F16" s="7">
        <f>SUM(E16:$E$89)</f>
        <v>10000</v>
      </c>
      <c r="G16" s="21">
        <v>89</v>
      </c>
      <c r="H16" s="21">
        <v>0</v>
      </c>
      <c r="I16" s="5">
        <f t="shared" si="0"/>
        <v>201</v>
      </c>
      <c r="J16" s="5">
        <f t="shared" si="1"/>
        <v>718</v>
      </c>
      <c r="K16" s="5"/>
      <c r="L16" s="2"/>
      <c r="M16" s="29"/>
      <c r="N16" s="2"/>
      <c r="O16" s="2"/>
      <c r="P16" s="2"/>
      <c r="Q16" s="2"/>
    </row>
    <row r="17" spans="1:17" x14ac:dyDescent="0.25">
      <c r="A17" s="5">
        <v>-7</v>
      </c>
      <c r="B17" s="6">
        <v>0</v>
      </c>
      <c r="C17" s="6">
        <v>0</v>
      </c>
      <c r="D17" s="6">
        <v>0</v>
      </c>
      <c r="E17" s="6">
        <v>0</v>
      </c>
      <c r="F17" s="7">
        <f>SUM(E17:$E$89)</f>
        <v>10000</v>
      </c>
      <c r="G17" s="21">
        <v>105</v>
      </c>
      <c r="H17" s="21">
        <v>0</v>
      </c>
      <c r="I17" s="5">
        <f t="shared" si="0"/>
        <v>218</v>
      </c>
      <c r="J17" s="5">
        <f t="shared" si="1"/>
        <v>613</v>
      </c>
      <c r="K17" s="5"/>
      <c r="L17" s="2"/>
      <c r="M17" s="29"/>
      <c r="N17" s="2"/>
      <c r="O17" s="2"/>
      <c r="P17" s="2"/>
      <c r="Q17" s="2"/>
    </row>
    <row r="18" spans="1:17" x14ac:dyDescent="0.25">
      <c r="A18" s="5">
        <v>-6</v>
      </c>
      <c r="B18" s="6">
        <v>0</v>
      </c>
      <c r="C18" s="6">
        <v>0</v>
      </c>
      <c r="D18" s="6">
        <v>0</v>
      </c>
      <c r="E18" s="6">
        <v>0</v>
      </c>
      <c r="F18" s="7">
        <f>SUM(E18:$E$89)</f>
        <v>10000</v>
      </c>
      <c r="G18" s="21">
        <v>121</v>
      </c>
      <c r="H18" s="21">
        <v>0</v>
      </c>
      <c r="I18" s="5">
        <f t="shared" si="0"/>
        <v>240</v>
      </c>
      <c r="J18" s="5">
        <f t="shared" si="1"/>
        <v>492</v>
      </c>
      <c r="K18" s="5"/>
      <c r="L18" s="2"/>
      <c r="M18" s="29"/>
      <c r="N18" s="2"/>
      <c r="O18" s="2"/>
      <c r="P18" s="2"/>
      <c r="Q18" s="2"/>
    </row>
    <row r="19" spans="1:17" x14ac:dyDescent="0.25">
      <c r="A19" s="5">
        <v>-5</v>
      </c>
      <c r="B19" s="6">
        <v>0</v>
      </c>
      <c r="C19" s="6">
        <v>0</v>
      </c>
      <c r="D19" s="6">
        <v>0</v>
      </c>
      <c r="E19" s="6">
        <v>0</v>
      </c>
      <c r="F19" s="7">
        <f>SUM(E19:$E$89)</f>
        <v>10000</v>
      </c>
      <c r="G19" s="21">
        <v>137</v>
      </c>
      <c r="H19" s="21">
        <v>0</v>
      </c>
      <c r="I19" s="5">
        <f t="shared" si="0"/>
        <v>240</v>
      </c>
      <c r="J19" s="5">
        <f t="shared" si="1"/>
        <v>355</v>
      </c>
      <c r="K19" s="5"/>
      <c r="L19" s="2"/>
      <c r="M19" s="29"/>
      <c r="N19" s="2"/>
      <c r="O19" s="2"/>
      <c r="P19" s="2"/>
      <c r="Q19" s="2"/>
    </row>
    <row r="20" spans="1:17" x14ac:dyDescent="0.25">
      <c r="A20" s="5">
        <v>-4</v>
      </c>
      <c r="B20" s="6">
        <v>0</v>
      </c>
      <c r="C20" s="6">
        <v>0</v>
      </c>
      <c r="D20" s="6">
        <v>0</v>
      </c>
      <c r="E20" s="6">
        <v>0</v>
      </c>
      <c r="F20" s="7">
        <f>SUM(E20:$E$89)</f>
        <v>10000</v>
      </c>
      <c r="G20" s="21">
        <v>153</v>
      </c>
      <c r="H20" s="21">
        <v>0</v>
      </c>
      <c r="I20" s="5">
        <f t="shared" si="0"/>
        <v>240</v>
      </c>
      <c r="J20" s="5">
        <f t="shared" si="1"/>
        <v>3202</v>
      </c>
      <c r="K20" s="5"/>
      <c r="L20" s="2"/>
      <c r="M20" s="29"/>
      <c r="N20" s="2"/>
      <c r="O20" s="2"/>
      <c r="P20" s="2"/>
      <c r="Q20" s="2"/>
    </row>
    <row r="21" spans="1:17" x14ac:dyDescent="0.25">
      <c r="A21" s="5">
        <v>-3</v>
      </c>
      <c r="B21" s="6">
        <v>0</v>
      </c>
      <c r="C21" s="6">
        <v>0</v>
      </c>
      <c r="D21" s="6">
        <v>0</v>
      </c>
      <c r="E21" s="6">
        <v>0</v>
      </c>
      <c r="F21" s="7">
        <f>SUM(E21:$E$89)</f>
        <v>10000</v>
      </c>
      <c r="G21" s="21">
        <v>169</v>
      </c>
      <c r="H21" s="21">
        <v>0</v>
      </c>
      <c r="I21" s="5">
        <f t="shared" si="0"/>
        <v>240</v>
      </c>
      <c r="J21" s="5">
        <f t="shared" si="1"/>
        <v>3033</v>
      </c>
      <c r="K21" s="5"/>
      <c r="L21" s="2"/>
      <c r="M21" s="29"/>
      <c r="N21" s="2"/>
      <c r="O21" s="2"/>
      <c r="P21" s="2"/>
      <c r="Q21" s="2"/>
    </row>
    <row r="22" spans="1:17" x14ac:dyDescent="0.25">
      <c r="A22" s="5">
        <v>-2</v>
      </c>
      <c r="B22" s="6">
        <v>0</v>
      </c>
      <c r="C22" s="6">
        <v>0</v>
      </c>
      <c r="D22" s="6">
        <v>0</v>
      </c>
      <c r="E22" s="6">
        <v>0</v>
      </c>
      <c r="F22" s="7">
        <f>SUM(E22:$E$89)</f>
        <v>10000</v>
      </c>
      <c r="G22" s="21">
        <v>185</v>
      </c>
      <c r="H22" s="21">
        <v>0</v>
      </c>
      <c r="I22" s="5">
        <f t="shared" si="0"/>
        <v>240</v>
      </c>
      <c r="J22" s="5">
        <f t="shared" si="1"/>
        <v>2848</v>
      </c>
      <c r="K22" s="5"/>
      <c r="L22" s="2"/>
      <c r="M22" s="29"/>
      <c r="N22" s="2"/>
      <c r="O22" s="2"/>
      <c r="P22" s="2"/>
      <c r="Q22" s="2"/>
    </row>
    <row r="23" spans="1:17" x14ac:dyDescent="0.25">
      <c r="A23" s="5">
        <v>-1</v>
      </c>
      <c r="B23" s="6">
        <v>0</v>
      </c>
      <c r="C23" s="6">
        <v>0</v>
      </c>
      <c r="D23" s="6">
        <v>0</v>
      </c>
      <c r="E23" s="6">
        <v>0</v>
      </c>
      <c r="F23" s="7">
        <f>SUM(E23:$E$89)</f>
        <v>10000</v>
      </c>
      <c r="G23" s="21">
        <v>201</v>
      </c>
      <c r="H23" s="21">
        <v>0</v>
      </c>
      <c r="I23" s="5">
        <f t="shared" si="0"/>
        <v>240</v>
      </c>
      <c r="J23" s="5">
        <f t="shared" si="1"/>
        <v>2647</v>
      </c>
      <c r="K23" s="5"/>
      <c r="L23" s="2"/>
      <c r="M23" s="29"/>
      <c r="N23" s="2"/>
      <c r="O23" s="2"/>
      <c r="P23" s="2"/>
      <c r="Q23" s="2"/>
    </row>
    <row r="24" spans="1:17" x14ac:dyDescent="0.25">
      <c r="A24" s="5">
        <v>0</v>
      </c>
      <c r="B24" s="6">
        <v>0</v>
      </c>
      <c r="C24" s="6">
        <v>0</v>
      </c>
      <c r="D24" s="6">
        <v>0</v>
      </c>
      <c r="E24" s="6">
        <v>0</v>
      </c>
      <c r="F24" s="7">
        <f>SUM(E24:$E$89)</f>
        <v>10000</v>
      </c>
      <c r="G24" s="21">
        <v>218</v>
      </c>
      <c r="H24" s="21">
        <v>0</v>
      </c>
      <c r="I24" s="5">
        <f t="shared" si="0"/>
        <v>240</v>
      </c>
      <c r="J24" s="5">
        <f t="shared" si="1"/>
        <v>2429</v>
      </c>
      <c r="K24" s="5"/>
      <c r="L24" s="2"/>
      <c r="M24" s="29"/>
      <c r="N24" s="2"/>
      <c r="O24" s="2"/>
      <c r="P24" s="2"/>
      <c r="Q24" s="2"/>
    </row>
    <row r="25" spans="1:17" x14ac:dyDescent="0.25">
      <c r="A25" s="7">
        <v>1</v>
      </c>
      <c r="B25" s="7">
        <f t="shared" ref="B25:B88" si="2">_xlfn.NORM.DIST(A25,33,10,FALSE)</f>
        <v>2.3840882014648405E-4</v>
      </c>
      <c r="C25" s="7">
        <f>B25*9989</f>
        <v>2.381465704443229</v>
      </c>
      <c r="D25" s="7">
        <f t="shared" ref="D25:D88" si="3">ROUNDUP(C25,0)</f>
        <v>3</v>
      </c>
      <c r="E25" s="7">
        <f>D25</f>
        <v>3</v>
      </c>
      <c r="F25" s="7">
        <f>SUM(E25:$E$89)</f>
        <v>10000</v>
      </c>
      <c r="G25" s="21">
        <v>240</v>
      </c>
      <c r="H25" s="21">
        <v>0</v>
      </c>
      <c r="I25" s="5">
        <f t="shared" si="0"/>
        <v>240</v>
      </c>
      <c r="J25" s="5">
        <f t="shared" si="1"/>
        <v>2189</v>
      </c>
      <c r="K25" s="5">
        <f>G11-E25+K24</f>
        <v>0</v>
      </c>
      <c r="L25" s="2"/>
      <c r="M25" s="1"/>
      <c r="N25" s="1"/>
      <c r="O25" s="1"/>
      <c r="P25" s="1"/>
      <c r="Q25" s="1"/>
    </row>
    <row r="26" spans="1:17" x14ac:dyDescent="0.25">
      <c r="A26" s="7">
        <v>2</v>
      </c>
      <c r="B26" s="7">
        <f t="shared" si="2"/>
        <v>3.2668190561999186E-4</v>
      </c>
      <c r="C26" s="7">
        <f t="shared" ref="C26:C89" si="4">B26*9989</f>
        <v>3.2632255552380989</v>
      </c>
      <c r="D26" s="7">
        <f t="shared" si="3"/>
        <v>4</v>
      </c>
      <c r="E26" s="7">
        <f t="shared" ref="E26:E89" si="5">D26</f>
        <v>4</v>
      </c>
      <c r="F26" s="7">
        <f>SUM(E26:$E$89)</f>
        <v>9997</v>
      </c>
      <c r="G26" s="21">
        <v>240</v>
      </c>
      <c r="H26" s="21">
        <v>3000</v>
      </c>
      <c r="I26" s="5">
        <f t="shared" si="0"/>
        <v>240</v>
      </c>
      <c r="J26" s="5">
        <f t="shared" si="1"/>
        <v>1949</v>
      </c>
      <c r="K26" s="5">
        <f t="shared" ref="K26:K89" si="6">G12-E26+K25</f>
        <v>17</v>
      </c>
      <c r="L26" s="2"/>
      <c r="M26" s="1"/>
      <c r="N26" s="1"/>
      <c r="O26" s="1"/>
      <c r="P26" s="1"/>
      <c r="Q26" s="1"/>
    </row>
    <row r="27" spans="1:17" x14ac:dyDescent="0.25">
      <c r="A27" s="7">
        <v>3</v>
      </c>
      <c r="B27" s="7">
        <f t="shared" si="2"/>
        <v>4.4318484119380076E-4</v>
      </c>
      <c r="C27" s="7">
        <f t="shared" si="4"/>
        <v>4.4269733786848757</v>
      </c>
      <c r="D27" s="7">
        <f t="shared" si="3"/>
        <v>5</v>
      </c>
      <c r="E27" s="7">
        <f t="shared" si="5"/>
        <v>5</v>
      </c>
      <c r="F27" s="7">
        <f>SUM(E27:$E$89)</f>
        <v>9993</v>
      </c>
      <c r="G27" s="21">
        <v>240</v>
      </c>
      <c r="H27" s="21">
        <v>0</v>
      </c>
      <c r="I27" s="5">
        <f t="shared" si="0"/>
        <v>240</v>
      </c>
      <c r="J27" s="5">
        <f t="shared" si="1"/>
        <v>1709</v>
      </c>
      <c r="K27" s="5">
        <f t="shared" si="6"/>
        <v>51</v>
      </c>
      <c r="L27" s="2"/>
      <c r="M27" s="1"/>
      <c r="N27" s="1"/>
      <c r="O27" s="1"/>
      <c r="P27" s="1"/>
      <c r="Q27" s="1"/>
    </row>
    <row r="28" spans="1:17" x14ac:dyDescent="0.25">
      <c r="A28" s="7">
        <v>4</v>
      </c>
      <c r="B28" s="7">
        <f t="shared" si="2"/>
        <v>5.9525324197758534E-4</v>
      </c>
      <c r="C28" s="7">
        <f t="shared" si="4"/>
        <v>5.9459846341141001</v>
      </c>
      <c r="D28" s="7">
        <f t="shared" si="3"/>
        <v>6</v>
      </c>
      <c r="E28" s="7">
        <f t="shared" si="5"/>
        <v>6</v>
      </c>
      <c r="F28" s="7">
        <f>SUM(E28:$E$89)</f>
        <v>9988</v>
      </c>
      <c r="G28" s="21">
        <v>240</v>
      </c>
      <c r="H28" s="21">
        <v>0</v>
      </c>
      <c r="I28" s="5">
        <f t="shared" si="0"/>
        <v>240</v>
      </c>
      <c r="J28" s="5">
        <f t="shared" si="1"/>
        <v>1469</v>
      </c>
      <c r="K28" s="5">
        <f t="shared" si="6"/>
        <v>102</v>
      </c>
      <c r="L28" s="2"/>
      <c r="M28" s="1"/>
      <c r="N28" s="1"/>
      <c r="O28" s="1"/>
      <c r="P28" s="1"/>
      <c r="Q28" s="1"/>
    </row>
    <row r="29" spans="1:17" x14ac:dyDescent="0.25">
      <c r="A29" s="7">
        <v>5</v>
      </c>
      <c r="B29" s="7">
        <f t="shared" si="2"/>
        <v>7.9154515829799694E-4</v>
      </c>
      <c r="C29" s="7">
        <f t="shared" si="4"/>
        <v>7.9067445862386911</v>
      </c>
      <c r="D29" s="7">
        <f t="shared" si="3"/>
        <v>8</v>
      </c>
      <c r="E29" s="7">
        <f t="shared" si="5"/>
        <v>8</v>
      </c>
      <c r="F29" s="7">
        <f>SUM(E29:$E$89)</f>
        <v>9982</v>
      </c>
      <c r="G29" s="21">
        <v>240</v>
      </c>
      <c r="H29" s="21">
        <v>0</v>
      </c>
      <c r="I29" s="5">
        <f t="shared" si="0"/>
        <v>240</v>
      </c>
      <c r="J29" s="5">
        <f t="shared" si="1"/>
        <v>1229</v>
      </c>
      <c r="K29" s="5">
        <f t="shared" si="6"/>
        <v>167</v>
      </c>
      <c r="L29" s="2"/>
      <c r="M29" s="1"/>
      <c r="N29" s="1"/>
      <c r="O29" s="1"/>
      <c r="P29" s="1"/>
      <c r="Q29" s="1"/>
    </row>
    <row r="30" spans="1:17" x14ac:dyDescent="0.25">
      <c r="A30" s="7">
        <v>6</v>
      </c>
      <c r="B30" s="7">
        <f t="shared" si="2"/>
        <v>1.0420934814422591E-3</v>
      </c>
      <c r="C30" s="7">
        <f t="shared" si="4"/>
        <v>10.409471786126726</v>
      </c>
      <c r="D30" s="7">
        <f t="shared" si="3"/>
        <v>11</v>
      </c>
      <c r="E30" s="7">
        <f t="shared" si="5"/>
        <v>11</v>
      </c>
      <c r="F30" s="7">
        <f>SUM(E30:$E$89)</f>
        <v>9974</v>
      </c>
      <c r="G30" s="21">
        <v>240</v>
      </c>
      <c r="H30" s="21">
        <v>0</v>
      </c>
      <c r="I30" s="5">
        <f t="shared" si="0"/>
        <v>240</v>
      </c>
      <c r="J30" s="5">
        <f t="shared" si="1"/>
        <v>989</v>
      </c>
      <c r="K30" s="5">
        <f t="shared" si="6"/>
        <v>245</v>
      </c>
      <c r="L30" s="2"/>
      <c r="M30" s="1"/>
      <c r="N30" s="1"/>
      <c r="O30" s="1"/>
      <c r="P30" s="1"/>
      <c r="Q30" s="1"/>
    </row>
    <row r="31" spans="1:17" x14ac:dyDescent="0.25">
      <c r="A31" s="7">
        <v>7</v>
      </c>
      <c r="B31" s="7">
        <f t="shared" si="2"/>
        <v>1.3582969233685612E-3</v>
      </c>
      <c r="C31" s="7">
        <f t="shared" si="4"/>
        <v>13.568027967528558</v>
      </c>
      <c r="D31" s="7">
        <f t="shared" si="3"/>
        <v>14</v>
      </c>
      <c r="E31" s="7">
        <f t="shared" si="5"/>
        <v>14</v>
      </c>
      <c r="F31" s="7">
        <f>SUM(E31:$E$89)</f>
        <v>9963</v>
      </c>
      <c r="G31" s="21">
        <v>240</v>
      </c>
      <c r="H31" s="21">
        <v>0</v>
      </c>
      <c r="I31" s="5">
        <f t="shared" si="0"/>
        <v>240</v>
      </c>
      <c r="J31" s="5">
        <f t="shared" si="1"/>
        <v>749</v>
      </c>
      <c r="K31" s="5">
        <f t="shared" si="6"/>
        <v>336</v>
      </c>
      <c r="L31" s="2"/>
      <c r="M31" s="1"/>
      <c r="N31" s="1"/>
      <c r="O31" s="1"/>
      <c r="P31" s="1"/>
      <c r="Q31" s="1"/>
    </row>
    <row r="32" spans="1:17" x14ac:dyDescent="0.25">
      <c r="A32" s="7">
        <v>8</v>
      </c>
      <c r="B32" s="7">
        <f t="shared" si="2"/>
        <v>1.752830049356854E-3</v>
      </c>
      <c r="C32" s="7">
        <f t="shared" si="4"/>
        <v>17.509019363025615</v>
      </c>
      <c r="D32" s="7">
        <f t="shared" si="3"/>
        <v>18</v>
      </c>
      <c r="E32" s="7">
        <f t="shared" si="5"/>
        <v>18</v>
      </c>
      <c r="F32" s="7">
        <f>SUM(E32:$E$89)</f>
        <v>9949</v>
      </c>
      <c r="G32" s="21">
        <v>240</v>
      </c>
      <c r="H32" s="21">
        <v>0</v>
      </c>
      <c r="I32" s="5">
        <f t="shared" si="0"/>
        <v>240</v>
      </c>
      <c r="J32" s="5">
        <f t="shared" si="1"/>
        <v>509</v>
      </c>
      <c r="K32" s="5">
        <f t="shared" si="6"/>
        <v>439</v>
      </c>
      <c r="L32" s="2"/>
      <c r="M32" s="1"/>
      <c r="N32" s="1"/>
      <c r="O32" s="1"/>
      <c r="P32" s="1"/>
      <c r="Q32" s="1"/>
    </row>
    <row r="33" spans="1:17" x14ac:dyDescent="0.25">
      <c r="A33" s="7">
        <v>9</v>
      </c>
      <c r="B33" s="7">
        <f t="shared" si="2"/>
        <v>2.2394530294842902E-3</v>
      </c>
      <c r="C33" s="7">
        <f t="shared" si="4"/>
        <v>22.369896311518573</v>
      </c>
      <c r="D33" s="7">
        <f t="shared" si="3"/>
        <v>23</v>
      </c>
      <c r="E33" s="7">
        <f t="shared" si="5"/>
        <v>23</v>
      </c>
      <c r="F33" s="7">
        <f>SUM(E33:$E$89)</f>
        <v>9931</v>
      </c>
      <c r="G33" s="21">
        <v>240</v>
      </c>
      <c r="H33" s="21">
        <v>0</v>
      </c>
      <c r="I33" s="5">
        <f t="shared" si="0"/>
        <v>240</v>
      </c>
      <c r="J33" s="5">
        <f t="shared" si="1"/>
        <v>3269</v>
      </c>
      <c r="K33" s="5">
        <f t="shared" si="6"/>
        <v>553</v>
      </c>
      <c r="L33" s="2"/>
      <c r="M33" s="1"/>
      <c r="N33" s="1"/>
      <c r="O33" s="1"/>
      <c r="P33" s="1"/>
      <c r="Q33" s="1"/>
    </row>
    <row r="34" spans="1:17" x14ac:dyDescent="0.25">
      <c r="A34" s="7">
        <v>10</v>
      </c>
      <c r="B34" s="7">
        <f t="shared" si="2"/>
        <v>2.8327037741601186E-3</v>
      </c>
      <c r="C34" s="7">
        <f t="shared" si="4"/>
        <v>28.295878000085423</v>
      </c>
      <c r="D34" s="7">
        <f t="shared" si="3"/>
        <v>29</v>
      </c>
      <c r="E34" s="7">
        <f t="shared" si="5"/>
        <v>29</v>
      </c>
      <c r="F34" s="7">
        <f>SUM(E34:$E$89)</f>
        <v>9908</v>
      </c>
      <c r="G34" s="21">
        <v>240</v>
      </c>
      <c r="H34" s="21">
        <v>0</v>
      </c>
      <c r="I34" s="5">
        <f t="shared" si="0"/>
        <v>240</v>
      </c>
      <c r="J34" s="5">
        <f t="shared" si="1"/>
        <v>3029</v>
      </c>
      <c r="K34" s="5">
        <f t="shared" si="6"/>
        <v>677</v>
      </c>
      <c r="L34" s="2"/>
      <c r="M34" s="1"/>
      <c r="N34" s="1"/>
      <c r="O34" s="1"/>
      <c r="P34" s="1"/>
      <c r="Q34" s="1"/>
    </row>
    <row r="35" spans="1:17" x14ac:dyDescent="0.25">
      <c r="A35" s="7">
        <v>11</v>
      </c>
      <c r="B35" s="7">
        <f t="shared" si="2"/>
        <v>3.5474592846231421E-3</v>
      </c>
      <c r="C35" s="7">
        <f t="shared" si="4"/>
        <v>35.435570794100563</v>
      </c>
      <c r="D35" s="7">
        <f t="shared" si="3"/>
        <v>36</v>
      </c>
      <c r="E35" s="7">
        <f t="shared" si="5"/>
        <v>36</v>
      </c>
      <c r="F35" s="7">
        <f>SUM(E35:$E$89)</f>
        <v>9879</v>
      </c>
      <c r="G35" s="21">
        <v>240</v>
      </c>
      <c r="H35" s="21">
        <v>0</v>
      </c>
      <c r="I35" s="5">
        <f t="shared" si="0"/>
        <v>240</v>
      </c>
      <c r="J35" s="5">
        <f t="shared" si="1"/>
        <v>2789</v>
      </c>
      <c r="K35" s="5">
        <f t="shared" si="6"/>
        <v>810</v>
      </c>
      <c r="L35" s="2"/>
      <c r="M35" s="1"/>
      <c r="N35" s="1"/>
      <c r="O35" s="1"/>
      <c r="P35" s="1"/>
      <c r="Q35" s="1"/>
    </row>
    <row r="36" spans="1:17" x14ac:dyDescent="0.25">
      <c r="A36" s="7">
        <v>12</v>
      </c>
      <c r="B36" s="7">
        <f t="shared" si="2"/>
        <v>4.3983595980427196E-3</v>
      </c>
      <c r="C36" s="7">
        <f t="shared" si="4"/>
        <v>43.935214024848726</v>
      </c>
      <c r="D36" s="7">
        <f t="shared" si="3"/>
        <v>44</v>
      </c>
      <c r="E36" s="7">
        <f t="shared" si="5"/>
        <v>44</v>
      </c>
      <c r="F36" s="7">
        <f>SUM(E36:$E$89)</f>
        <v>9843</v>
      </c>
      <c r="G36" s="21">
        <v>240</v>
      </c>
      <c r="H36" s="21">
        <v>0</v>
      </c>
      <c r="I36" s="5">
        <f t="shared" si="0"/>
        <v>240</v>
      </c>
      <c r="J36" s="5">
        <f t="shared" si="1"/>
        <v>2549</v>
      </c>
      <c r="K36" s="5">
        <f t="shared" si="6"/>
        <v>951</v>
      </c>
      <c r="L36" s="2"/>
      <c r="M36" s="1"/>
      <c r="N36" s="1"/>
      <c r="O36" s="1"/>
      <c r="P36" s="1"/>
      <c r="Q36" s="1"/>
    </row>
    <row r="37" spans="1:17" x14ac:dyDescent="0.25">
      <c r="A37" s="7">
        <v>13</v>
      </c>
      <c r="B37" s="7">
        <f t="shared" si="2"/>
        <v>5.3990966513188061E-3</v>
      </c>
      <c r="C37" s="7">
        <f t="shared" si="4"/>
        <v>53.931576450023556</v>
      </c>
      <c r="D37" s="7">
        <f t="shared" si="3"/>
        <v>54</v>
      </c>
      <c r="E37" s="7">
        <f t="shared" si="5"/>
        <v>54</v>
      </c>
      <c r="F37" s="7">
        <f>SUM(E37:$E$89)</f>
        <v>9799</v>
      </c>
      <c r="G37" s="21">
        <v>240</v>
      </c>
      <c r="H37" s="21">
        <v>0</v>
      </c>
      <c r="I37" s="5">
        <f t="shared" si="0"/>
        <v>240</v>
      </c>
      <c r="J37" s="5">
        <f t="shared" si="1"/>
        <v>2309</v>
      </c>
      <c r="K37" s="5">
        <f t="shared" si="6"/>
        <v>1098</v>
      </c>
      <c r="L37" s="2"/>
      <c r="M37" s="1"/>
      <c r="N37" s="1"/>
      <c r="O37" s="1"/>
      <c r="P37" s="1"/>
      <c r="Q37" s="1"/>
    </row>
    <row r="38" spans="1:17" x14ac:dyDescent="0.25">
      <c r="A38" s="7">
        <v>14</v>
      </c>
      <c r="B38" s="7">
        <f t="shared" si="2"/>
        <v>6.5615814774676604E-3</v>
      </c>
      <c r="C38" s="7">
        <f t="shared" si="4"/>
        <v>65.543637378424464</v>
      </c>
      <c r="D38" s="7">
        <f t="shared" si="3"/>
        <v>66</v>
      </c>
      <c r="E38" s="7">
        <f t="shared" si="5"/>
        <v>66</v>
      </c>
      <c r="F38" s="7">
        <f>SUM(E38:$E$89)</f>
        <v>9745</v>
      </c>
      <c r="G38" s="21">
        <v>240</v>
      </c>
      <c r="H38" s="21">
        <v>3000</v>
      </c>
      <c r="I38" s="5">
        <f t="shared" si="0"/>
        <v>240</v>
      </c>
      <c r="J38" s="5">
        <f t="shared" si="1"/>
        <v>2069</v>
      </c>
      <c r="K38" s="5">
        <f t="shared" si="6"/>
        <v>1250</v>
      </c>
      <c r="L38" s="2"/>
      <c r="M38" s="1"/>
      <c r="N38" s="1"/>
      <c r="O38" s="1"/>
      <c r="P38" s="1"/>
      <c r="Q38" s="1"/>
    </row>
    <row r="39" spans="1:17" x14ac:dyDescent="0.25">
      <c r="A39" s="7">
        <v>15</v>
      </c>
      <c r="B39" s="7">
        <f t="shared" si="2"/>
        <v>7.8950158300894139E-3</v>
      </c>
      <c r="C39" s="7">
        <f t="shared" si="4"/>
        <v>78.86331312676316</v>
      </c>
      <c r="D39" s="7">
        <f t="shared" si="3"/>
        <v>79</v>
      </c>
      <c r="E39" s="7">
        <f t="shared" si="5"/>
        <v>79</v>
      </c>
      <c r="F39" s="7">
        <f>SUM(E39:$E$89)</f>
        <v>9679</v>
      </c>
      <c r="G39" s="21">
        <v>240</v>
      </c>
      <c r="H39" s="21">
        <v>0</v>
      </c>
      <c r="I39" s="5">
        <f t="shared" si="0"/>
        <v>240</v>
      </c>
      <c r="J39" s="5">
        <f t="shared" si="1"/>
        <v>1829</v>
      </c>
      <c r="K39" s="5">
        <f t="shared" si="6"/>
        <v>1411</v>
      </c>
      <c r="L39" s="2"/>
      <c r="M39" s="1"/>
      <c r="N39" s="1"/>
      <c r="O39" s="1"/>
      <c r="P39" s="1"/>
      <c r="Q39" s="1"/>
    </row>
    <row r="40" spans="1:17" x14ac:dyDescent="0.25">
      <c r="A40" s="7">
        <v>16</v>
      </c>
      <c r="B40" s="7">
        <f t="shared" si="2"/>
        <v>9.4049077376886937E-3</v>
      </c>
      <c r="C40" s="7">
        <f t="shared" si="4"/>
        <v>93.945623391772358</v>
      </c>
      <c r="D40" s="7">
        <f t="shared" si="3"/>
        <v>94</v>
      </c>
      <c r="E40" s="7">
        <f t="shared" si="5"/>
        <v>94</v>
      </c>
      <c r="F40" s="7">
        <f>SUM(E40:$E$89)</f>
        <v>9600</v>
      </c>
      <c r="G40" s="21">
        <v>240</v>
      </c>
      <c r="H40" s="21">
        <v>0</v>
      </c>
      <c r="I40" s="5">
        <f t="shared" si="0"/>
        <v>240</v>
      </c>
      <c r="J40" s="5">
        <f t="shared" si="1"/>
        <v>1589</v>
      </c>
      <c r="K40" s="5">
        <f t="shared" si="6"/>
        <v>1557</v>
      </c>
      <c r="L40" s="2"/>
      <c r="M40" s="1"/>
      <c r="N40" s="1"/>
      <c r="O40" s="1"/>
      <c r="P40" s="1"/>
      <c r="Q40" s="1"/>
    </row>
    <row r="41" spans="1:17" x14ac:dyDescent="0.25">
      <c r="A41" s="7">
        <v>17</v>
      </c>
      <c r="B41" s="7">
        <f t="shared" si="2"/>
        <v>1.1092083467945555E-2</v>
      </c>
      <c r="C41" s="7">
        <f t="shared" si="4"/>
        <v>110.79882176130815</v>
      </c>
      <c r="D41" s="7">
        <f t="shared" si="3"/>
        <v>111</v>
      </c>
      <c r="E41" s="7">
        <f t="shared" si="5"/>
        <v>111</v>
      </c>
      <c r="F41" s="7">
        <f>SUM(E41:$E$89)</f>
        <v>9506</v>
      </c>
      <c r="G41" s="21">
        <v>240</v>
      </c>
      <c r="H41" s="21">
        <v>0</v>
      </c>
      <c r="I41" s="5">
        <f t="shared" si="0"/>
        <v>240</v>
      </c>
      <c r="J41" s="5">
        <f t="shared" si="1"/>
        <v>1349</v>
      </c>
      <c r="K41" s="5">
        <f t="shared" si="6"/>
        <v>1686</v>
      </c>
      <c r="L41" s="2"/>
      <c r="M41" s="1"/>
      <c r="N41" s="1"/>
      <c r="O41" s="1"/>
      <c r="P41" s="1"/>
      <c r="Q41" s="1"/>
    </row>
    <row r="42" spans="1:17" x14ac:dyDescent="0.25">
      <c r="A42" s="7">
        <v>18</v>
      </c>
      <c r="B42" s="7">
        <f t="shared" si="2"/>
        <v>1.2951759566589173E-2</v>
      </c>
      <c r="C42" s="7">
        <f t="shared" si="4"/>
        <v>129.37512631065925</v>
      </c>
      <c r="D42" s="7">
        <f t="shared" si="3"/>
        <v>130</v>
      </c>
      <c r="E42" s="7">
        <f t="shared" si="5"/>
        <v>130</v>
      </c>
      <c r="F42" s="7">
        <f>SUM(E42:$E$89)</f>
        <v>9395</v>
      </c>
      <c r="G42" s="21">
        <v>240</v>
      </c>
      <c r="H42" s="21">
        <v>0</v>
      </c>
      <c r="I42" s="5">
        <f t="shared" si="0"/>
        <v>240</v>
      </c>
      <c r="J42" s="5">
        <f t="shared" si="1"/>
        <v>1109</v>
      </c>
      <c r="K42" s="5">
        <f t="shared" si="6"/>
        <v>1796</v>
      </c>
      <c r="L42" s="2"/>
      <c r="M42" s="1"/>
      <c r="N42" s="1"/>
      <c r="O42" s="1"/>
      <c r="P42" s="1"/>
      <c r="Q42" s="1"/>
    </row>
    <row r="43" spans="1:17" x14ac:dyDescent="0.25">
      <c r="A43" s="7">
        <v>19</v>
      </c>
      <c r="B43" s="7">
        <f t="shared" si="2"/>
        <v>1.4972746563574486E-2</v>
      </c>
      <c r="C43" s="7">
        <f t="shared" si="4"/>
        <v>149.56276542354553</v>
      </c>
      <c r="D43" s="7">
        <f t="shared" si="3"/>
        <v>150</v>
      </c>
      <c r="E43" s="7">
        <f t="shared" si="5"/>
        <v>150</v>
      </c>
      <c r="F43" s="7">
        <f>SUM(E43:$E$89)</f>
        <v>9265</v>
      </c>
      <c r="G43" s="21">
        <v>240</v>
      </c>
      <c r="H43" s="21">
        <v>0</v>
      </c>
      <c r="I43" s="5">
        <f t="shared" si="0"/>
        <v>240</v>
      </c>
      <c r="J43" s="5">
        <f t="shared" si="1"/>
        <v>869</v>
      </c>
      <c r="K43" s="5">
        <f t="shared" si="6"/>
        <v>1886</v>
      </c>
      <c r="L43" s="2"/>
      <c r="M43" s="1"/>
      <c r="N43" s="1"/>
      <c r="O43" s="1"/>
      <c r="P43" s="1"/>
      <c r="Q43" s="1"/>
    </row>
    <row r="44" spans="1:17" x14ac:dyDescent="0.25">
      <c r="A44" s="7">
        <v>20</v>
      </c>
      <c r="B44" s="7">
        <f t="shared" si="2"/>
        <v>1.7136859204780735E-2</v>
      </c>
      <c r="C44" s="7">
        <f t="shared" si="4"/>
        <v>171.18008659655476</v>
      </c>
      <c r="D44" s="7">
        <f t="shared" si="3"/>
        <v>172</v>
      </c>
      <c r="E44" s="7">
        <f t="shared" si="5"/>
        <v>172</v>
      </c>
      <c r="F44" s="7">
        <f>SUM(E44:$E$89)</f>
        <v>9115</v>
      </c>
      <c r="G44" s="21">
        <v>240</v>
      </c>
      <c r="H44" s="21">
        <v>0</v>
      </c>
      <c r="I44" s="5">
        <f t="shared" si="0"/>
        <v>240</v>
      </c>
      <c r="J44" s="5">
        <f t="shared" si="1"/>
        <v>629</v>
      </c>
      <c r="K44" s="5">
        <f t="shared" si="6"/>
        <v>1954</v>
      </c>
      <c r="L44" s="2"/>
      <c r="M44" s="1"/>
      <c r="N44" s="1"/>
      <c r="O44" s="1"/>
      <c r="P44" s="1"/>
      <c r="Q44" s="1"/>
    </row>
    <row r="45" spans="1:17" x14ac:dyDescent="0.25">
      <c r="A45" s="7">
        <v>21</v>
      </c>
      <c r="B45" s="7">
        <f t="shared" si="2"/>
        <v>1.9418605498321296E-2</v>
      </c>
      <c r="C45" s="7">
        <f t="shared" si="4"/>
        <v>193.97245032273142</v>
      </c>
      <c r="D45" s="7">
        <f t="shared" si="3"/>
        <v>194</v>
      </c>
      <c r="E45" s="7">
        <f t="shared" si="5"/>
        <v>194</v>
      </c>
      <c r="F45" s="7">
        <f>SUM(E45:$E$89)</f>
        <v>8943</v>
      </c>
      <c r="G45" s="21">
        <v>240</v>
      </c>
      <c r="H45" s="21">
        <v>0</v>
      </c>
      <c r="I45" s="5">
        <f t="shared" si="0"/>
        <v>240</v>
      </c>
      <c r="J45" s="5">
        <f t="shared" si="1"/>
        <v>3389</v>
      </c>
      <c r="K45" s="5">
        <f t="shared" si="6"/>
        <v>2000</v>
      </c>
      <c r="L45" s="2"/>
      <c r="M45" s="1"/>
      <c r="N45" s="1"/>
      <c r="O45" s="1"/>
      <c r="P45" s="1"/>
      <c r="Q45" s="1"/>
    </row>
    <row r="46" spans="1:17" x14ac:dyDescent="0.25">
      <c r="A46" s="7">
        <v>22</v>
      </c>
      <c r="B46" s="7">
        <f t="shared" si="2"/>
        <v>2.1785217703255054E-2</v>
      </c>
      <c r="C46" s="7">
        <f t="shared" si="4"/>
        <v>217.61253963781473</v>
      </c>
      <c r="D46" s="7">
        <f t="shared" si="3"/>
        <v>218</v>
      </c>
      <c r="E46" s="7">
        <f t="shared" si="5"/>
        <v>218</v>
      </c>
      <c r="F46" s="7">
        <f>SUM(E46:$E$89)</f>
        <v>8749</v>
      </c>
      <c r="G46" s="21">
        <v>240</v>
      </c>
      <c r="H46" s="21">
        <v>0</v>
      </c>
      <c r="I46" s="5">
        <f t="shared" si="0"/>
        <v>240</v>
      </c>
      <c r="J46" s="5">
        <f t="shared" si="1"/>
        <v>3149</v>
      </c>
      <c r="K46" s="5">
        <f t="shared" si="6"/>
        <v>2022</v>
      </c>
      <c r="L46" s="2"/>
      <c r="M46" s="1"/>
      <c r="N46" s="1"/>
      <c r="O46" s="1"/>
      <c r="P46" s="1"/>
      <c r="Q46" s="1"/>
    </row>
    <row r="47" spans="1:17" x14ac:dyDescent="0.25">
      <c r="A47" s="7">
        <v>23</v>
      </c>
      <c r="B47" s="7">
        <f t="shared" si="2"/>
        <v>2.4197072451914336E-2</v>
      </c>
      <c r="C47" s="7">
        <f t="shared" si="4"/>
        <v>241.7045567221723</v>
      </c>
      <c r="D47" s="7">
        <f t="shared" si="3"/>
        <v>242</v>
      </c>
      <c r="E47" s="7">
        <f t="shared" si="5"/>
        <v>242</v>
      </c>
      <c r="F47" s="7">
        <f>SUM(E47:$E$89)</f>
        <v>8531</v>
      </c>
      <c r="G47" s="21">
        <v>240</v>
      </c>
      <c r="H47" s="21">
        <v>0</v>
      </c>
      <c r="I47" s="5">
        <f t="shared" si="0"/>
        <v>221</v>
      </c>
      <c r="J47" s="5">
        <f t="shared" si="1"/>
        <v>2909</v>
      </c>
      <c r="K47" s="5">
        <f t="shared" si="6"/>
        <v>2020</v>
      </c>
      <c r="L47" s="2"/>
      <c r="M47" s="1"/>
      <c r="N47" s="1"/>
      <c r="O47" s="1"/>
      <c r="P47" s="1"/>
      <c r="Q47" s="1"/>
    </row>
    <row r="48" spans="1:17" x14ac:dyDescent="0.25">
      <c r="A48" s="7">
        <v>24</v>
      </c>
      <c r="B48" s="7">
        <f t="shared" si="2"/>
        <v>2.6608524989875482E-2</v>
      </c>
      <c r="C48" s="7">
        <f t="shared" si="4"/>
        <v>265.79255612386618</v>
      </c>
      <c r="D48" s="7">
        <f t="shared" si="3"/>
        <v>266</v>
      </c>
      <c r="E48" s="7">
        <f t="shared" si="5"/>
        <v>266</v>
      </c>
      <c r="F48" s="7">
        <f>SUM(E48:$E$89)</f>
        <v>8289</v>
      </c>
      <c r="G48" s="21">
        <v>240</v>
      </c>
      <c r="H48" s="21">
        <v>0</v>
      </c>
      <c r="I48" s="5">
        <f t="shared" si="0"/>
        <v>203</v>
      </c>
      <c r="J48" s="5">
        <f t="shared" si="1"/>
        <v>2669</v>
      </c>
      <c r="K48" s="5">
        <f t="shared" si="6"/>
        <v>1994</v>
      </c>
      <c r="L48" s="2"/>
      <c r="M48" s="1"/>
      <c r="N48" s="1"/>
      <c r="O48" s="1"/>
      <c r="P48" s="1"/>
      <c r="Q48" s="1"/>
    </row>
    <row r="49" spans="1:17" x14ac:dyDescent="0.25">
      <c r="A49" s="7">
        <v>25</v>
      </c>
      <c r="B49" s="7">
        <f t="shared" si="2"/>
        <v>2.8969155276148274E-2</v>
      </c>
      <c r="C49" s="7">
        <f t="shared" si="4"/>
        <v>289.37289205344513</v>
      </c>
      <c r="D49" s="7">
        <f t="shared" si="3"/>
        <v>290</v>
      </c>
      <c r="E49" s="7">
        <f t="shared" si="5"/>
        <v>290</v>
      </c>
      <c r="F49" s="7">
        <f>SUM(E49:$E$89)</f>
        <v>8023</v>
      </c>
      <c r="G49" s="21">
        <v>240</v>
      </c>
      <c r="H49" s="21">
        <v>0</v>
      </c>
      <c r="I49" s="5">
        <f t="shared" si="0"/>
        <v>185</v>
      </c>
      <c r="J49" s="5">
        <f t="shared" si="1"/>
        <v>2429</v>
      </c>
      <c r="K49" s="5">
        <f t="shared" si="6"/>
        <v>1944</v>
      </c>
      <c r="L49" s="2"/>
      <c r="M49" s="1"/>
      <c r="N49" s="1"/>
      <c r="O49" s="1"/>
      <c r="P49" s="1"/>
      <c r="Q49" s="1"/>
    </row>
    <row r="50" spans="1:17" x14ac:dyDescent="0.25">
      <c r="A50" s="7">
        <v>26</v>
      </c>
      <c r="B50" s="7">
        <f t="shared" si="2"/>
        <v>3.1225393336676129E-2</v>
      </c>
      <c r="C50" s="7">
        <f t="shared" si="4"/>
        <v>311.91045404005786</v>
      </c>
      <c r="D50" s="7">
        <f t="shared" si="3"/>
        <v>312</v>
      </c>
      <c r="E50" s="7">
        <f t="shared" si="5"/>
        <v>312</v>
      </c>
      <c r="F50" s="7">
        <f>SUM(E50:$E$89)</f>
        <v>7733</v>
      </c>
      <c r="G50" s="21">
        <v>240</v>
      </c>
      <c r="H50" s="21">
        <v>0</v>
      </c>
      <c r="I50" s="5">
        <f t="shared" si="0"/>
        <v>167</v>
      </c>
      <c r="J50" s="5">
        <f t="shared" si="1"/>
        <v>2189</v>
      </c>
      <c r="K50" s="5">
        <f t="shared" si="6"/>
        <v>1872</v>
      </c>
      <c r="L50" s="2"/>
      <c r="M50" s="1"/>
      <c r="N50" s="1"/>
      <c r="O50" s="1"/>
      <c r="P50" s="1"/>
      <c r="Q50" s="1"/>
    </row>
    <row r="51" spans="1:17" x14ac:dyDescent="0.25">
      <c r="A51" s="7">
        <v>27</v>
      </c>
      <c r="B51" s="7">
        <f t="shared" si="2"/>
        <v>3.3322460289179963E-2</v>
      </c>
      <c r="C51" s="7">
        <f t="shared" si="4"/>
        <v>332.85805582861866</v>
      </c>
      <c r="D51" s="7">
        <f t="shared" si="3"/>
        <v>333</v>
      </c>
      <c r="E51" s="7">
        <f t="shared" si="5"/>
        <v>333</v>
      </c>
      <c r="F51" s="7">
        <f>SUM(E51:$E$89)</f>
        <v>7421</v>
      </c>
      <c r="G51" s="21">
        <v>240</v>
      </c>
      <c r="H51" s="21">
        <v>0</v>
      </c>
      <c r="I51" s="5">
        <f t="shared" si="0"/>
        <v>149</v>
      </c>
      <c r="J51" s="5">
        <f t="shared" si="1"/>
        <v>1949</v>
      </c>
      <c r="K51" s="5">
        <f t="shared" si="6"/>
        <v>1779</v>
      </c>
      <c r="L51" s="2"/>
      <c r="M51" s="1"/>
      <c r="N51" s="1"/>
      <c r="O51" s="1"/>
      <c r="P51" s="1"/>
      <c r="Q51" s="1"/>
    </row>
    <row r="52" spans="1:17" x14ac:dyDescent="0.25">
      <c r="A52" s="7">
        <v>28</v>
      </c>
      <c r="B52" s="7">
        <f t="shared" si="2"/>
        <v>3.5206532676429952E-2</v>
      </c>
      <c r="C52" s="7">
        <f t="shared" si="4"/>
        <v>351.67805490485881</v>
      </c>
      <c r="D52" s="7">
        <f t="shared" si="3"/>
        <v>352</v>
      </c>
      <c r="E52" s="7">
        <f t="shared" si="5"/>
        <v>352</v>
      </c>
      <c r="F52" s="7">
        <f>SUM(E52:$E$89)</f>
        <v>7088</v>
      </c>
      <c r="G52" s="21">
        <v>240</v>
      </c>
      <c r="H52" s="21">
        <v>0</v>
      </c>
      <c r="I52" s="5">
        <f t="shared" si="0"/>
        <v>131</v>
      </c>
      <c r="J52" s="5">
        <f t="shared" si="1"/>
        <v>1709</v>
      </c>
      <c r="K52" s="5">
        <f t="shared" si="6"/>
        <v>1667</v>
      </c>
      <c r="L52" s="2"/>
      <c r="M52" s="1"/>
      <c r="N52" s="1"/>
      <c r="O52" s="1"/>
      <c r="P52" s="1"/>
      <c r="Q52" s="1"/>
    </row>
    <row r="53" spans="1:17" x14ac:dyDescent="0.25">
      <c r="A53" s="7">
        <v>29</v>
      </c>
      <c r="B53" s="7">
        <f t="shared" si="2"/>
        <v>3.6827014030332332E-2</v>
      </c>
      <c r="C53" s="7">
        <f t="shared" si="4"/>
        <v>367.86504314898968</v>
      </c>
      <c r="D53" s="7">
        <f t="shared" si="3"/>
        <v>368</v>
      </c>
      <c r="E53" s="7">
        <f t="shared" si="5"/>
        <v>368</v>
      </c>
      <c r="F53" s="7">
        <f>SUM(E53:$E$89)</f>
        <v>6736</v>
      </c>
      <c r="G53" s="21">
        <v>240</v>
      </c>
      <c r="H53" s="21">
        <v>0</v>
      </c>
      <c r="I53" s="5">
        <f t="shared" si="0"/>
        <v>113</v>
      </c>
      <c r="J53" s="5">
        <f t="shared" si="1"/>
        <v>1469</v>
      </c>
      <c r="K53" s="5">
        <f t="shared" si="6"/>
        <v>1539</v>
      </c>
      <c r="L53" s="2"/>
      <c r="M53" s="1"/>
      <c r="N53" s="1"/>
      <c r="O53" s="1"/>
      <c r="P53" s="1"/>
      <c r="Q53" s="1"/>
    </row>
    <row r="54" spans="1:17" x14ac:dyDescent="0.25">
      <c r="A54" s="7">
        <v>30</v>
      </c>
      <c r="B54" s="7">
        <f t="shared" si="2"/>
        <v>3.8138781546052408E-2</v>
      </c>
      <c r="C54" s="7">
        <f t="shared" si="4"/>
        <v>380.9682888635175</v>
      </c>
      <c r="D54" s="7">
        <f t="shared" si="3"/>
        <v>381</v>
      </c>
      <c r="E54" s="7">
        <f t="shared" si="5"/>
        <v>381</v>
      </c>
      <c r="F54" s="7">
        <f>SUM(E54:$E$89)</f>
        <v>6368</v>
      </c>
      <c r="G54" s="21">
        <v>221</v>
      </c>
      <c r="H54" s="21">
        <v>0</v>
      </c>
      <c r="I54" s="5">
        <f t="shared" si="0"/>
        <v>95</v>
      </c>
      <c r="J54" s="5">
        <f t="shared" si="1"/>
        <v>1248</v>
      </c>
      <c r="K54" s="5">
        <f t="shared" si="6"/>
        <v>1398</v>
      </c>
      <c r="L54" s="2"/>
      <c r="M54" s="1"/>
      <c r="N54" s="1"/>
      <c r="O54" s="1"/>
      <c r="P54" s="1"/>
      <c r="Q54" s="1"/>
    </row>
    <row r="55" spans="1:17" x14ac:dyDescent="0.25">
      <c r="A55" s="7">
        <v>31</v>
      </c>
      <c r="B55" s="7">
        <f t="shared" si="2"/>
        <v>3.9104269397545591E-2</v>
      </c>
      <c r="C55" s="7">
        <f t="shared" si="4"/>
        <v>390.61254701208293</v>
      </c>
      <c r="D55" s="7">
        <f t="shared" si="3"/>
        <v>391</v>
      </c>
      <c r="E55" s="7">
        <f t="shared" si="5"/>
        <v>391</v>
      </c>
      <c r="F55" s="7">
        <f>SUM(E55:$E$89)</f>
        <v>5987</v>
      </c>
      <c r="G55" s="21">
        <v>203</v>
      </c>
      <c r="H55" s="21">
        <v>0</v>
      </c>
      <c r="I55" s="5">
        <f t="shared" si="0"/>
        <v>77</v>
      </c>
      <c r="J55" s="5">
        <f t="shared" si="1"/>
        <v>1045</v>
      </c>
      <c r="K55" s="5">
        <f t="shared" si="6"/>
        <v>1247</v>
      </c>
      <c r="L55" s="2"/>
      <c r="M55" s="1"/>
      <c r="N55" s="1"/>
      <c r="O55" s="1"/>
      <c r="P55" s="1"/>
      <c r="Q55" s="1"/>
    </row>
    <row r="56" spans="1:17" x14ac:dyDescent="0.25">
      <c r="A56" s="7">
        <v>32</v>
      </c>
      <c r="B56" s="7">
        <f t="shared" si="2"/>
        <v>3.9695254747701178E-2</v>
      </c>
      <c r="C56" s="7">
        <f t="shared" si="4"/>
        <v>396.51589967478708</v>
      </c>
      <c r="D56" s="7">
        <f t="shared" si="3"/>
        <v>397</v>
      </c>
      <c r="E56" s="7">
        <f t="shared" si="5"/>
        <v>397</v>
      </c>
      <c r="F56" s="7">
        <f>SUM(E56:$E$89)</f>
        <v>5596</v>
      </c>
      <c r="G56" s="21">
        <v>185</v>
      </c>
      <c r="H56" s="21">
        <v>0</v>
      </c>
      <c r="I56" s="5">
        <f t="shared" si="0"/>
        <v>59</v>
      </c>
      <c r="J56" s="5">
        <f t="shared" si="1"/>
        <v>860</v>
      </c>
      <c r="K56" s="5">
        <f t="shared" si="6"/>
        <v>1090</v>
      </c>
      <c r="L56" s="2"/>
      <c r="M56" s="1"/>
      <c r="N56" s="1"/>
      <c r="O56" s="1"/>
      <c r="P56" s="1"/>
      <c r="Q56" s="1"/>
    </row>
    <row r="57" spans="1:17" x14ac:dyDescent="0.25">
      <c r="A57" s="7">
        <v>33</v>
      </c>
      <c r="B57" s="7">
        <f t="shared" si="2"/>
        <v>3.9894228040143274E-2</v>
      </c>
      <c r="C57" s="7">
        <f t="shared" si="4"/>
        <v>398.50344389299119</v>
      </c>
      <c r="D57" s="7">
        <f t="shared" si="3"/>
        <v>399</v>
      </c>
      <c r="E57" s="7">
        <f>D57-1</f>
        <v>398</v>
      </c>
      <c r="F57" s="7">
        <f>SUM(E57:$E$89)</f>
        <v>5199</v>
      </c>
      <c r="G57" s="21">
        <v>167</v>
      </c>
      <c r="H57" s="21">
        <v>0</v>
      </c>
      <c r="I57" s="5">
        <f t="shared" si="0"/>
        <v>41</v>
      </c>
      <c r="J57" s="5">
        <f t="shared" si="1"/>
        <v>693</v>
      </c>
      <c r="K57" s="5">
        <f t="shared" si="6"/>
        <v>932</v>
      </c>
      <c r="L57" s="2"/>
      <c r="M57" s="1"/>
      <c r="N57" s="1"/>
      <c r="O57" s="1"/>
      <c r="P57" s="1"/>
      <c r="Q57" s="1"/>
    </row>
    <row r="58" spans="1:17" x14ac:dyDescent="0.25">
      <c r="A58" s="7">
        <v>34</v>
      </c>
      <c r="B58" s="7">
        <f t="shared" si="2"/>
        <v>3.9695254747701178E-2</v>
      </c>
      <c r="C58" s="7">
        <f t="shared" si="4"/>
        <v>396.51589967478708</v>
      </c>
      <c r="D58" s="7">
        <f t="shared" si="3"/>
        <v>397</v>
      </c>
      <c r="E58" s="7">
        <f t="shared" si="5"/>
        <v>397</v>
      </c>
      <c r="F58" s="7">
        <f>SUM(E58:$E$89)</f>
        <v>4801</v>
      </c>
      <c r="G58" s="21">
        <v>149</v>
      </c>
      <c r="H58" s="21">
        <v>0</v>
      </c>
      <c r="I58" s="5">
        <f t="shared" si="0"/>
        <v>23</v>
      </c>
      <c r="J58" s="5">
        <f t="shared" si="1"/>
        <v>544</v>
      </c>
      <c r="K58" s="5">
        <f t="shared" si="6"/>
        <v>775</v>
      </c>
      <c r="L58" s="2"/>
      <c r="M58" s="1"/>
      <c r="N58" s="1"/>
      <c r="O58" s="1"/>
      <c r="P58" s="1"/>
      <c r="Q58" s="1"/>
    </row>
    <row r="59" spans="1:17" x14ac:dyDescent="0.25">
      <c r="A59" s="7">
        <v>35</v>
      </c>
      <c r="B59" s="7">
        <f t="shared" si="2"/>
        <v>3.9104269397545591E-2</v>
      </c>
      <c r="C59" s="7">
        <f t="shared" si="4"/>
        <v>390.61254701208293</v>
      </c>
      <c r="D59" s="7">
        <f t="shared" si="3"/>
        <v>391</v>
      </c>
      <c r="E59" s="7">
        <f t="shared" si="5"/>
        <v>391</v>
      </c>
      <c r="F59" s="7">
        <f>SUM(E59:$E$89)</f>
        <v>4404</v>
      </c>
      <c r="G59" s="21">
        <v>131</v>
      </c>
      <c r="H59" s="21">
        <v>0</v>
      </c>
      <c r="I59" s="5">
        <f t="shared" si="0"/>
        <v>5</v>
      </c>
      <c r="J59" s="5">
        <f t="shared" si="1"/>
        <v>413</v>
      </c>
      <c r="K59" s="5">
        <f t="shared" si="6"/>
        <v>624</v>
      </c>
      <c r="L59" s="2"/>
      <c r="M59" s="1"/>
      <c r="N59" s="1"/>
      <c r="O59" s="1"/>
      <c r="P59" s="1"/>
      <c r="Q59" s="1"/>
    </row>
    <row r="60" spans="1:17" x14ac:dyDescent="0.25">
      <c r="A60" s="7">
        <v>36</v>
      </c>
      <c r="B60" s="7">
        <f t="shared" si="2"/>
        <v>3.8138781546052408E-2</v>
      </c>
      <c r="C60" s="7">
        <f t="shared" si="4"/>
        <v>380.9682888635175</v>
      </c>
      <c r="D60" s="7">
        <f t="shared" si="3"/>
        <v>381</v>
      </c>
      <c r="E60" s="7">
        <f t="shared" si="5"/>
        <v>381</v>
      </c>
      <c r="F60" s="7">
        <f>SUM(E60:$E$89)</f>
        <v>4013</v>
      </c>
      <c r="G60" s="21">
        <v>113</v>
      </c>
      <c r="H60" s="21">
        <v>0</v>
      </c>
      <c r="I60" s="5">
        <f t="shared" si="0"/>
        <v>0</v>
      </c>
      <c r="J60" s="5">
        <f t="shared" si="1"/>
        <v>300</v>
      </c>
      <c r="K60" s="5">
        <f t="shared" si="6"/>
        <v>483</v>
      </c>
      <c r="L60" s="2"/>
      <c r="M60" s="1"/>
      <c r="N60" s="1"/>
      <c r="O60" s="1"/>
      <c r="P60" s="1"/>
      <c r="Q60" s="1"/>
    </row>
    <row r="61" spans="1:17" x14ac:dyDescent="0.25">
      <c r="A61" s="7">
        <v>37</v>
      </c>
      <c r="B61" s="7">
        <f t="shared" si="2"/>
        <v>3.6827014030332332E-2</v>
      </c>
      <c r="C61" s="7">
        <f t="shared" si="4"/>
        <v>367.86504314898968</v>
      </c>
      <c r="D61" s="7">
        <f t="shared" si="3"/>
        <v>368</v>
      </c>
      <c r="E61" s="7">
        <f t="shared" si="5"/>
        <v>368</v>
      </c>
      <c r="F61" s="7">
        <f>SUM(E61:$E$89)</f>
        <v>3632</v>
      </c>
      <c r="G61" s="21">
        <v>95</v>
      </c>
      <c r="H61" s="21">
        <v>0</v>
      </c>
      <c r="I61" s="5">
        <f t="shared" si="0"/>
        <v>0</v>
      </c>
      <c r="J61" s="5">
        <f t="shared" si="1"/>
        <v>205</v>
      </c>
      <c r="K61" s="5">
        <f t="shared" si="6"/>
        <v>355</v>
      </c>
      <c r="L61" s="2"/>
      <c r="M61" s="1"/>
      <c r="N61" s="1"/>
      <c r="O61" s="1"/>
      <c r="P61" s="1"/>
      <c r="Q61" s="1"/>
    </row>
    <row r="62" spans="1:17" x14ac:dyDescent="0.25">
      <c r="A62" s="7">
        <v>38</v>
      </c>
      <c r="B62" s="7">
        <f t="shared" si="2"/>
        <v>3.5206532676429952E-2</v>
      </c>
      <c r="C62" s="7">
        <f t="shared" si="4"/>
        <v>351.67805490485881</v>
      </c>
      <c r="D62" s="7">
        <f t="shared" si="3"/>
        <v>352</v>
      </c>
      <c r="E62" s="7">
        <f t="shared" si="5"/>
        <v>352</v>
      </c>
      <c r="F62" s="7">
        <f>SUM(E62:$E$89)</f>
        <v>3264</v>
      </c>
      <c r="G62" s="21">
        <v>77</v>
      </c>
      <c r="H62" s="21">
        <v>0</v>
      </c>
      <c r="I62" s="5">
        <f t="shared" si="0"/>
        <v>0</v>
      </c>
      <c r="J62" s="5">
        <f t="shared" si="1"/>
        <v>128</v>
      </c>
      <c r="K62" s="5">
        <f t="shared" si="6"/>
        <v>243</v>
      </c>
      <c r="L62" s="2"/>
      <c r="M62" s="1"/>
      <c r="N62" s="1"/>
      <c r="O62" s="1"/>
      <c r="P62" s="1"/>
      <c r="Q62" s="1"/>
    </row>
    <row r="63" spans="1:17" x14ac:dyDescent="0.25">
      <c r="A63" s="7">
        <v>39</v>
      </c>
      <c r="B63" s="7">
        <f t="shared" si="2"/>
        <v>3.3322460289179963E-2</v>
      </c>
      <c r="C63" s="7">
        <f t="shared" si="4"/>
        <v>332.85805582861866</v>
      </c>
      <c r="D63" s="7">
        <f t="shared" si="3"/>
        <v>333</v>
      </c>
      <c r="E63" s="7">
        <f t="shared" si="5"/>
        <v>333</v>
      </c>
      <c r="F63" s="7">
        <f>SUM(E63:$E$89)</f>
        <v>2912</v>
      </c>
      <c r="G63" s="21">
        <v>59</v>
      </c>
      <c r="H63" s="21">
        <v>0</v>
      </c>
      <c r="I63" s="5">
        <f t="shared" si="0"/>
        <v>0</v>
      </c>
      <c r="J63" s="5">
        <f t="shared" si="1"/>
        <v>69</v>
      </c>
      <c r="K63" s="5">
        <f t="shared" si="6"/>
        <v>150</v>
      </c>
      <c r="L63" s="2"/>
      <c r="M63" s="1"/>
      <c r="N63" s="1"/>
      <c r="O63" s="1"/>
      <c r="P63" s="1"/>
      <c r="Q63" s="1"/>
    </row>
    <row r="64" spans="1:17" x14ac:dyDescent="0.25">
      <c r="A64" s="7">
        <v>40</v>
      </c>
      <c r="B64" s="7">
        <f t="shared" si="2"/>
        <v>3.1225393336676129E-2</v>
      </c>
      <c r="C64" s="7">
        <f t="shared" si="4"/>
        <v>311.91045404005786</v>
      </c>
      <c r="D64" s="7">
        <f t="shared" si="3"/>
        <v>312</v>
      </c>
      <c r="E64" s="7">
        <f t="shared" si="5"/>
        <v>312</v>
      </c>
      <c r="F64" s="7">
        <f>SUM(E64:$E$89)</f>
        <v>2579</v>
      </c>
      <c r="G64" s="21">
        <v>41</v>
      </c>
      <c r="H64" s="21">
        <v>0</v>
      </c>
      <c r="I64" s="5">
        <f t="shared" si="0"/>
        <v>0</v>
      </c>
      <c r="J64" s="5">
        <f t="shared" si="1"/>
        <v>28</v>
      </c>
      <c r="K64" s="5">
        <f t="shared" si="6"/>
        <v>78</v>
      </c>
      <c r="L64" s="2"/>
      <c r="M64" s="1"/>
      <c r="N64" s="1"/>
      <c r="O64" s="1"/>
      <c r="P64" s="1"/>
      <c r="Q64" s="1"/>
    </row>
    <row r="65" spans="1:17" x14ac:dyDescent="0.25">
      <c r="A65" s="7">
        <v>41</v>
      </c>
      <c r="B65" s="7">
        <f t="shared" si="2"/>
        <v>2.8969155276148274E-2</v>
      </c>
      <c r="C65" s="7">
        <f t="shared" si="4"/>
        <v>289.37289205344513</v>
      </c>
      <c r="D65" s="7">
        <f t="shared" si="3"/>
        <v>290</v>
      </c>
      <c r="E65" s="7">
        <f t="shared" si="5"/>
        <v>290</v>
      </c>
      <c r="F65" s="7">
        <f>SUM(E65:$E$89)</f>
        <v>2267</v>
      </c>
      <c r="G65" s="21">
        <v>23</v>
      </c>
      <c r="H65" s="21">
        <v>0</v>
      </c>
      <c r="I65" s="5">
        <f t="shared" si="0"/>
        <v>0</v>
      </c>
      <c r="J65" s="5">
        <f t="shared" si="1"/>
        <v>5</v>
      </c>
      <c r="K65" s="5">
        <f t="shared" si="6"/>
        <v>28</v>
      </c>
      <c r="L65" s="2"/>
      <c r="M65" s="1"/>
      <c r="N65" s="1"/>
      <c r="O65" s="1"/>
      <c r="P65" s="1"/>
      <c r="Q65" s="1"/>
    </row>
    <row r="66" spans="1:17" x14ac:dyDescent="0.25">
      <c r="A66" s="7">
        <v>42</v>
      </c>
      <c r="B66" s="7">
        <f t="shared" si="2"/>
        <v>2.6608524989875482E-2</v>
      </c>
      <c r="C66" s="7">
        <f t="shared" si="4"/>
        <v>265.79255612386618</v>
      </c>
      <c r="D66" s="7">
        <f t="shared" si="3"/>
        <v>266</v>
      </c>
      <c r="E66" s="7">
        <f t="shared" si="5"/>
        <v>266</v>
      </c>
      <c r="F66" s="7">
        <f>SUM(E66:$E$89)</f>
        <v>1977</v>
      </c>
      <c r="G66" s="21">
        <v>5</v>
      </c>
      <c r="H66" s="21">
        <v>0</v>
      </c>
      <c r="I66" s="5">
        <f t="shared" si="0"/>
        <v>0</v>
      </c>
      <c r="J66" s="5">
        <f t="shared" si="1"/>
        <v>0</v>
      </c>
      <c r="K66" s="5">
        <f t="shared" si="6"/>
        <v>2</v>
      </c>
      <c r="L66" s="2"/>
      <c r="M66" s="1"/>
      <c r="N66" s="1"/>
      <c r="O66" s="1"/>
      <c r="P66" s="1"/>
      <c r="Q66" s="1"/>
    </row>
    <row r="67" spans="1:17" x14ac:dyDescent="0.25">
      <c r="A67" s="7">
        <v>43</v>
      </c>
      <c r="B67" s="7">
        <f t="shared" si="2"/>
        <v>2.4197072451914336E-2</v>
      </c>
      <c r="C67" s="7">
        <f t="shared" si="4"/>
        <v>241.7045567221723</v>
      </c>
      <c r="D67" s="7">
        <f t="shared" si="3"/>
        <v>242</v>
      </c>
      <c r="E67" s="7">
        <f t="shared" si="5"/>
        <v>242</v>
      </c>
      <c r="F67" s="7">
        <f>SUM(E67:$E$89)</f>
        <v>1711</v>
      </c>
      <c r="G67" s="7"/>
      <c r="H67" s="21">
        <v>0</v>
      </c>
      <c r="I67" s="5">
        <f t="shared" si="0"/>
        <v>0</v>
      </c>
      <c r="J67" s="5">
        <f t="shared" si="1"/>
        <v>0</v>
      </c>
      <c r="K67" s="5">
        <f t="shared" si="6"/>
        <v>0</v>
      </c>
      <c r="L67" s="2"/>
      <c r="M67" s="1"/>
      <c r="N67" s="1"/>
      <c r="O67" s="1"/>
      <c r="P67" s="1"/>
      <c r="Q67" s="1"/>
    </row>
    <row r="68" spans="1:17" x14ac:dyDescent="0.25">
      <c r="A68" s="7">
        <v>44</v>
      </c>
      <c r="B68" s="7">
        <f t="shared" si="2"/>
        <v>2.1785217703255054E-2</v>
      </c>
      <c r="C68" s="7">
        <f t="shared" si="4"/>
        <v>217.61253963781473</v>
      </c>
      <c r="D68" s="7">
        <f t="shared" si="3"/>
        <v>218</v>
      </c>
      <c r="E68" s="7">
        <f t="shared" si="5"/>
        <v>218</v>
      </c>
      <c r="F68" s="7">
        <f>SUM(E68:$E$89)</f>
        <v>1469</v>
      </c>
      <c r="G68" s="7"/>
      <c r="H68" s="21">
        <v>0</v>
      </c>
      <c r="I68" s="5">
        <f t="shared" si="0"/>
        <v>0</v>
      </c>
      <c r="J68" s="5">
        <f t="shared" si="1"/>
        <v>0</v>
      </c>
      <c r="K68" s="5">
        <f t="shared" si="6"/>
        <v>3</v>
      </c>
      <c r="L68" s="2"/>
      <c r="M68" s="1"/>
      <c r="N68" s="1"/>
      <c r="O68" s="1"/>
      <c r="P68" s="1"/>
      <c r="Q68" s="1"/>
    </row>
    <row r="69" spans="1:17" x14ac:dyDescent="0.25">
      <c r="A69" s="7">
        <v>45</v>
      </c>
      <c r="B69" s="7">
        <f t="shared" si="2"/>
        <v>1.9418605498321296E-2</v>
      </c>
      <c r="C69" s="7">
        <f t="shared" si="4"/>
        <v>193.97245032273142</v>
      </c>
      <c r="D69" s="7">
        <f t="shared" si="3"/>
        <v>194</v>
      </c>
      <c r="E69" s="7">
        <f t="shared" si="5"/>
        <v>194</v>
      </c>
      <c r="F69" s="7">
        <f>SUM(E69:$E$89)</f>
        <v>1251</v>
      </c>
      <c r="G69" s="7"/>
      <c r="H69" s="5"/>
      <c r="I69" s="5"/>
      <c r="J69" s="5">
        <f t="shared" si="1"/>
        <v>0</v>
      </c>
      <c r="K69" s="5">
        <f t="shared" si="6"/>
        <v>12</v>
      </c>
      <c r="L69" s="2"/>
      <c r="M69" s="1"/>
      <c r="N69" s="1"/>
      <c r="O69" s="1"/>
      <c r="P69" s="1"/>
      <c r="Q69" s="1"/>
    </row>
    <row r="70" spans="1:17" x14ac:dyDescent="0.25">
      <c r="A70" s="7">
        <v>46</v>
      </c>
      <c r="B70" s="7">
        <f t="shared" si="2"/>
        <v>1.7136859204780735E-2</v>
      </c>
      <c r="C70" s="7">
        <f t="shared" si="4"/>
        <v>171.18008659655476</v>
      </c>
      <c r="D70" s="7">
        <f t="shared" si="3"/>
        <v>172</v>
      </c>
      <c r="E70" s="7">
        <f t="shared" si="5"/>
        <v>172</v>
      </c>
      <c r="F70" s="7">
        <f>SUM(E70:$E$89)</f>
        <v>1057</v>
      </c>
      <c r="G70" s="7"/>
      <c r="H70" s="5"/>
      <c r="I70" s="5"/>
      <c r="J70" s="5">
        <f t="shared" si="1"/>
        <v>0</v>
      </c>
      <c r="K70" s="5">
        <f t="shared" si="6"/>
        <v>25</v>
      </c>
      <c r="L70" s="2"/>
      <c r="M70" s="1"/>
      <c r="N70" s="1"/>
      <c r="O70" s="1"/>
      <c r="P70" s="1"/>
      <c r="Q70" s="1"/>
    </row>
    <row r="71" spans="1:17" x14ac:dyDescent="0.25">
      <c r="A71" s="7">
        <v>47</v>
      </c>
      <c r="B71" s="7">
        <f t="shared" si="2"/>
        <v>1.4972746563574486E-2</v>
      </c>
      <c r="C71" s="7">
        <f t="shared" si="4"/>
        <v>149.56276542354553</v>
      </c>
      <c r="D71" s="7">
        <f t="shared" si="3"/>
        <v>150</v>
      </c>
      <c r="E71" s="7">
        <f t="shared" si="5"/>
        <v>150</v>
      </c>
      <c r="F71" s="7">
        <f>SUM(E71:$E$89)</f>
        <v>885</v>
      </c>
      <c r="G71" s="7"/>
      <c r="H71" s="5"/>
      <c r="I71" s="5"/>
      <c r="J71" s="5">
        <f t="shared" si="1"/>
        <v>0</v>
      </c>
      <c r="K71" s="5">
        <f t="shared" si="6"/>
        <v>42</v>
      </c>
      <c r="L71" s="2"/>
      <c r="M71" s="1"/>
      <c r="N71" s="1"/>
      <c r="O71" s="1"/>
      <c r="P71" s="1"/>
      <c r="Q71" s="1"/>
    </row>
    <row r="72" spans="1:17" x14ac:dyDescent="0.25">
      <c r="A72" s="7">
        <v>48</v>
      </c>
      <c r="B72" s="7">
        <f t="shared" si="2"/>
        <v>1.2951759566589173E-2</v>
      </c>
      <c r="C72" s="7">
        <f t="shared" si="4"/>
        <v>129.37512631065925</v>
      </c>
      <c r="D72" s="7">
        <f t="shared" si="3"/>
        <v>130</v>
      </c>
      <c r="E72" s="7">
        <f t="shared" si="5"/>
        <v>130</v>
      </c>
      <c r="F72" s="7">
        <f>SUM(E72:$E$89)</f>
        <v>735</v>
      </c>
      <c r="G72" s="7"/>
      <c r="H72" s="5"/>
      <c r="I72" s="5"/>
      <c r="J72" s="5">
        <f t="shared" si="1"/>
        <v>0</v>
      </c>
      <c r="K72" s="5">
        <f t="shared" si="6"/>
        <v>61</v>
      </c>
      <c r="L72" s="2"/>
      <c r="M72" s="1"/>
      <c r="N72" s="1"/>
      <c r="O72" s="1"/>
      <c r="P72" s="1"/>
      <c r="Q72" s="1"/>
    </row>
    <row r="73" spans="1:17" x14ac:dyDescent="0.25">
      <c r="A73" s="7">
        <v>49</v>
      </c>
      <c r="B73" s="7">
        <f t="shared" si="2"/>
        <v>1.1092083467945555E-2</v>
      </c>
      <c r="C73" s="7">
        <f t="shared" si="4"/>
        <v>110.79882176130815</v>
      </c>
      <c r="D73" s="7">
        <f t="shared" si="3"/>
        <v>111</v>
      </c>
      <c r="E73" s="7">
        <f t="shared" si="5"/>
        <v>111</v>
      </c>
      <c r="F73" s="7">
        <f>SUM(E73:$E$89)</f>
        <v>605</v>
      </c>
      <c r="G73" s="7"/>
      <c r="H73" s="5"/>
      <c r="I73" s="5"/>
      <c r="J73" s="5">
        <f t="shared" si="1"/>
        <v>0</v>
      </c>
      <c r="K73" s="5">
        <f t="shared" si="6"/>
        <v>81</v>
      </c>
      <c r="L73" s="2"/>
      <c r="M73" s="1"/>
      <c r="N73" s="1"/>
      <c r="O73" s="1"/>
      <c r="P73" s="1"/>
      <c r="Q73" s="1"/>
    </row>
    <row r="74" spans="1:17" x14ac:dyDescent="0.25">
      <c r="A74" s="7">
        <v>50</v>
      </c>
      <c r="B74" s="7">
        <f t="shared" si="2"/>
        <v>9.4049077376886937E-3</v>
      </c>
      <c r="C74" s="7">
        <f t="shared" si="4"/>
        <v>93.945623391772358</v>
      </c>
      <c r="D74" s="7">
        <f t="shared" si="3"/>
        <v>94</v>
      </c>
      <c r="E74" s="7">
        <f t="shared" si="5"/>
        <v>94</v>
      </c>
      <c r="F74" s="7">
        <f>SUM(E74:$E$89)</f>
        <v>494</v>
      </c>
      <c r="G74" s="7"/>
      <c r="H74" s="5"/>
      <c r="I74" s="5"/>
      <c r="J74" s="5">
        <f t="shared" si="1"/>
        <v>0</v>
      </c>
      <c r="K74" s="5">
        <f t="shared" si="6"/>
        <v>100</v>
      </c>
      <c r="L74" s="2"/>
      <c r="M74" s="1"/>
      <c r="N74" s="1"/>
      <c r="O74" s="1"/>
      <c r="P74" s="1"/>
      <c r="Q74" s="1"/>
    </row>
    <row r="75" spans="1:17" x14ac:dyDescent="0.25">
      <c r="A75" s="7">
        <v>51</v>
      </c>
      <c r="B75" s="7">
        <f t="shared" si="2"/>
        <v>7.8950158300894139E-3</v>
      </c>
      <c r="C75" s="7">
        <f t="shared" si="4"/>
        <v>78.86331312676316</v>
      </c>
      <c r="D75" s="7">
        <f t="shared" si="3"/>
        <v>79</v>
      </c>
      <c r="E75" s="7">
        <f t="shared" si="5"/>
        <v>79</v>
      </c>
      <c r="F75" s="7">
        <f>SUM(E75:$E$89)</f>
        <v>400</v>
      </c>
      <c r="G75" s="7"/>
      <c r="H75" s="5"/>
      <c r="I75" s="5"/>
      <c r="J75" s="5">
        <f t="shared" si="1"/>
        <v>0</v>
      </c>
      <c r="K75" s="5">
        <f t="shared" si="6"/>
        <v>116</v>
      </c>
      <c r="L75" s="2"/>
      <c r="M75" s="1"/>
      <c r="N75" s="1"/>
      <c r="O75" s="1"/>
      <c r="P75" s="1"/>
      <c r="Q75" s="1"/>
    </row>
    <row r="76" spans="1:17" x14ac:dyDescent="0.25">
      <c r="A76" s="7">
        <v>52</v>
      </c>
      <c r="B76" s="7">
        <f t="shared" si="2"/>
        <v>6.5615814774676604E-3</v>
      </c>
      <c r="C76" s="7">
        <f t="shared" si="4"/>
        <v>65.543637378424464</v>
      </c>
      <c r="D76" s="7">
        <f t="shared" si="3"/>
        <v>66</v>
      </c>
      <c r="E76" s="7">
        <f t="shared" si="5"/>
        <v>66</v>
      </c>
      <c r="F76" s="7">
        <f>SUM(E76:$E$89)</f>
        <v>321</v>
      </c>
      <c r="G76" s="7"/>
      <c r="H76" s="7"/>
      <c r="I76" s="7"/>
      <c r="J76" s="5">
        <f t="shared" si="1"/>
        <v>0</v>
      </c>
      <c r="K76" s="5">
        <f t="shared" si="6"/>
        <v>127</v>
      </c>
      <c r="L76" s="2"/>
      <c r="M76" s="1"/>
      <c r="N76" s="1"/>
      <c r="O76" s="1"/>
      <c r="P76" s="1"/>
      <c r="Q76" s="1"/>
    </row>
    <row r="77" spans="1:17" x14ac:dyDescent="0.25">
      <c r="A77" s="7">
        <v>53</v>
      </c>
      <c r="B77" s="7">
        <f t="shared" si="2"/>
        <v>5.3990966513188061E-3</v>
      </c>
      <c r="C77" s="7">
        <f t="shared" si="4"/>
        <v>53.931576450023556</v>
      </c>
      <c r="D77" s="7">
        <f t="shared" si="3"/>
        <v>54</v>
      </c>
      <c r="E77" s="7">
        <f t="shared" si="5"/>
        <v>54</v>
      </c>
      <c r="F77" s="7">
        <f>SUM(E77:$E$89)</f>
        <v>255</v>
      </c>
      <c r="G77" s="7"/>
      <c r="H77" s="7"/>
      <c r="I77" s="7"/>
      <c r="J77" s="5">
        <f t="shared" ref="J77:J89" si="7">IF(H70 = 0,J76-G77,H70+J76-G77)</f>
        <v>0</v>
      </c>
      <c r="K77" s="5">
        <f t="shared" si="6"/>
        <v>132</v>
      </c>
      <c r="L77" s="2"/>
      <c r="M77" s="1"/>
      <c r="N77" s="1"/>
      <c r="O77" s="1"/>
      <c r="P77" s="1"/>
      <c r="Q77" s="1"/>
    </row>
    <row r="78" spans="1:17" x14ac:dyDescent="0.25">
      <c r="A78" s="7">
        <v>54</v>
      </c>
      <c r="B78" s="7">
        <f t="shared" si="2"/>
        <v>4.3983595980427196E-3</v>
      </c>
      <c r="C78" s="7">
        <f t="shared" si="4"/>
        <v>43.935214024848726</v>
      </c>
      <c r="D78" s="7">
        <f t="shared" si="3"/>
        <v>44</v>
      </c>
      <c r="E78" s="7">
        <f t="shared" si="5"/>
        <v>44</v>
      </c>
      <c r="F78" s="7">
        <f>SUM(E78:$E$89)</f>
        <v>201</v>
      </c>
      <c r="G78" s="7"/>
      <c r="H78" s="7"/>
      <c r="I78" s="7"/>
      <c r="J78" s="5">
        <f t="shared" si="7"/>
        <v>0</v>
      </c>
      <c r="K78" s="5">
        <f t="shared" si="6"/>
        <v>129</v>
      </c>
      <c r="L78" s="2"/>
      <c r="M78" s="1"/>
      <c r="N78" s="1"/>
      <c r="O78" s="1"/>
      <c r="P78" s="1"/>
      <c r="Q78" s="1"/>
    </row>
    <row r="79" spans="1:17" x14ac:dyDescent="0.25">
      <c r="A79" s="7">
        <v>55</v>
      </c>
      <c r="B79" s="7">
        <f t="shared" si="2"/>
        <v>3.5474592846231421E-3</v>
      </c>
      <c r="C79" s="7">
        <f t="shared" si="4"/>
        <v>35.435570794100563</v>
      </c>
      <c r="D79" s="7">
        <f t="shared" si="3"/>
        <v>36</v>
      </c>
      <c r="E79" s="7">
        <f t="shared" si="5"/>
        <v>36</v>
      </c>
      <c r="F79" s="7">
        <f>SUM(E79:$E$89)</f>
        <v>157</v>
      </c>
      <c r="G79" s="7"/>
      <c r="H79" s="7"/>
      <c r="I79" s="7"/>
      <c r="J79" s="5">
        <f t="shared" si="7"/>
        <v>0</v>
      </c>
      <c r="K79" s="5">
        <f t="shared" si="6"/>
        <v>116</v>
      </c>
      <c r="L79" s="2"/>
      <c r="M79" s="1"/>
      <c r="N79" s="1"/>
      <c r="O79" s="1"/>
      <c r="P79" s="1"/>
      <c r="Q79" s="1"/>
    </row>
    <row r="80" spans="1:17" x14ac:dyDescent="0.25">
      <c r="A80" s="7">
        <v>56</v>
      </c>
      <c r="B80" s="7">
        <f t="shared" si="2"/>
        <v>2.8327037741601186E-3</v>
      </c>
      <c r="C80" s="7">
        <f t="shared" si="4"/>
        <v>28.295878000085423</v>
      </c>
      <c r="D80" s="7">
        <f t="shared" si="3"/>
        <v>29</v>
      </c>
      <c r="E80" s="7">
        <f t="shared" si="5"/>
        <v>29</v>
      </c>
      <c r="F80" s="7">
        <f>SUM(E80:$E$89)</f>
        <v>121</v>
      </c>
      <c r="G80" s="7"/>
      <c r="H80" s="7"/>
      <c r="I80" s="7"/>
      <c r="J80" s="5">
        <f t="shared" si="7"/>
        <v>0</v>
      </c>
      <c r="K80" s="5">
        <f t="shared" si="6"/>
        <v>92</v>
      </c>
      <c r="L80" s="2"/>
      <c r="M80" s="1"/>
      <c r="N80" s="1"/>
      <c r="O80" s="1"/>
      <c r="P80" s="1"/>
      <c r="Q80" s="1"/>
    </row>
    <row r="81" spans="1:17" x14ac:dyDescent="0.25">
      <c r="A81" s="7">
        <v>57</v>
      </c>
      <c r="B81" s="7">
        <f t="shared" si="2"/>
        <v>2.2394530294842902E-3</v>
      </c>
      <c r="C81" s="7">
        <f t="shared" si="4"/>
        <v>22.369896311518573</v>
      </c>
      <c r="D81" s="7">
        <f t="shared" si="3"/>
        <v>23</v>
      </c>
      <c r="E81" s="7">
        <f t="shared" si="5"/>
        <v>23</v>
      </c>
      <c r="F81" s="7">
        <f>SUM(E81:$E$89)</f>
        <v>92</v>
      </c>
      <c r="G81" s="7"/>
      <c r="H81" s="7"/>
      <c r="I81" s="7"/>
      <c r="J81" s="5">
        <f t="shared" si="7"/>
        <v>0</v>
      </c>
      <c r="K81" s="5">
        <f t="shared" si="6"/>
        <v>69</v>
      </c>
      <c r="L81" s="2"/>
      <c r="M81" s="1"/>
      <c r="N81" s="1"/>
      <c r="O81" s="1"/>
      <c r="P81" s="1"/>
      <c r="Q81" s="1"/>
    </row>
    <row r="82" spans="1:17" x14ac:dyDescent="0.25">
      <c r="A82" s="7">
        <v>58</v>
      </c>
      <c r="B82" s="7">
        <f t="shared" si="2"/>
        <v>1.752830049356854E-3</v>
      </c>
      <c r="C82" s="7">
        <f t="shared" si="4"/>
        <v>17.509019363025615</v>
      </c>
      <c r="D82" s="7">
        <f t="shared" si="3"/>
        <v>18</v>
      </c>
      <c r="E82" s="7">
        <f t="shared" si="5"/>
        <v>18</v>
      </c>
      <c r="F82" s="7">
        <f>SUM(E82:$E$89)</f>
        <v>69</v>
      </c>
      <c r="G82" s="7"/>
      <c r="H82" s="7"/>
      <c r="I82" s="7"/>
      <c r="J82" s="5">
        <f t="shared" si="7"/>
        <v>0</v>
      </c>
      <c r="K82" s="5">
        <f t="shared" si="6"/>
        <v>51</v>
      </c>
      <c r="L82" s="2"/>
      <c r="M82" s="1"/>
      <c r="N82" s="1"/>
      <c r="O82" s="1"/>
      <c r="P82" s="1"/>
      <c r="Q82" s="1"/>
    </row>
    <row r="83" spans="1:17" x14ac:dyDescent="0.25">
      <c r="A83" s="7">
        <v>59</v>
      </c>
      <c r="B83" s="7">
        <f t="shared" si="2"/>
        <v>1.3582969233685612E-3</v>
      </c>
      <c r="C83" s="7">
        <f t="shared" si="4"/>
        <v>13.568027967528558</v>
      </c>
      <c r="D83" s="7">
        <f t="shared" si="3"/>
        <v>14</v>
      </c>
      <c r="E83" s="7">
        <f t="shared" si="5"/>
        <v>14</v>
      </c>
      <c r="F83" s="7">
        <f>SUM(E83:$E$89)</f>
        <v>51</v>
      </c>
      <c r="G83" s="7"/>
      <c r="H83" s="7"/>
      <c r="I83" s="7"/>
      <c r="J83" s="5">
        <f t="shared" si="7"/>
        <v>0</v>
      </c>
      <c r="K83" s="5">
        <f t="shared" si="6"/>
        <v>37</v>
      </c>
      <c r="L83" s="2"/>
      <c r="M83" s="1"/>
      <c r="N83" s="1"/>
      <c r="O83" s="1"/>
      <c r="P83" s="1"/>
      <c r="Q83" s="1"/>
    </row>
    <row r="84" spans="1:17" x14ac:dyDescent="0.25">
      <c r="A84" s="7">
        <v>60</v>
      </c>
      <c r="B84" s="7">
        <f t="shared" si="2"/>
        <v>1.0420934814422591E-3</v>
      </c>
      <c r="C84" s="7">
        <f t="shared" si="4"/>
        <v>10.409471786126726</v>
      </c>
      <c r="D84" s="7">
        <f t="shared" si="3"/>
        <v>11</v>
      </c>
      <c r="E84" s="7">
        <f t="shared" si="5"/>
        <v>11</v>
      </c>
      <c r="F84" s="7">
        <f>SUM(E84:$E$89)</f>
        <v>37</v>
      </c>
      <c r="G84" s="7"/>
      <c r="H84" s="7"/>
      <c r="I84" s="7"/>
      <c r="J84" s="5">
        <f t="shared" si="7"/>
        <v>0</v>
      </c>
      <c r="K84" s="5">
        <f t="shared" si="6"/>
        <v>26</v>
      </c>
      <c r="L84" s="2"/>
      <c r="M84" s="1"/>
      <c r="N84" s="1"/>
      <c r="O84" s="1"/>
      <c r="P84" s="1"/>
      <c r="Q84" s="1"/>
    </row>
    <row r="85" spans="1:17" x14ac:dyDescent="0.25">
      <c r="A85" s="7">
        <v>61</v>
      </c>
      <c r="B85" s="7">
        <f t="shared" si="2"/>
        <v>7.9154515829799694E-4</v>
      </c>
      <c r="C85" s="7">
        <f t="shared" si="4"/>
        <v>7.9067445862386911</v>
      </c>
      <c r="D85" s="7">
        <f t="shared" si="3"/>
        <v>8</v>
      </c>
      <c r="E85" s="7">
        <f t="shared" si="5"/>
        <v>8</v>
      </c>
      <c r="F85" s="7">
        <f>SUM(E85:$E$89)</f>
        <v>26</v>
      </c>
      <c r="G85" s="7"/>
      <c r="H85" s="7"/>
      <c r="I85" s="7"/>
      <c r="J85" s="5">
        <f t="shared" si="7"/>
        <v>0</v>
      </c>
      <c r="K85" s="5">
        <f t="shared" si="6"/>
        <v>18</v>
      </c>
      <c r="L85" s="2"/>
      <c r="M85" s="1"/>
      <c r="N85" s="1"/>
      <c r="O85" s="1"/>
      <c r="P85" s="1"/>
      <c r="Q85" s="1"/>
    </row>
    <row r="86" spans="1:17" x14ac:dyDescent="0.25">
      <c r="A86" s="7">
        <v>62</v>
      </c>
      <c r="B86" s="7">
        <f t="shared" si="2"/>
        <v>5.9525324197758534E-4</v>
      </c>
      <c r="C86" s="7">
        <f t="shared" si="4"/>
        <v>5.9459846341141001</v>
      </c>
      <c r="D86" s="7">
        <f t="shared" si="3"/>
        <v>6</v>
      </c>
      <c r="E86" s="7">
        <f t="shared" si="5"/>
        <v>6</v>
      </c>
      <c r="F86" s="7">
        <f>SUM(E86:$E$89)</f>
        <v>18</v>
      </c>
      <c r="G86" s="7"/>
      <c r="H86" s="7"/>
      <c r="I86" s="7"/>
      <c r="J86" s="5">
        <f t="shared" si="7"/>
        <v>0</v>
      </c>
      <c r="K86" s="5">
        <f t="shared" si="6"/>
        <v>12</v>
      </c>
      <c r="L86" s="2"/>
      <c r="M86" s="1"/>
      <c r="N86" s="1"/>
      <c r="O86" s="1"/>
      <c r="P86" s="1"/>
      <c r="Q86" s="1"/>
    </row>
    <row r="87" spans="1:17" x14ac:dyDescent="0.25">
      <c r="A87" s="7">
        <v>63</v>
      </c>
      <c r="B87" s="7">
        <f t="shared" si="2"/>
        <v>4.4318484119380076E-4</v>
      </c>
      <c r="C87" s="7">
        <f t="shared" si="4"/>
        <v>4.4269733786848757</v>
      </c>
      <c r="D87" s="7">
        <f t="shared" si="3"/>
        <v>5</v>
      </c>
      <c r="E87" s="7">
        <f t="shared" si="5"/>
        <v>5</v>
      </c>
      <c r="F87" s="7">
        <f>SUM(E87:$E$89)</f>
        <v>12</v>
      </c>
      <c r="G87" s="7"/>
      <c r="H87" s="7"/>
      <c r="I87" s="7"/>
      <c r="J87" s="5">
        <f t="shared" si="7"/>
        <v>0</v>
      </c>
      <c r="K87" s="5">
        <f t="shared" si="6"/>
        <v>7</v>
      </c>
      <c r="L87" s="2"/>
      <c r="M87" s="1"/>
      <c r="N87" s="1"/>
      <c r="O87" s="1"/>
      <c r="P87" s="1"/>
      <c r="Q87" s="1"/>
    </row>
    <row r="88" spans="1:17" x14ac:dyDescent="0.25">
      <c r="A88" s="7">
        <v>64</v>
      </c>
      <c r="B88" s="7">
        <f t="shared" si="2"/>
        <v>3.2668190561999186E-4</v>
      </c>
      <c r="C88" s="7">
        <f t="shared" si="4"/>
        <v>3.2632255552380989</v>
      </c>
      <c r="D88" s="7">
        <f t="shared" si="3"/>
        <v>4</v>
      </c>
      <c r="E88" s="7">
        <f t="shared" si="5"/>
        <v>4</v>
      </c>
      <c r="F88" s="7">
        <f>SUM(E88:$E$89)</f>
        <v>7</v>
      </c>
      <c r="G88" s="7"/>
      <c r="H88" s="7"/>
      <c r="I88" s="7"/>
      <c r="J88" s="5">
        <f t="shared" si="7"/>
        <v>0</v>
      </c>
      <c r="K88" s="5">
        <f t="shared" si="6"/>
        <v>3</v>
      </c>
      <c r="L88" s="2"/>
      <c r="M88" s="1"/>
      <c r="N88" s="1"/>
      <c r="O88" s="1"/>
      <c r="P88" s="1"/>
      <c r="Q88" s="1"/>
    </row>
    <row r="89" spans="1:17" x14ac:dyDescent="0.25">
      <c r="A89" s="7">
        <v>65</v>
      </c>
      <c r="B89" s="7">
        <f t="shared" ref="B89" si="8">_xlfn.NORM.DIST(A89,33,10,FALSE)</f>
        <v>2.3840882014648405E-4</v>
      </c>
      <c r="C89" s="7">
        <f t="shared" si="4"/>
        <v>2.381465704443229</v>
      </c>
      <c r="D89" s="7">
        <f t="shared" ref="D89" si="9">ROUNDUP(C89,0)</f>
        <v>3</v>
      </c>
      <c r="E89" s="7">
        <f t="shared" si="5"/>
        <v>3</v>
      </c>
      <c r="F89" s="7">
        <f>SUM(E89:$E$89)</f>
        <v>3</v>
      </c>
      <c r="G89" s="7"/>
      <c r="H89" s="7"/>
      <c r="I89" s="7"/>
      <c r="J89" s="5">
        <f t="shared" si="7"/>
        <v>0</v>
      </c>
      <c r="K89" s="5">
        <f t="shared" si="6"/>
        <v>0</v>
      </c>
      <c r="L89" s="2"/>
      <c r="M89" s="1"/>
      <c r="N89" s="1"/>
      <c r="O89" s="1"/>
      <c r="P89" s="1"/>
      <c r="Q89" s="1"/>
    </row>
    <row r="90" spans="1:17" x14ac:dyDescent="0.25">
      <c r="A90" s="26" t="s">
        <v>29</v>
      </c>
      <c r="B90" s="7"/>
      <c r="C90" s="7"/>
      <c r="D90" s="8">
        <f>SUM(D4:D89)</f>
        <v>10001</v>
      </c>
      <c r="E90" s="8">
        <f>SUM(E4:E89)</f>
        <v>10000</v>
      </c>
      <c r="F90" s="8"/>
      <c r="G90" s="8">
        <f t="shared" ref="G90" si="10">SUM(G4:G89)</f>
        <v>10000</v>
      </c>
      <c r="H90" s="8">
        <f>SUM(H4:H89)</f>
        <v>10000</v>
      </c>
      <c r="I90" s="8">
        <f>SUM(I4:I89)</f>
        <v>10000</v>
      </c>
      <c r="J90" s="8">
        <f>SUM(J4:J89)</f>
        <v>82513</v>
      </c>
      <c r="K90" s="8">
        <f>SUM(K4:K89)</f>
        <v>42487</v>
      </c>
      <c r="L90" s="1"/>
      <c r="M90" s="1"/>
      <c r="N90" s="1"/>
      <c r="O90" s="1"/>
      <c r="P90" s="1"/>
      <c r="Q90" s="1"/>
    </row>
  </sheetData>
  <hyperlinks>
    <hyperlink ref="M3" r:id="rId1"/>
  </hyperlinks>
  <pageMargins left="0.7" right="0.7" top="0.75" bottom="0.75" header="0.3" footer="0.3"/>
  <ignoredErrors>
    <ignoredError sqref="G1:G10 G76:G1048576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topLeftCell="C1" workbookViewId="0">
      <selection activeCell="X3" sqref="X3"/>
    </sheetView>
  </sheetViews>
  <sheetFormatPr defaultRowHeight="15" x14ac:dyDescent="0.25"/>
  <cols>
    <col min="1" max="1" width="7.7109375" style="16" customWidth="1"/>
    <col min="2" max="3" width="12" style="16" bestFit="1" customWidth="1"/>
    <col min="4" max="4" width="10.28515625" style="16" customWidth="1"/>
    <col min="5" max="5" width="9.5703125" style="16" customWidth="1"/>
    <col min="6" max="6" width="11.140625" style="16" customWidth="1"/>
    <col min="7" max="7" width="9.5703125" style="16" customWidth="1"/>
    <col min="8" max="8" width="10.85546875" style="16" customWidth="1"/>
    <col min="9" max="10" width="9.5703125" style="16" customWidth="1"/>
    <col min="11" max="11" width="11.140625" style="16" customWidth="1"/>
    <col min="12" max="13" width="9.5703125" style="16" customWidth="1"/>
    <col min="14" max="14" width="10.85546875" style="16" customWidth="1"/>
    <col min="15" max="15" width="9.5703125" style="16" customWidth="1"/>
    <col min="16" max="16" width="19.85546875" style="16" bestFit="1" customWidth="1"/>
    <col min="17" max="17" width="17" style="16" customWidth="1"/>
    <col min="18" max="21" width="6.28515625" style="16" customWidth="1"/>
    <col min="22" max="16384" width="9.140625" style="16"/>
  </cols>
  <sheetData>
    <row r="1" spans="1:23" s="20" customFormat="1" x14ac:dyDescent="0.25">
      <c r="A1" s="18" t="s">
        <v>35</v>
      </c>
      <c r="B1" s="12"/>
      <c r="C1" s="12"/>
      <c r="D1" s="12"/>
      <c r="E1" s="12"/>
      <c r="F1" s="12"/>
      <c r="G1" s="19"/>
      <c r="H1" s="19"/>
      <c r="I1" s="19"/>
      <c r="J1" s="19"/>
      <c r="K1" s="19"/>
      <c r="L1" s="19"/>
      <c r="M1" s="19"/>
      <c r="N1" s="19"/>
      <c r="O1" s="19"/>
      <c r="P1" s="12"/>
      <c r="Q1" s="12"/>
      <c r="R1" s="12"/>
      <c r="S1" s="12"/>
      <c r="T1" s="12"/>
      <c r="U1" s="12"/>
    </row>
    <row r="2" spans="1:23" ht="15" customHeight="1" x14ac:dyDescent="0.25">
      <c r="A2" s="15"/>
      <c r="B2" s="15"/>
      <c r="C2" s="15"/>
      <c r="D2" s="15"/>
      <c r="E2" s="15"/>
      <c r="F2" s="15"/>
      <c r="G2" s="11" t="s">
        <v>10</v>
      </c>
      <c r="H2" s="11"/>
      <c r="I2" s="11"/>
      <c r="J2" s="11" t="s">
        <v>12</v>
      </c>
      <c r="K2" s="11"/>
      <c r="L2" s="11"/>
      <c r="M2" s="11" t="s">
        <v>13</v>
      </c>
      <c r="N2" s="11"/>
      <c r="O2" s="11"/>
      <c r="P2" s="15"/>
      <c r="Q2" s="15"/>
      <c r="R2" s="15"/>
      <c r="S2" s="15"/>
      <c r="T2" s="15"/>
      <c r="U2" s="15"/>
    </row>
    <row r="3" spans="1:23" ht="90" x14ac:dyDescent="0.25">
      <c r="A3" s="4" t="s">
        <v>0</v>
      </c>
      <c r="B3" s="4" t="s">
        <v>1</v>
      </c>
      <c r="C3" s="4" t="s">
        <v>2</v>
      </c>
      <c r="D3" s="4" t="s">
        <v>4</v>
      </c>
      <c r="E3" s="4" t="s">
        <v>3</v>
      </c>
      <c r="F3" s="4" t="s">
        <v>5</v>
      </c>
      <c r="G3" s="4" t="s">
        <v>16</v>
      </c>
      <c r="H3" s="4" t="s">
        <v>24</v>
      </c>
      <c r="I3" s="4" t="s">
        <v>17</v>
      </c>
      <c r="J3" s="4" t="s">
        <v>18</v>
      </c>
      <c r="K3" s="4" t="s">
        <v>25</v>
      </c>
      <c r="L3" s="4" t="s">
        <v>19</v>
      </c>
      <c r="M3" s="4" t="s">
        <v>20</v>
      </c>
      <c r="N3" s="4" t="s">
        <v>26</v>
      </c>
      <c r="O3" s="4" t="s">
        <v>21</v>
      </c>
      <c r="P3" s="17" t="s">
        <v>27</v>
      </c>
      <c r="Q3" s="17" t="s">
        <v>28</v>
      </c>
      <c r="R3" s="15"/>
      <c r="S3" s="15"/>
      <c r="T3" s="15"/>
      <c r="U3" s="15"/>
    </row>
    <row r="4" spans="1:23" x14ac:dyDescent="0.25">
      <c r="A4" s="21">
        <v>-20</v>
      </c>
      <c r="B4" s="6">
        <v>0</v>
      </c>
      <c r="C4" s="6">
        <v>0</v>
      </c>
      <c r="D4" s="6">
        <v>0</v>
      </c>
      <c r="E4" s="6">
        <v>0</v>
      </c>
      <c r="F4" s="7">
        <f>SUM(E4:$E$89)</f>
        <v>10000</v>
      </c>
      <c r="G4" s="22"/>
      <c r="H4" s="22"/>
      <c r="I4" s="23">
        <v>1000</v>
      </c>
      <c r="J4" s="22"/>
      <c r="K4" s="22"/>
      <c r="L4" s="23">
        <v>1000</v>
      </c>
      <c r="M4" s="22"/>
      <c r="N4" s="22"/>
      <c r="O4" s="23">
        <v>1000</v>
      </c>
      <c r="P4" s="15"/>
      <c r="Q4" s="15"/>
      <c r="R4" s="15"/>
      <c r="S4" s="15"/>
      <c r="T4" s="15"/>
      <c r="U4" s="15"/>
    </row>
    <row r="5" spans="1:23" x14ac:dyDescent="0.25">
      <c r="A5" s="21">
        <v>-19</v>
      </c>
      <c r="B5" s="6">
        <v>0</v>
      </c>
      <c r="C5" s="6">
        <v>0</v>
      </c>
      <c r="D5" s="6">
        <v>0</v>
      </c>
      <c r="E5" s="6">
        <v>0</v>
      </c>
      <c r="F5" s="7">
        <f>SUM(E5:$E$89)</f>
        <v>10000</v>
      </c>
      <c r="G5" s="22"/>
      <c r="H5" s="22"/>
      <c r="I5" s="21">
        <v>0</v>
      </c>
      <c r="J5" s="22"/>
      <c r="K5" s="22"/>
      <c r="L5" s="21">
        <v>0</v>
      </c>
      <c r="M5" s="22"/>
      <c r="N5" s="22"/>
      <c r="O5" s="21">
        <v>0</v>
      </c>
      <c r="P5" s="15"/>
      <c r="Q5" s="24" t="s">
        <v>7</v>
      </c>
      <c r="R5" s="13">
        <v>5</v>
      </c>
      <c r="S5" s="13">
        <v>5</v>
      </c>
      <c r="T5" s="13">
        <v>5</v>
      </c>
      <c r="U5" s="13">
        <v>5</v>
      </c>
    </row>
    <row r="6" spans="1:23" x14ac:dyDescent="0.25">
      <c r="A6" s="21">
        <v>-18</v>
      </c>
      <c r="B6" s="6">
        <v>0</v>
      </c>
      <c r="C6" s="6">
        <v>0</v>
      </c>
      <c r="D6" s="6">
        <v>0</v>
      </c>
      <c r="E6" s="6">
        <v>0</v>
      </c>
      <c r="F6" s="7">
        <f>SUM(E6:$E$89)</f>
        <v>10000</v>
      </c>
      <c r="G6" s="22"/>
      <c r="H6" s="22"/>
      <c r="I6" s="21">
        <v>0</v>
      </c>
      <c r="J6" s="22"/>
      <c r="K6" s="22"/>
      <c r="L6" s="21">
        <v>0</v>
      </c>
      <c r="M6" s="22"/>
      <c r="N6" s="22"/>
      <c r="O6" s="21">
        <v>0</v>
      </c>
      <c r="P6" s="15"/>
      <c r="Q6" s="24" t="s">
        <v>8</v>
      </c>
      <c r="R6" s="13">
        <v>8</v>
      </c>
      <c r="S6" s="13">
        <v>8</v>
      </c>
      <c r="T6" s="13">
        <v>8</v>
      </c>
      <c r="U6" s="13">
        <v>8</v>
      </c>
    </row>
    <row r="7" spans="1:23" x14ac:dyDescent="0.25">
      <c r="A7" s="21">
        <v>-17</v>
      </c>
      <c r="B7" s="6">
        <v>0</v>
      </c>
      <c r="C7" s="6">
        <v>0</v>
      </c>
      <c r="D7" s="6">
        <v>0</v>
      </c>
      <c r="E7" s="6">
        <v>0</v>
      </c>
      <c r="F7" s="7">
        <f>SUM(E7:$E$89)</f>
        <v>10000</v>
      </c>
      <c r="G7" s="22"/>
      <c r="H7" s="22"/>
      <c r="I7" s="23">
        <v>3000</v>
      </c>
      <c r="J7" s="22"/>
      <c r="K7" s="22"/>
      <c r="L7" s="21">
        <v>0</v>
      </c>
      <c r="M7" s="22"/>
      <c r="N7" s="22"/>
      <c r="O7" s="21">
        <v>0</v>
      </c>
      <c r="P7" s="15"/>
      <c r="Q7" s="24" t="s">
        <v>9</v>
      </c>
      <c r="R7" s="13">
        <v>4</v>
      </c>
      <c r="S7" s="13">
        <v>5</v>
      </c>
      <c r="T7" s="13">
        <v>6</v>
      </c>
      <c r="U7" s="13">
        <v>7</v>
      </c>
    </row>
    <row r="8" spans="1:23" x14ac:dyDescent="0.25">
      <c r="A8" s="21">
        <v>-16</v>
      </c>
      <c r="B8" s="6">
        <v>0</v>
      </c>
      <c r="C8" s="6">
        <v>0</v>
      </c>
      <c r="D8" s="6">
        <v>0</v>
      </c>
      <c r="E8" s="6">
        <v>0</v>
      </c>
      <c r="F8" s="7">
        <f>SUM(E8:$E$89)</f>
        <v>10000</v>
      </c>
      <c r="G8" s="22"/>
      <c r="H8" s="22"/>
      <c r="I8" s="21">
        <v>0</v>
      </c>
      <c r="J8" s="22"/>
      <c r="K8" s="22"/>
      <c r="L8" s="21">
        <v>0</v>
      </c>
      <c r="M8" s="22"/>
      <c r="N8" s="22"/>
      <c r="O8" s="21">
        <v>0</v>
      </c>
      <c r="P8" s="15"/>
      <c r="Q8" s="24" t="s">
        <v>6</v>
      </c>
      <c r="R8" s="13">
        <v>160</v>
      </c>
      <c r="S8" s="13">
        <v>200</v>
      </c>
      <c r="T8" s="13">
        <v>240</v>
      </c>
      <c r="U8" s="13">
        <v>280</v>
      </c>
    </row>
    <row r="9" spans="1:23" x14ac:dyDescent="0.25">
      <c r="A9" s="21">
        <v>-15</v>
      </c>
      <c r="B9" s="6">
        <v>0</v>
      </c>
      <c r="C9" s="6">
        <v>0</v>
      </c>
      <c r="D9" s="6">
        <v>0</v>
      </c>
      <c r="E9" s="6">
        <v>0</v>
      </c>
      <c r="F9" s="7">
        <f>SUM(E9:$E$89)</f>
        <v>10000</v>
      </c>
      <c r="G9" s="22"/>
      <c r="H9" s="22"/>
      <c r="I9" s="21">
        <v>0</v>
      </c>
      <c r="J9" s="22"/>
      <c r="K9" s="22"/>
      <c r="L9" s="21">
        <v>0</v>
      </c>
      <c r="M9" s="22"/>
      <c r="N9" s="22"/>
      <c r="O9" s="21">
        <v>0</v>
      </c>
      <c r="P9" s="15"/>
      <c r="Q9" s="15"/>
      <c r="R9" s="15"/>
      <c r="S9" s="15"/>
      <c r="T9" s="15"/>
      <c r="U9" s="15"/>
    </row>
    <row r="10" spans="1:23" x14ac:dyDescent="0.25">
      <c r="A10" s="21">
        <v>-14</v>
      </c>
      <c r="B10" s="6">
        <v>0</v>
      </c>
      <c r="C10" s="6">
        <v>0</v>
      </c>
      <c r="D10" s="6">
        <v>0</v>
      </c>
      <c r="E10" s="6">
        <v>0</v>
      </c>
      <c r="F10" s="7">
        <f>SUM(E10:$E$89)</f>
        <v>10000</v>
      </c>
      <c r="G10" s="22"/>
      <c r="H10" s="22"/>
      <c r="I10" s="21">
        <v>0</v>
      </c>
      <c r="J10" s="22"/>
      <c r="K10" s="22"/>
      <c r="L10" s="21">
        <v>0</v>
      </c>
      <c r="M10" s="22"/>
      <c r="N10" s="22"/>
      <c r="O10" s="21">
        <v>0</v>
      </c>
      <c r="P10" s="15"/>
      <c r="Q10" s="13" t="s">
        <v>22</v>
      </c>
      <c r="R10" s="14"/>
      <c r="S10" s="14"/>
      <c r="T10" s="14"/>
      <c r="U10" s="14"/>
      <c r="V10" s="25"/>
      <c r="W10" s="25"/>
    </row>
    <row r="11" spans="1:23" x14ac:dyDescent="0.25">
      <c r="A11" s="21">
        <v>-13</v>
      </c>
      <c r="B11" s="6">
        <v>0</v>
      </c>
      <c r="C11" s="6">
        <v>0</v>
      </c>
      <c r="D11" s="6">
        <v>0</v>
      </c>
      <c r="E11" s="6">
        <v>0</v>
      </c>
      <c r="F11" s="7">
        <f>SUM(E11:$E$89)</f>
        <v>10000</v>
      </c>
      <c r="G11" s="21">
        <v>149</v>
      </c>
      <c r="H11" s="21">
        <f>SUM($G$11:G11)</f>
        <v>149</v>
      </c>
      <c r="I11" s="21">
        <v>0</v>
      </c>
      <c r="J11" s="21">
        <v>3</v>
      </c>
      <c r="K11" s="21">
        <f>SUM($J$11:J11)</f>
        <v>3</v>
      </c>
      <c r="L11" s="21">
        <v>0</v>
      </c>
      <c r="M11" s="21">
        <v>3</v>
      </c>
      <c r="N11" s="21">
        <f>SUM($M$11:M11)</f>
        <v>3</v>
      </c>
      <c r="O11" s="21">
        <v>0</v>
      </c>
      <c r="P11" s="15"/>
      <c r="Q11" s="13" t="s">
        <v>23</v>
      </c>
      <c r="R11" s="14"/>
      <c r="S11" s="14"/>
      <c r="T11" s="14"/>
      <c r="U11" s="14"/>
      <c r="V11" s="25"/>
      <c r="W11" s="25"/>
    </row>
    <row r="12" spans="1:23" x14ac:dyDescent="0.25">
      <c r="A12" s="21">
        <v>-12</v>
      </c>
      <c r="B12" s="6">
        <v>0</v>
      </c>
      <c r="C12" s="6">
        <v>0</v>
      </c>
      <c r="D12" s="6">
        <v>0</v>
      </c>
      <c r="E12" s="6">
        <v>0</v>
      </c>
      <c r="F12" s="7">
        <f>SUM(E12:$E$89)</f>
        <v>10000</v>
      </c>
      <c r="G12" s="21">
        <v>200</v>
      </c>
      <c r="H12" s="21">
        <f>SUM($G$11:G12)</f>
        <v>349</v>
      </c>
      <c r="I12" s="21">
        <v>0</v>
      </c>
      <c r="J12" s="21">
        <v>4</v>
      </c>
      <c r="K12" s="21">
        <f>SUM($J$11:J12)</f>
        <v>7</v>
      </c>
      <c r="L12" s="21">
        <v>0</v>
      </c>
      <c r="M12" s="21">
        <v>4</v>
      </c>
      <c r="N12" s="21">
        <f>SUM($M$11:M12)</f>
        <v>7</v>
      </c>
      <c r="O12" s="21">
        <v>0</v>
      </c>
      <c r="P12" s="15"/>
      <c r="Q12" s="15"/>
      <c r="R12" s="15"/>
      <c r="S12" s="15"/>
      <c r="T12" s="15"/>
      <c r="U12" s="15"/>
    </row>
    <row r="13" spans="1:23" x14ac:dyDescent="0.25">
      <c r="A13" s="21">
        <v>-11</v>
      </c>
      <c r="B13" s="6">
        <v>0</v>
      </c>
      <c r="C13" s="6">
        <v>0</v>
      </c>
      <c r="D13" s="6">
        <v>0</v>
      </c>
      <c r="E13" s="6">
        <v>0</v>
      </c>
      <c r="F13" s="7">
        <f>SUM(E13:$E$89)</f>
        <v>10000</v>
      </c>
      <c r="G13" s="21">
        <v>200</v>
      </c>
      <c r="H13" s="21">
        <f>SUM($G$11:G13)</f>
        <v>549</v>
      </c>
      <c r="I13" s="21">
        <v>0</v>
      </c>
      <c r="J13" s="21">
        <v>5</v>
      </c>
      <c r="K13" s="21">
        <f>SUM($J$11:J13)</f>
        <v>12</v>
      </c>
      <c r="L13" s="23">
        <v>3000</v>
      </c>
      <c r="M13" s="21">
        <v>5</v>
      </c>
      <c r="N13" s="21">
        <f>SUM($M$11:M13)</f>
        <v>12</v>
      </c>
      <c r="O13" s="21">
        <v>0</v>
      </c>
      <c r="P13" s="15"/>
      <c r="Q13" s="15"/>
      <c r="R13" s="15"/>
      <c r="S13" s="15"/>
      <c r="T13" s="15"/>
      <c r="U13" s="15"/>
    </row>
    <row r="14" spans="1:23" x14ac:dyDescent="0.25">
      <c r="A14" s="21">
        <v>-10</v>
      </c>
      <c r="B14" s="6">
        <v>0</v>
      </c>
      <c r="C14" s="6">
        <v>0</v>
      </c>
      <c r="D14" s="6">
        <v>0</v>
      </c>
      <c r="E14" s="6">
        <v>0</v>
      </c>
      <c r="F14" s="7">
        <f>SUM(E14:$E$89)</f>
        <v>10000</v>
      </c>
      <c r="G14" s="21">
        <v>200</v>
      </c>
      <c r="H14" s="21">
        <f>SUM($G$11:G14)</f>
        <v>749</v>
      </c>
      <c r="I14" s="21">
        <v>0</v>
      </c>
      <c r="J14" s="21">
        <v>6</v>
      </c>
      <c r="K14" s="21">
        <f>SUM($J$11:J14)</f>
        <v>18</v>
      </c>
      <c r="L14" s="21">
        <v>0</v>
      </c>
      <c r="M14" s="21">
        <v>6</v>
      </c>
      <c r="N14" s="21">
        <f>SUM($M$11:M14)</f>
        <v>18</v>
      </c>
      <c r="O14" s="21">
        <v>0</v>
      </c>
      <c r="P14" s="15"/>
      <c r="Q14" s="15"/>
      <c r="R14" s="15"/>
      <c r="S14" s="15"/>
      <c r="T14" s="15"/>
      <c r="U14" s="15"/>
    </row>
    <row r="15" spans="1:23" x14ac:dyDescent="0.25">
      <c r="A15" s="21">
        <v>-9</v>
      </c>
      <c r="B15" s="6">
        <v>0</v>
      </c>
      <c r="C15" s="6">
        <v>0</v>
      </c>
      <c r="D15" s="6">
        <v>0</v>
      </c>
      <c r="E15" s="6">
        <v>0</v>
      </c>
      <c r="F15" s="7">
        <f>SUM(E15:$E$89)</f>
        <v>10000</v>
      </c>
      <c r="G15" s="21">
        <v>200</v>
      </c>
      <c r="H15" s="21">
        <f>SUM($G$11:G15)</f>
        <v>949</v>
      </c>
      <c r="I15" s="21">
        <v>0</v>
      </c>
      <c r="J15" s="21">
        <v>8</v>
      </c>
      <c r="K15" s="21">
        <f>SUM($J$11:J15)</f>
        <v>26</v>
      </c>
      <c r="L15" s="21">
        <v>0</v>
      </c>
      <c r="M15" s="21">
        <v>8</v>
      </c>
      <c r="N15" s="21">
        <f>SUM($M$11:M15)</f>
        <v>26</v>
      </c>
      <c r="O15" s="21">
        <v>0</v>
      </c>
      <c r="P15" s="15"/>
      <c r="Q15" s="15"/>
      <c r="R15" s="15"/>
      <c r="S15" s="15"/>
      <c r="T15" s="15"/>
      <c r="U15" s="15"/>
    </row>
    <row r="16" spans="1:23" x14ac:dyDescent="0.25">
      <c r="A16" s="21">
        <v>-8</v>
      </c>
      <c r="B16" s="6">
        <v>0</v>
      </c>
      <c r="C16" s="6">
        <v>0</v>
      </c>
      <c r="D16" s="6">
        <v>0</v>
      </c>
      <c r="E16" s="6">
        <v>0</v>
      </c>
      <c r="F16" s="7">
        <f>SUM(E16:$E$89)</f>
        <v>10000</v>
      </c>
      <c r="G16" s="21">
        <v>200</v>
      </c>
      <c r="H16" s="21">
        <f>SUM($G$11:G16)</f>
        <v>1149</v>
      </c>
      <c r="I16" s="21">
        <v>0</v>
      </c>
      <c r="J16" s="21">
        <v>11</v>
      </c>
      <c r="K16" s="21">
        <f>SUM($J$11:J16)</f>
        <v>37</v>
      </c>
      <c r="L16" s="21">
        <v>0</v>
      </c>
      <c r="M16" s="21">
        <v>11</v>
      </c>
      <c r="N16" s="21">
        <f>SUM($M$11:M16)</f>
        <v>37</v>
      </c>
      <c r="O16" s="21">
        <v>0</v>
      </c>
      <c r="P16" s="15"/>
      <c r="Q16" s="15"/>
      <c r="R16" s="15"/>
      <c r="S16" s="15"/>
      <c r="T16" s="15"/>
      <c r="U16" s="15"/>
    </row>
    <row r="17" spans="1:21" x14ac:dyDescent="0.25">
      <c r="A17" s="21">
        <v>-7</v>
      </c>
      <c r="B17" s="6">
        <v>0</v>
      </c>
      <c r="C17" s="6">
        <v>0</v>
      </c>
      <c r="D17" s="6">
        <v>0</v>
      </c>
      <c r="E17" s="6">
        <v>0</v>
      </c>
      <c r="F17" s="7">
        <f>SUM(E17:$E$89)</f>
        <v>10000</v>
      </c>
      <c r="G17" s="21">
        <v>200</v>
      </c>
      <c r="H17" s="21">
        <f>SUM($G$11:G17)</f>
        <v>1349</v>
      </c>
      <c r="I17" s="21">
        <v>0</v>
      </c>
      <c r="J17" s="21">
        <v>14</v>
      </c>
      <c r="K17" s="21">
        <f>SUM($J$11:J17)</f>
        <v>51</v>
      </c>
      <c r="L17" s="21">
        <v>0</v>
      </c>
      <c r="M17" s="21">
        <v>14</v>
      </c>
      <c r="N17" s="21">
        <f>SUM($M$11:M17)</f>
        <v>51</v>
      </c>
      <c r="O17" s="23">
        <v>3000</v>
      </c>
      <c r="P17" s="15"/>
      <c r="Q17" s="15"/>
      <c r="R17" s="15"/>
      <c r="S17" s="15"/>
      <c r="T17" s="15"/>
      <c r="U17" s="15"/>
    </row>
    <row r="18" spans="1:21" x14ac:dyDescent="0.25">
      <c r="A18" s="21">
        <v>-6</v>
      </c>
      <c r="B18" s="6">
        <v>0</v>
      </c>
      <c r="C18" s="6">
        <v>0</v>
      </c>
      <c r="D18" s="6">
        <v>0</v>
      </c>
      <c r="E18" s="6">
        <v>0</v>
      </c>
      <c r="F18" s="7">
        <f>SUM(E18:$E$89)</f>
        <v>10000</v>
      </c>
      <c r="G18" s="21">
        <v>200</v>
      </c>
      <c r="H18" s="21">
        <f>SUM($G$11:G18)</f>
        <v>1549</v>
      </c>
      <c r="I18" s="21">
        <v>0</v>
      </c>
      <c r="J18" s="21">
        <v>80</v>
      </c>
      <c r="K18" s="21">
        <f>SUM($J$11:J18)</f>
        <v>131</v>
      </c>
      <c r="L18" s="21">
        <v>0</v>
      </c>
      <c r="M18" s="21">
        <v>18</v>
      </c>
      <c r="N18" s="21">
        <f>SUM($M$11:M18)</f>
        <v>69</v>
      </c>
      <c r="O18" s="21">
        <v>0</v>
      </c>
      <c r="P18" s="15"/>
      <c r="Q18" s="15"/>
      <c r="R18" s="15"/>
      <c r="S18" s="15"/>
      <c r="T18" s="15"/>
      <c r="U18" s="15"/>
    </row>
    <row r="19" spans="1:21" x14ac:dyDescent="0.25">
      <c r="A19" s="21">
        <v>-5</v>
      </c>
      <c r="B19" s="6">
        <v>0</v>
      </c>
      <c r="C19" s="6">
        <v>0</v>
      </c>
      <c r="D19" s="6">
        <v>0</v>
      </c>
      <c r="E19" s="6">
        <v>0</v>
      </c>
      <c r="F19" s="7">
        <f>SUM(E19:$E$89)</f>
        <v>10000</v>
      </c>
      <c r="G19" s="21">
        <v>200</v>
      </c>
      <c r="H19" s="21">
        <f>SUM($G$11:G19)</f>
        <v>1749</v>
      </c>
      <c r="I19" s="21">
        <v>0</v>
      </c>
      <c r="J19" s="21">
        <v>240</v>
      </c>
      <c r="K19" s="21">
        <f>SUM($J$11:J19)</f>
        <v>371</v>
      </c>
      <c r="L19" s="21">
        <v>0</v>
      </c>
      <c r="M19" s="21">
        <v>23</v>
      </c>
      <c r="N19" s="21">
        <f>SUM($M$11:M19)</f>
        <v>92</v>
      </c>
      <c r="O19" s="21">
        <v>0</v>
      </c>
      <c r="P19" s="15"/>
      <c r="Q19" s="15"/>
      <c r="R19" s="15"/>
      <c r="S19" s="15"/>
      <c r="T19" s="15"/>
      <c r="U19" s="15"/>
    </row>
    <row r="20" spans="1:21" x14ac:dyDescent="0.25">
      <c r="A20" s="21">
        <v>-4</v>
      </c>
      <c r="B20" s="6">
        <v>0</v>
      </c>
      <c r="C20" s="6">
        <v>0</v>
      </c>
      <c r="D20" s="6">
        <v>0</v>
      </c>
      <c r="E20" s="6">
        <v>0</v>
      </c>
      <c r="F20" s="7">
        <f>SUM(E20:$E$89)</f>
        <v>10000</v>
      </c>
      <c r="G20" s="21">
        <v>200</v>
      </c>
      <c r="H20" s="21">
        <f>SUM($G$11:G20)</f>
        <v>1949</v>
      </c>
      <c r="I20" s="21">
        <v>0</v>
      </c>
      <c r="J20" s="21">
        <v>240</v>
      </c>
      <c r="K20" s="21">
        <f>SUM($J$11:J20)</f>
        <v>611</v>
      </c>
      <c r="L20" s="21">
        <v>0</v>
      </c>
      <c r="M20" s="21">
        <v>29</v>
      </c>
      <c r="N20" s="21">
        <f>SUM($M$11:M20)</f>
        <v>121</v>
      </c>
      <c r="O20" s="21">
        <v>0</v>
      </c>
      <c r="P20" s="15"/>
      <c r="Q20" s="15"/>
      <c r="R20" s="15"/>
      <c r="S20" s="15"/>
      <c r="T20" s="15"/>
      <c r="U20" s="15"/>
    </row>
    <row r="21" spans="1:21" x14ac:dyDescent="0.25">
      <c r="A21" s="21">
        <v>-3</v>
      </c>
      <c r="B21" s="6">
        <v>0</v>
      </c>
      <c r="C21" s="6">
        <v>0</v>
      </c>
      <c r="D21" s="6">
        <v>0</v>
      </c>
      <c r="E21" s="6">
        <v>0</v>
      </c>
      <c r="F21" s="7">
        <f>SUM(E21:$E$89)</f>
        <v>10000</v>
      </c>
      <c r="G21" s="21">
        <v>200</v>
      </c>
      <c r="H21" s="21">
        <f>SUM($G$11:G21)</f>
        <v>2149</v>
      </c>
      <c r="I21" s="21">
        <v>0</v>
      </c>
      <c r="J21" s="21">
        <v>240</v>
      </c>
      <c r="K21" s="21">
        <f>SUM($J$11:J21)</f>
        <v>851</v>
      </c>
      <c r="L21" s="21">
        <v>0</v>
      </c>
      <c r="M21" s="21">
        <v>36</v>
      </c>
      <c r="N21" s="21">
        <f>SUM($M$11:M21)</f>
        <v>157</v>
      </c>
      <c r="O21" s="21">
        <v>0</v>
      </c>
      <c r="P21" s="15"/>
      <c r="Q21" s="15"/>
      <c r="R21" s="15"/>
      <c r="S21" s="15"/>
      <c r="T21" s="15"/>
      <c r="U21" s="15"/>
    </row>
    <row r="22" spans="1:21" x14ac:dyDescent="0.25">
      <c r="A22" s="21">
        <v>-2</v>
      </c>
      <c r="B22" s="6">
        <v>0</v>
      </c>
      <c r="C22" s="6">
        <v>0</v>
      </c>
      <c r="D22" s="6">
        <v>0</v>
      </c>
      <c r="E22" s="6">
        <v>0</v>
      </c>
      <c r="F22" s="7">
        <f>SUM(E22:$E$89)</f>
        <v>10000</v>
      </c>
      <c r="G22" s="21">
        <v>200</v>
      </c>
      <c r="H22" s="21">
        <f>SUM($G$11:G22)</f>
        <v>2349</v>
      </c>
      <c r="I22" s="23">
        <v>3000</v>
      </c>
      <c r="J22" s="21">
        <v>240</v>
      </c>
      <c r="K22" s="21">
        <f>SUM($J$11:J22)</f>
        <v>1091</v>
      </c>
      <c r="L22" s="21">
        <v>0</v>
      </c>
      <c r="M22" s="21">
        <v>44</v>
      </c>
      <c r="N22" s="21">
        <f>SUM($M$11:M22)</f>
        <v>201</v>
      </c>
      <c r="O22" s="21">
        <v>0</v>
      </c>
      <c r="P22" s="15"/>
      <c r="Q22" s="15"/>
      <c r="R22" s="15"/>
      <c r="S22" s="15"/>
      <c r="T22" s="15"/>
      <c r="U22" s="15"/>
    </row>
    <row r="23" spans="1:21" x14ac:dyDescent="0.25">
      <c r="A23" s="21">
        <v>-1</v>
      </c>
      <c r="B23" s="6">
        <v>0</v>
      </c>
      <c r="C23" s="6">
        <v>0</v>
      </c>
      <c r="D23" s="6">
        <v>0</v>
      </c>
      <c r="E23" s="6">
        <v>0</v>
      </c>
      <c r="F23" s="7">
        <f>SUM(E23:$E$89)</f>
        <v>10000</v>
      </c>
      <c r="G23" s="21">
        <v>200</v>
      </c>
      <c r="H23" s="21">
        <f>SUM($G$11:G23)</f>
        <v>2549</v>
      </c>
      <c r="I23" s="21">
        <v>0</v>
      </c>
      <c r="J23" s="21">
        <v>240</v>
      </c>
      <c r="K23" s="21">
        <f>SUM($J$11:J23)</f>
        <v>1331</v>
      </c>
      <c r="L23" s="21">
        <v>0</v>
      </c>
      <c r="M23" s="21">
        <v>54</v>
      </c>
      <c r="N23" s="21">
        <f>SUM($M$11:M23)</f>
        <v>255</v>
      </c>
      <c r="O23" s="21">
        <v>0</v>
      </c>
      <c r="P23" s="15"/>
      <c r="Q23" s="15"/>
      <c r="R23" s="15"/>
      <c r="S23" s="15"/>
      <c r="T23" s="15"/>
      <c r="U23" s="15"/>
    </row>
    <row r="24" spans="1:21" x14ac:dyDescent="0.25">
      <c r="A24" s="21">
        <v>0</v>
      </c>
      <c r="B24" s="6">
        <v>0</v>
      </c>
      <c r="C24" s="6">
        <v>0</v>
      </c>
      <c r="D24" s="6">
        <v>0</v>
      </c>
      <c r="E24" s="6">
        <v>0</v>
      </c>
      <c r="F24" s="7">
        <f>SUM(E24:$E$89)</f>
        <v>10000</v>
      </c>
      <c r="G24" s="21">
        <v>200</v>
      </c>
      <c r="H24" s="21">
        <f>SUM($G$11:G24)</f>
        <v>2749</v>
      </c>
      <c r="I24" s="21">
        <v>0</v>
      </c>
      <c r="J24" s="21">
        <v>240</v>
      </c>
      <c r="K24" s="21">
        <f>SUM($J$11:J24)</f>
        <v>1571</v>
      </c>
      <c r="L24" s="21">
        <v>0</v>
      </c>
      <c r="M24" s="21">
        <v>208</v>
      </c>
      <c r="N24" s="21">
        <f>SUM($M$11:M24)</f>
        <v>463</v>
      </c>
      <c r="O24" s="21">
        <v>0</v>
      </c>
      <c r="P24" s="15"/>
      <c r="Q24" s="15"/>
      <c r="R24" s="15"/>
      <c r="S24" s="15"/>
      <c r="T24" s="15"/>
      <c r="U24" s="15"/>
    </row>
    <row r="25" spans="1:21" x14ac:dyDescent="0.25">
      <c r="A25" s="21">
        <v>1</v>
      </c>
      <c r="B25" s="7">
        <f t="shared" ref="B25:B88" si="0">_xlfn.NORM.DIST(A25,33,10,FALSE)</f>
        <v>2.3840882014648405E-4</v>
      </c>
      <c r="C25" s="7">
        <f>B25*9989</f>
        <v>2.381465704443229</v>
      </c>
      <c r="D25" s="7">
        <f t="shared" ref="D25:D88" si="1">ROUNDUP(C25,0)</f>
        <v>3</v>
      </c>
      <c r="E25" s="7">
        <f>D25</f>
        <v>3</v>
      </c>
      <c r="F25" s="7">
        <f>SUM(E25:$E$89)</f>
        <v>10000</v>
      </c>
      <c r="G25" s="21">
        <v>200</v>
      </c>
      <c r="H25" s="21">
        <f>SUM($G$11:G25)</f>
        <v>2949</v>
      </c>
      <c r="I25" s="21">
        <v>0</v>
      </c>
      <c r="J25" s="21">
        <v>240</v>
      </c>
      <c r="K25" s="21">
        <f>SUM($J$11:J25)</f>
        <v>1811</v>
      </c>
      <c r="L25" s="21">
        <v>0</v>
      </c>
      <c r="M25" s="21">
        <v>280</v>
      </c>
      <c r="N25" s="21">
        <f>SUM($M$11:M25)</f>
        <v>743</v>
      </c>
      <c r="O25" s="21">
        <v>0</v>
      </c>
      <c r="P25" s="15"/>
      <c r="Q25" s="15"/>
      <c r="R25" s="15"/>
      <c r="S25" s="15"/>
      <c r="T25" s="15"/>
      <c r="U25" s="15"/>
    </row>
    <row r="26" spans="1:21" x14ac:dyDescent="0.25">
      <c r="A26" s="21">
        <v>2</v>
      </c>
      <c r="B26" s="7">
        <f t="shared" si="0"/>
        <v>3.2668190561999186E-4</v>
      </c>
      <c r="C26" s="7">
        <f t="shared" ref="C26:C89" si="2">B26*9989</f>
        <v>3.2632255552380989</v>
      </c>
      <c r="D26" s="7">
        <f t="shared" si="1"/>
        <v>4</v>
      </c>
      <c r="E26" s="7">
        <f t="shared" ref="E26:E89" si="3">D26</f>
        <v>4</v>
      </c>
      <c r="F26" s="7">
        <f>SUM(E26:$E$89)</f>
        <v>9997</v>
      </c>
      <c r="G26" s="21">
        <v>200</v>
      </c>
      <c r="H26" s="21">
        <f>SUM($G$11:G26)</f>
        <v>3149</v>
      </c>
      <c r="I26" s="21">
        <v>0</v>
      </c>
      <c r="J26" s="21">
        <v>240</v>
      </c>
      <c r="K26" s="21">
        <f>SUM($J$11:J26)</f>
        <v>2051</v>
      </c>
      <c r="L26" s="23">
        <v>3000</v>
      </c>
      <c r="M26" s="21">
        <v>280</v>
      </c>
      <c r="N26" s="21">
        <f>SUM($M$11:M26)</f>
        <v>1023</v>
      </c>
      <c r="O26" s="21">
        <v>0</v>
      </c>
      <c r="P26" s="15"/>
      <c r="Q26" s="15"/>
      <c r="R26" s="15"/>
      <c r="S26" s="15"/>
      <c r="T26" s="15"/>
      <c r="U26" s="15"/>
    </row>
    <row r="27" spans="1:21" x14ac:dyDescent="0.25">
      <c r="A27" s="21">
        <v>3</v>
      </c>
      <c r="B27" s="7">
        <f t="shared" si="0"/>
        <v>4.4318484119380076E-4</v>
      </c>
      <c r="C27" s="7">
        <f t="shared" si="2"/>
        <v>4.4269733786848757</v>
      </c>
      <c r="D27" s="7">
        <f t="shared" si="1"/>
        <v>5</v>
      </c>
      <c r="E27" s="7">
        <f t="shared" si="3"/>
        <v>5</v>
      </c>
      <c r="F27" s="7">
        <f>SUM(E27:$E$89)</f>
        <v>9993</v>
      </c>
      <c r="G27" s="21">
        <v>200</v>
      </c>
      <c r="H27" s="21">
        <f>SUM($G$11:G27)</f>
        <v>3349</v>
      </c>
      <c r="I27" s="21">
        <v>0</v>
      </c>
      <c r="J27" s="21">
        <v>240</v>
      </c>
      <c r="K27" s="21">
        <f>SUM($J$11:J27)</f>
        <v>2291</v>
      </c>
      <c r="L27" s="21">
        <v>0</v>
      </c>
      <c r="M27" s="21">
        <v>280</v>
      </c>
      <c r="N27" s="21">
        <f>SUM($M$11:M27)</f>
        <v>1303</v>
      </c>
      <c r="O27" s="21">
        <v>0</v>
      </c>
      <c r="P27" s="15"/>
      <c r="Q27" s="15"/>
      <c r="R27" s="15"/>
      <c r="S27" s="15"/>
      <c r="T27" s="15"/>
      <c r="U27" s="15"/>
    </row>
    <row r="28" spans="1:21" x14ac:dyDescent="0.25">
      <c r="A28" s="21">
        <v>4</v>
      </c>
      <c r="B28" s="7">
        <f t="shared" si="0"/>
        <v>5.9525324197758534E-4</v>
      </c>
      <c r="C28" s="7">
        <f t="shared" si="2"/>
        <v>5.9459846341141001</v>
      </c>
      <c r="D28" s="7">
        <f t="shared" si="1"/>
        <v>6</v>
      </c>
      <c r="E28" s="7">
        <f t="shared" si="3"/>
        <v>6</v>
      </c>
      <c r="F28" s="7">
        <f>SUM(E28:$E$89)</f>
        <v>9988</v>
      </c>
      <c r="G28" s="21">
        <v>200</v>
      </c>
      <c r="H28" s="21">
        <f>SUM($G$11:G28)</f>
        <v>3549</v>
      </c>
      <c r="I28" s="21">
        <v>0</v>
      </c>
      <c r="J28" s="21">
        <v>240</v>
      </c>
      <c r="K28" s="21">
        <f>SUM($J$11:J28)</f>
        <v>2531</v>
      </c>
      <c r="L28" s="21">
        <v>0</v>
      </c>
      <c r="M28" s="21">
        <v>280</v>
      </c>
      <c r="N28" s="21">
        <f>SUM($M$11:M28)</f>
        <v>1583</v>
      </c>
      <c r="O28" s="23">
        <v>3000</v>
      </c>
      <c r="P28" s="15"/>
      <c r="Q28" s="15"/>
      <c r="R28" s="15"/>
      <c r="S28" s="15"/>
      <c r="T28" s="15"/>
      <c r="U28" s="15"/>
    </row>
    <row r="29" spans="1:21" x14ac:dyDescent="0.25">
      <c r="A29" s="21">
        <v>5</v>
      </c>
      <c r="B29" s="7">
        <f t="shared" si="0"/>
        <v>7.9154515829799694E-4</v>
      </c>
      <c r="C29" s="7">
        <f t="shared" si="2"/>
        <v>7.9067445862386911</v>
      </c>
      <c r="D29" s="7">
        <f t="shared" si="1"/>
        <v>8</v>
      </c>
      <c r="E29" s="7">
        <f t="shared" si="3"/>
        <v>8</v>
      </c>
      <c r="F29" s="7">
        <f>SUM(E29:$E$89)</f>
        <v>9982</v>
      </c>
      <c r="G29" s="21">
        <v>200</v>
      </c>
      <c r="H29" s="21">
        <f>SUM($G$11:G29)</f>
        <v>3749</v>
      </c>
      <c r="I29" s="21">
        <v>0</v>
      </c>
      <c r="J29" s="21">
        <v>240</v>
      </c>
      <c r="K29" s="21">
        <f>SUM($J$11:J29)</f>
        <v>2771</v>
      </c>
      <c r="L29" s="21">
        <v>0</v>
      </c>
      <c r="M29" s="21">
        <v>280</v>
      </c>
      <c r="N29" s="21">
        <f>SUM($M$11:M29)</f>
        <v>1863</v>
      </c>
      <c r="O29" s="21">
        <v>0</v>
      </c>
      <c r="P29" s="15"/>
      <c r="Q29" s="15"/>
      <c r="R29" s="15"/>
      <c r="S29" s="15"/>
      <c r="T29" s="15"/>
      <c r="U29" s="15"/>
    </row>
    <row r="30" spans="1:21" x14ac:dyDescent="0.25">
      <c r="A30" s="21">
        <v>6</v>
      </c>
      <c r="B30" s="7">
        <f t="shared" si="0"/>
        <v>1.0420934814422591E-3</v>
      </c>
      <c r="C30" s="7">
        <f t="shared" si="2"/>
        <v>10.409471786126726</v>
      </c>
      <c r="D30" s="7">
        <f t="shared" si="1"/>
        <v>11</v>
      </c>
      <c r="E30" s="7">
        <f t="shared" si="3"/>
        <v>11</v>
      </c>
      <c r="F30" s="7">
        <f>SUM(E30:$E$89)</f>
        <v>9974</v>
      </c>
      <c r="G30" s="21">
        <v>200</v>
      </c>
      <c r="H30" s="21">
        <f>SUM($G$11:G30)</f>
        <v>3949</v>
      </c>
      <c r="I30" s="21">
        <v>0</v>
      </c>
      <c r="J30" s="21">
        <v>240</v>
      </c>
      <c r="K30" s="21">
        <f>SUM($J$11:J30)</f>
        <v>3011</v>
      </c>
      <c r="L30" s="21">
        <v>0</v>
      </c>
      <c r="M30" s="21">
        <v>280</v>
      </c>
      <c r="N30" s="21">
        <f>SUM($M$11:M30)</f>
        <v>2143</v>
      </c>
      <c r="O30" s="21">
        <v>0</v>
      </c>
      <c r="P30" s="15"/>
      <c r="Q30" s="15"/>
      <c r="R30" s="15"/>
      <c r="S30" s="15"/>
      <c r="T30" s="15"/>
      <c r="U30" s="15"/>
    </row>
    <row r="31" spans="1:21" x14ac:dyDescent="0.25">
      <c r="A31" s="21">
        <v>7</v>
      </c>
      <c r="B31" s="7">
        <f t="shared" si="0"/>
        <v>1.3582969233685612E-3</v>
      </c>
      <c r="C31" s="7">
        <f t="shared" si="2"/>
        <v>13.568027967528558</v>
      </c>
      <c r="D31" s="7">
        <f t="shared" si="1"/>
        <v>14</v>
      </c>
      <c r="E31" s="7">
        <f t="shared" si="3"/>
        <v>14</v>
      </c>
      <c r="F31" s="7">
        <f>SUM(E31:$E$89)</f>
        <v>9963</v>
      </c>
      <c r="G31" s="21">
        <v>200</v>
      </c>
      <c r="H31" s="21">
        <f>SUM($G$11:G31)</f>
        <v>4149</v>
      </c>
      <c r="I31" s="21">
        <v>0</v>
      </c>
      <c r="J31" s="21">
        <v>240</v>
      </c>
      <c r="K31" s="21">
        <f>SUM($J$11:J31)</f>
        <v>3251</v>
      </c>
      <c r="L31" s="21">
        <v>0</v>
      </c>
      <c r="M31" s="21">
        <v>280</v>
      </c>
      <c r="N31" s="21">
        <f>SUM($M$11:M31)</f>
        <v>2423</v>
      </c>
      <c r="O31" s="21">
        <v>0</v>
      </c>
      <c r="P31" s="15"/>
      <c r="Q31" s="15"/>
      <c r="R31" s="15"/>
      <c r="S31" s="15"/>
      <c r="T31" s="15"/>
      <c r="U31" s="15"/>
    </row>
    <row r="32" spans="1:21" x14ac:dyDescent="0.25">
      <c r="A32" s="21">
        <v>8</v>
      </c>
      <c r="B32" s="7">
        <f t="shared" si="0"/>
        <v>1.752830049356854E-3</v>
      </c>
      <c r="C32" s="7">
        <f t="shared" si="2"/>
        <v>17.509019363025615</v>
      </c>
      <c r="D32" s="7">
        <f t="shared" si="1"/>
        <v>18</v>
      </c>
      <c r="E32" s="7">
        <f t="shared" si="3"/>
        <v>18</v>
      </c>
      <c r="F32" s="7">
        <f>SUM(E32:$E$89)</f>
        <v>9949</v>
      </c>
      <c r="G32" s="21">
        <v>200</v>
      </c>
      <c r="H32" s="21">
        <f>SUM($G$11:G32)</f>
        <v>4349</v>
      </c>
      <c r="I32" s="21">
        <v>0</v>
      </c>
      <c r="J32" s="21">
        <v>240</v>
      </c>
      <c r="K32" s="21">
        <f>SUM($J$11:J32)</f>
        <v>3491</v>
      </c>
      <c r="L32" s="21">
        <v>0</v>
      </c>
      <c r="M32" s="21">
        <v>280</v>
      </c>
      <c r="N32" s="21">
        <f>SUM($M$11:M32)</f>
        <v>2703</v>
      </c>
      <c r="O32" s="21">
        <v>0</v>
      </c>
      <c r="P32" s="15"/>
      <c r="Q32" s="15"/>
      <c r="R32" s="15"/>
      <c r="S32" s="15"/>
      <c r="T32" s="15"/>
      <c r="U32" s="15"/>
    </row>
    <row r="33" spans="1:21" x14ac:dyDescent="0.25">
      <c r="A33" s="21">
        <v>9</v>
      </c>
      <c r="B33" s="7">
        <f t="shared" si="0"/>
        <v>2.2394530294842902E-3</v>
      </c>
      <c r="C33" s="7">
        <f t="shared" si="2"/>
        <v>22.369896311518573</v>
      </c>
      <c r="D33" s="7">
        <f t="shared" si="1"/>
        <v>23</v>
      </c>
      <c r="E33" s="7">
        <f t="shared" si="3"/>
        <v>23</v>
      </c>
      <c r="F33" s="7">
        <f>SUM(E33:$E$89)</f>
        <v>9931</v>
      </c>
      <c r="G33" s="21">
        <v>200</v>
      </c>
      <c r="H33" s="21">
        <f>SUM($G$11:G33)</f>
        <v>4549</v>
      </c>
      <c r="I33" s="21">
        <v>0</v>
      </c>
      <c r="J33" s="21">
        <v>240</v>
      </c>
      <c r="K33" s="21">
        <f>SUM($J$11:J33)</f>
        <v>3731</v>
      </c>
      <c r="L33" s="21">
        <v>0</v>
      </c>
      <c r="M33" s="21">
        <v>280</v>
      </c>
      <c r="N33" s="21">
        <f>SUM($M$11:M33)</f>
        <v>2983</v>
      </c>
      <c r="O33" s="21">
        <v>0</v>
      </c>
      <c r="P33" s="15"/>
      <c r="Q33" s="15"/>
      <c r="R33" s="15"/>
      <c r="S33" s="15"/>
      <c r="T33" s="15"/>
      <c r="U33" s="15"/>
    </row>
    <row r="34" spans="1:21" x14ac:dyDescent="0.25">
      <c r="A34" s="21">
        <v>10</v>
      </c>
      <c r="B34" s="7">
        <f t="shared" si="0"/>
        <v>2.8327037741601186E-3</v>
      </c>
      <c r="C34" s="7">
        <f t="shared" si="2"/>
        <v>28.295878000085423</v>
      </c>
      <c r="D34" s="7">
        <f t="shared" si="1"/>
        <v>29</v>
      </c>
      <c r="E34" s="7">
        <f t="shared" si="3"/>
        <v>29</v>
      </c>
      <c r="F34" s="7">
        <f>SUM(E34:$E$89)</f>
        <v>9908</v>
      </c>
      <c r="G34" s="21">
        <v>200</v>
      </c>
      <c r="H34" s="21">
        <f>SUM($G$11:G34)</f>
        <v>4749</v>
      </c>
      <c r="I34" s="21">
        <v>0</v>
      </c>
      <c r="J34" s="21">
        <v>240</v>
      </c>
      <c r="K34" s="21">
        <f>SUM($J$11:J34)</f>
        <v>3971</v>
      </c>
      <c r="L34" s="21">
        <v>0</v>
      </c>
      <c r="M34" s="21">
        <v>280</v>
      </c>
      <c r="N34" s="21">
        <f>SUM($M$11:M34)</f>
        <v>3263</v>
      </c>
      <c r="O34" s="21">
        <v>0</v>
      </c>
      <c r="P34" s="15"/>
      <c r="Q34" s="15"/>
      <c r="R34" s="15"/>
      <c r="S34" s="15"/>
      <c r="T34" s="15"/>
      <c r="U34" s="15"/>
    </row>
    <row r="35" spans="1:21" x14ac:dyDescent="0.25">
      <c r="A35" s="21">
        <v>11</v>
      </c>
      <c r="B35" s="7">
        <f t="shared" si="0"/>
        <v>3.5474592846231421E-3</v>
      </c>
      <c r="C35" s="7">
        <f t="shared" si="2"/>
        <v>35.435570794100563</v>
      </c>
      <c r="D35" s="7">
        <f t="shared" si="1"/>
        <v>36</v>
      </c>
      <c r="E35" s="7">
        <f t="shared" si="3"/>
        <v>36</v>
      </c>
      <c r="F35" s="7">
        <f>SUM(E35:$E$89)</f>
        <v>9879</v>
      </c>
      <c r="G35" s="21">
        <v>200</v>
      </c>
      <c r="H35" s="21">
        <f>SUM($G$11:G35)</f>
        <v>4949</v>
      </c>
      <c r="I35" s="21">
        <v>0</v>
      </c>
      <c r="J35" s="21">
        <v>240</v>
      </c>
      <c r="K35" s="21">
        <f>SUM($J$11:J35)</f>
        <v>4211</v>
      </c>
      <c r="L35" s="21">
        <v>0</v>
      </c>
      <c r="M35" s="21">
        <v>280</v>
      </c>
      <c r="N35" s="21">
        <f>SUM($M$11:M35)</f>
        <v>3543</v>
      </c>
      <c r="O35" s="21">
        <v>0</v>
      </c>
      <c r="P35" s="15"/>
      <c r="Q35" s="15"/>
      <c r="R35" s="15"/>
      <c r="S35" s="15"/>
      <c r="T35" s="15"/>
      <c r="U35" s="15"/>
    </row>
    <row r="36" spans="1:21" x14ac:dyDescent="0.25">
      <c r="A36" s="21">
        <v>12</v>
      </c>
      <c r="B36" s="7">
        <f t="shared" si="0"/>
        <v>4.3983595980427196E-3</v>
      </c>
      <c r="C36" s="7">
        <f t="shared" si="2"/>
        <v>43.935214024848726</v>
      </c>
      <c r="D36" s="7">
        <f t="shared" si="1"/>
        <v>44</v>
      </c>
      <c r="E36" s="7">
        <f t="shared" si="3"/>
        <v>44</v>
      </c>
      <c r="F36" s="7">
        <f>SUM(E36:$E$89)</f>
        <v>9843</v>
      </c>
      <c r="G36" s="21">
        <v>200</v>
      </c>
      <c r="H36" s="21">
        <f>SUM($G$11:G36)</f>
        <v>5149</v>
      </c>
      <c r="I36" s="21">
        <v>0</v>
      </c>
      <c r="J36" s="21">
        <v>240</v>
      </c>
      <c r="K36" s="21">
        <f>SUM($J$11:J36)</f>
        <v>4451</v>
      </c>
      <c r="L36" s="21">
        <v>0</v>
      </c>
      <c r="M36" s="21">
        <v>280</v>
      </c>
      <c r="N36" s="21">
        <f>SUM($M$11:M36)</f>
        <v>3823</v>
      </c>
      <c r="O36" s="21">
        <v>0</v>
      </c>
      <c r="P36" s="15"/>
      <c r="Q36" s="15"/>
      <c r="R36" s="15"/>
      <c r="S36" s="15"/>
      <c r="T36" s="15"/>
      <c r="U36" s="15"/>
    </row>
    <row r="37" spans="1:21" x14ac:dyDescent="0.25">
      <c r="A37" s="21">
        <v>13</v>
      </c>
      <c r="B37" s="7">
        <f t="shared" si="0"/>
        <v>5.3990966513188061E-3</v>
      </c>
      <c r="C37" s="7">
        <f t="shared" si="2"/>
        <v>53.931576450023556</v>
      </c>
      <c r="D37" s="7">
        <f t="shared" si="1"/>
        <v>54</v>
      </c>
      <c r="E37" s="7">
        <f t="shared" si="3"/>
        <v>54</v>
      </c>
      <c r="F37" s="7">
        <f>SUM(E37:$E$89)</f>
        <v>9799</v>
      </c>
      <c r="G37" s="21">
        <v>200</v>
      </c>
      <c r="H37" s="21">
        <f>SUM($G$11:G37)</f>
        <v>5349</v>
      </c>
      <c r="I37" s="23">
        <v>3000</v>
      </c>
      <c r="J37" s="21">
        <v>240</v>
      </c>
      <c r="K37" s="21">
        <f>SUM($J$11:J37)</f>
        <v>4691</v>
      </c>
      <c r="L37" s="21">
        <v>0</v>
      </c>
      <c r="M37" s="21">
        <v>280</v>
      </c>
      <c r="N37" s="21">
        <f>SUM($M$11:M37)</f>
        <v>4103</v>
      </c>
      <c r="O37" s="21">
        <v>0</v>
      </c>
      <c r="P37" s="15"/>
      <c r="Q37" s="15"/>
      <c r="R37" s="15"/>
      <c r="S37" s="15"/>
      <c r="T37" s="15"/>
      <c r="U37" s="15"/>
    </row>
    <row r="38" spans="1:21" x14ac:dyDescent="0.25">
      <c r="A38" s="21">
        <v>14</v>
      </c>
      <c r="B38" s="7">
        <f t="shared" si="0"/>
        <v>6.5615814774676604E-3</v>
      </c>
      <c r="C38" s="7">
        <f t="shared" si="2"/>
        <v>65.543637378424464</v>
      </c>
      <c r="D38" s="7">
        <f t="shared" si="1"/>
        <v>66</v>
      </c>
      <c r="E38" s="7">
        <f t="shared" si="3"/>
        <v>66</v>
      </c>
      <c r="F38" s="7">
        <f>SUM(E38:$E$89)</f>
        <v>9745</v>
      </c>
      <c r="G38" s="21">
        <v>200</v>
      </c>
      <c r="H38" s="21">
        <f>SUM($G$11:G38)</f>
        <v>5549</v>
      </c>
      <c r="I38" s="21">
        <v>0</v>
      </c>
      <c r="J38" s="21">
        <v>240</v>
      </c>
      <c r="K38" s="21">
        <f>SUM($J$11:J38)</f>
        <v>4931</v>
      </c>
      <c r="L38" s="23">
        <v>3000</v>
      </c>
      <c r="M38" s="21">
        <v>280</v>
      </c>
      <c r="N38" s="21">
        <f>SUM($M$11:M38)</f>
        <v>4383</v>
      </c>
      <c r="O38" s="21">
        <v>0</v>
      </c>
      <c r="P38" s="15"/>
      <c r="Q38" s="15"/>
      <c r="R38" s="15"/>
      <c r="S38" s="15"/>
      <c r="T38" s="15"/>
      <c r="U38" s="15"/>
    </row>
    <row r="39" spans="1:21" x14ac:dyDescent="0.25">
      <c r="A39" s="21">
        <v>15</v>
      </c>
      <c r="B39" s="7">
        <f t="shared" si="0"/>
        <v>7.8950158300894139E-3</v>
      </c>
      <c r="C39" s="7">
        <f t="shared" si="2"/>
        <v>78.86331312676316</v>
      </c>
      <c r="D39" s="7">
        <f t="shared" si="1"/>
        <v>79</v>
      </c>
      <c r="E39" s="7">
        <f t="shared" si="3"/>
        <v>79</v>
      </c>
      <c r="F39" s="7">
        <f>SUM(E39:$E$89)</f>
        <v>9679</v>
      </c>
      <c r="G39" s="21">
        <v>200</v>
      </c>
      <c r="H39" s="21">
        <f>SUM($G$11:G39)</f>
        <v>5749</v>
      </c>
      <c r="I39" s="21">
        <v>0</v>
      </c>
      <c r="J39" s="21">
        <v>240</v>
      </c>
      <c r="K39" s="21">
        <f>SUM($J$11:J39)</f>
        <v>5171</v>
      </c>
      <c r="L39" s="21">
        <v>0</v>
      </c>
      <c r="M39" s="21">
        <v>280</v>
      </c>
      <c r="N39" s="21">
        <f>SUM($M$11:M39)</f>
        <v>4663</v>
      </c>
      <c r="O39" s="23">
        <v>3000</v>
      </c>
      <c r="P39" s="15"/>
      <c r="Q39" s="15"/>
      <c r="R39" s="15"/>
      <c r="S39" s="15"/>
      <c r="T39" s="15"/>
      <c r="U39" s="15"/>
    </row>
    <row r="40" spans="1:21" x14ac:dyDescent="0.25">
      <c r="A40" s="21">
        <v>16</v>
      </c>
      <c r="B40" s="7">
        <f t="shared" si="0"/>
        <v>9.4049077376886937E-3</v>
      </c>
      <c r="C40" s="7">
        <f t="shared" si="2"/>
        <v>93.945623391772358</v>
      </c>
      <c r="D40" s="7">
        <f t="shared" si="1"/>
        <v>94</v>
      </c>
      <c r="E40" s="7">
        <f t="shared" si="3"/>
        <v>94</v>
      </c>
      <c r="F40" s="7">
        <f>SUM(E40:$E$89)</f>
        <v>9600</v>
      </c>
      <c r="G40" s="21">
        <v>200</v>
      </c>
      <c r="H40" s="21">
        <f>SUM($G$11:G40)</f>
        <v>5949</v>
      </c>
      <c r="I40" s="21">
        <v>0</v>
      </c>
      <c r="J40" s="21">
        <v>240</v>
      </c>
      <c r="K40" s="21">
        <f>SUM($J$11:J40)</f>
        <v>5411</v>
      </c>
      <c r="L40" s="21">
        <v>0</v>
      </c>
      <c r="M40" s="21">
        <v>280</v>
      </c>
      <c r="N40" s="21">
        <f>SUM($M$11:M40)</f>
        <v>4943</v>
      </c>
      <c r="O40" s="21">
        <v>0</v>
      </c>
      <c r="P40" s="15"/>
      <c r="Q40" s="15"/>
      <c r="R40" s="15"/>
      <c r="S40" s="15"/>
      <c r="T40" s="15"/>
      <c r="U40" s="15"/>
    </row>
    <row r="41" spans="1:21" x14ac:dyDescent="0.25">
      <c r="A41" s="21">
        <v>17</v>
      </c>
      <c r="B41" s="7">
        <f t="shared" si="0"/>
        <v>1.1092083467945555E-2</v>
      </c>
      <c r="C41" s="7">
        <f t="shared" si="2"/>
        <v>110.79882176130815</v>
      </c>
      <c r="D41" s="7">
        <f t="shared" si="1"/>
        <v>111</v>
      </c>
      <c r="E41" s="7">
        <f t="shared" si="3"/>
        <v>111</v>
      </c>
      <c r="F41" s="7">
        <f>SUM(E41:$E$89)</f>
        <v>9506</v>
      </c>
      <c r="G41" s="21">
        <v>200</v>
      </c>
      <c r="H41" s="21">
        <f>SUM($G$11:G41)</f>
        <v>6149</v>
      </c>
      <c r="I41" s="21">
        <v>0</v>
      </c>
      <c r="J41" s="21">
        <v>240</v>
      </c>
      <c r="K41" s="21">
        <f>SUM($J$11:J41)</f>
        <v>5651</v>
      </c>
      <c r="L41" s="21">
        <v>0</v>
      </c>
      <c r="M41" s="21">
        <v>280</v>
      </c>
      <c r="N41" s="21">
        <f>SUM($M$11:M41)</f>
        <v>5223</v>
      </c>
      <c r="O41" s="21">
        <v>0</v>
      </c>
      <c r="P41" s="15"/>
      <c r="Q41" s="15"/>
      <c r="R41" s="15"/>
      <c r="S41" s="15"/>
      <c r="T41" s="15"/>
      <c r="U41" s="15"/>
    </row>
    <row r="42" spans="1:21" x14ac:dyDescent="0.25">
      <c r="A42" s="21">
        <v>18</v>
      </c>
      <c r="B42" s="7">
        <f t="shared" si="0"/>
        <v>1.2951759566589173E-2</v>
      </c>
      <c r="C42" s="7">
        <f t="shared" si="2"/>
        <v>129.37512631065925</v>
      </c>
      <c r="D42" s="7">
        <f t="shared" si="1"/>
        <v>130</v>
      </c>
      <c r="E42" s="7">
        <f t="shared" si="3"/>
        <v>130</v>
      </c>
      <c r="F42" s="7">
        <f>SUM(E42:$E$89)</f>
        <v>9395</v>
      </c>
      <c r="G42" s="21">
        <v>200</v>
      </c>
      <c r="H42" s="21">
        <f>SUM($G$11:G42)</f>
        <v>6349</v>
      </c>
      <c r="I42" s="21">
        <v>0</v>
      </c>
      <c r="J42" s="21">
        <v>240</v>
      </c>
      <c r="K42" s="21">
        <f>SUM($J$11:J42)</f>
        <v>5891</v>
      </c>
      <c r="L42" s="21">
        <v>0</v>
      </c>
      <c r="M42" s="21">
        <v>280</v>
      </c>
      <c r="N42" s="21">
        <f>SUM($M$11:M42)</f>
        <v>5503</v>
      </c>
      <c r="O42" s="21">
        <v>0</v>
      </c>
      <c r="P42" s="15"/>
      <c r="Q42" s="15"/>
      <c r="R42" s="15"/>
      <c r="S42" s="15"/>
      <c r="T42" s="15"/>
      <c r="U42" s="15"/>
    </row>
    <row r="43" spans="1:21" x14ac:dyDescent="0.25">
      <c r="A43" s="21">
        <v>19</v>
      </c>
      <c r="B43" s="7">
        <f t="shared" si="0"/>
        <v>1.4972746563574486E-2</v>
      </c>
      <c r="C43" s="7">
        <f t="shared" si="2"/>
        <v>149.56276542354553</v>
      </c>
      <c r="D43" s="7">
        <f t="shared" si="1"/>
        <v>150</v>
      </c>
      <c r="E43" s="7">
        <f t="shared" si="3"/>
        <v>150</v>
      </c>
      <c r="F43" s="7">
        <f>SUM(E43:$E$89)</f>
        <v>9265</v>
      </c>
      <c r="G43" s="21">
        <v>200</v>
      </c>
      <c r="H43" s="21">
        <f>SUM($G$11:G43)</f>
        <v>6549</v>
      </c>
      <c r="I43" s="21">
        <v>0</v>
      </c>
      <c r="J43" s="21">
        <v>240</v>
      </c>
      <c r="K43" s="21">
        <f>SUM($J$11:J43)</f>
        <v>6131</v>
      </c>
      <c r="L43" s="21">
        <v>0</v>
      </c>
      <c r="M43" s="21">
        <v>280</v>
      </c>
      <c r="N43" s="21">
        <f>SUM($M$11:M43)</f>
        <v>5783</v>
      </c>
      <c r="O43" s="21">
        <v>0</v>
      </c>
      <c r="P43" s="15"/>
      <c r="Q43" s="15"/>
      <c r="R43" s="15"/>
      <c r="S43" s="15"/>
      <c r="T43" s="15"/>
      <c r="U43" s="15"/>
    </row>
    <row r="44" spans="1:21" x14ac:dyDescent="0.25">
      <c r="A44" s="21">
        <v>20</v>
      </c>
      <c r="B44" s="7">
        <f t="shared" si="0"/>
        <v>1.7136859204780735E-2</v>
      </c>
      <c r="C44" s="7">
        <f t="shared" si="2"/>
        <v>171.18008659655476</v>
      </c>
      <c r="D44" s="7">
        <f t="shared" si="1"/>
        <v>172</v>
      </c>
      <c r="E44" s="7">
        <f t="shared" si="3"/>
        <v>172</v>
      </c>
      <c r="F44" s="7">
        <f>SUM(E44:$E$89)</f>
        <v>9115</v>
      </c>
      <c r="G44" s="21">
        <v>200</v>
      </c>
      <c r="H44" s="21">
        <f>SUM($G$11:G44)</f>
        <v>6749</v>
      </c>
      <c r="I44" s="21">
        <v>0</v>
      </c>
      <c r="J44" s="21">
        <v>240</v>
      </c>
      <c r="K44" s="21">
        <f>SUM($J$11:J44)</f>
        <v>6371</v>
      </c>
      <c r="L44" s="21">
        <v>0</v>
      </c>
      <c r="M44" s="21">
        <v>280</v>
      </c>
      <c r="N44" s="21">
        <f>SUM($M$11:M44)</f>
        <v>6063</v>
      </c>
      <c r="O44" s="21">
        <v>0</v>
      </c>
      <c r="P44" s="15"/>
      <c r="Q44" s="15"/>
      <c r="R44" s="15"/>
      <c r="S44" s="15"/>
      <c r="T44" s="15"/>
      <c r="U44" s="15"/>
    </row>
    <row r="45" spans="1:21" x14ac:dyDescent="0.25">
      <c r="A45" s="21">
        <v>21</v>
      </c>
      <c r="B45" s="7">
        <f t="shared" si="0"/>
        <v>1.9418605498321296E-2</v>
      </c>
      <c r="C45" s="7">
        <f t="shared" si="2"/>
        <v>193.97245032273142</v>
      </c>
      <c r="D45" s="7">
        <f t="shared" si="1"/>
        <v>194</v>
      </c>
      <c r="E45" s="7">
        <f t="shared" si="3"/>
        <v>194</v>
      </c>
      <c r="F45" s="7">
        <f>SUM(E45:$E$89)</f>
        <v>8943</v>
      </c>
      <c r="G45" s="21">
        <v>200</v>
      </c>
      <c r="H45" s="21">
        <f>SUM($G$11:G45)</f>
        <v>6949</v>
      </c>
      <c r="I45" s="21">
        <v>0</v>
      </c>
      <c r="J45" s="21">
        <v>240</v>
      </c>
      <c r="K45" s="21">
        <f>SUM($J$11:J45)</f>
        <v>6611</v>
      </c>
      <c r="L45" s="21">
        <v>0</v>
      </c>
      <c r="M45" s="21">
        <v>280</v>
      </c>
      <c r="N45" s="21">
        <f>SUM($M$11:M45)</f>
        <v>6343</v>
      </c>
      <c r="O45" s="21">
        <v>0</v>
      </c>
      <c r="P45" s="15"/>
      <c r="Q45" s="15"/>
      <c r="R45" s="15"/>
      <c r="S45" s="15"/>
      <c r="T45" s="15"/>
      <c r="U45" s="15"/>
    </row>
    <row r="46" spans="1:21" x14ac:dyDescent="0.25">
      <c r="A46" s="21">
        <v>22</v>
      </c>
      <c r="B46" s="7">
        <f t="shared" si="0"/>
        <v>2.1785217703255054E-2</v>
      </c>
      <c r="C46" s="7">
        <f t="shared" si="2"/>
        <v>217.61253963781473</v>
      </c>
      <c r="D46" s="7">
        <f t="shared" si="1"/>
        <v>218</v>
      </c>
      <c r="E46" s="7">
        <f t="shared" si="3"/>
        <v>218</v>
      </c>
      <c r="F46" s="7">
        <f>SUM(E46:$E$89)</f>
        <v>8749</v>
      </c>
      <c r="G46" s="21">
        <v>200</v>
      </c>
      <c r="H46" s="21">
        <f>SUM($G$11:G46)</f>
        <v>7149</v>
      </c>
      <c r="I46" s="21">
        <v>0</v>
      </c>
      <c r="J46" s="21">
        <v>240</v>
      </c>
      <c r="K46" s="21">
        <f>SUM($J$11:J46)</f>
        <v>6851</v>
      </c>
      <c r="L46" s="21">
        <v>0</v>
      </c>
      <c r="M46" s="21">
        <v>280</v>
      </c>
      <c r="N46" s="21">
        <f>SUM($M$11:M46)</f>
        <v>6623</v>
      </c>
      <c r="O46" s="21">
        <v>0</v>
      </c>
      <c r="P46" s="15"/>
      <c r="Q46" s="15"/>
      <c r="R46" s="15"/>
      <c r="S46" s="15"/>
      <c r="T46" s="15"/>
      <c r="U46" s="15"/>
    </row>
    <row r="47" spans="1:21" x14ac:dyDescent="0.25">
      <c r="A47" s="21">
        <v>23</v>
      </c>
      <c r="B47" s="7">
        <f t="shared" si="0"/>
        <v>2.4197072451914336E-2</v>
      </c>
      <c r="C47" s="7">
        <f t="shared" si="2"/>
        <v>241.7045567221723</v>
      </c>
      <c r="D47" s="7">
        <f t="shared" si="1"/>
        <v>242</v>
      </c>
      <c r="E47" s="7">
        <f t="shared" si="3"/>
        <v>242</v>
      </c>
      <c r="F47" s="7">
        <f>SUM(E47:$E$89)</f>
        <v>8531</v>
      </c>
      <c r="G47" s="21">
        <v>200</v>
      </c>
      <c r="H47" s="21">
        <f>SUM($G$11:G47)</f>
        <v>7349</v>
      </c>
      <c r="I47" s="21">
        <v>0</v>
      </c>
      <c r="J47" s="21">
        <v>240</v>
      </c>
      <c r="K47" s="21">
        <f>SUM($J$11:J47)</f>
        <v>7091</v>
      </c>
      <c r="L47" s="21">
        <v>0</v>
      </c>
      <c r="M47" s="21">
        <v>280</v>
      </c>
      <c r="N47" s="21">
        <f>SUM($M$11:M47)</f>
        <v>6903</v>
      </c>
      <c r="O47" s="21">
        <v>0</v>
      </c>
      <c r="P47" s="15"/>
      <c r="Q47" s="15"/>
      <c r="R47" s="15"/>
      <c r="S47" s="15"/>
      <c r="T47" s="15"/>
      <c r="U47" s="15"/>
    </row>
    <row r="48" spans="1:21" x14ac:dyDescent="0.25">
      <c r="A48" s="21">
        <v>24</v>
      </c>
      <c r="B48" s="7">
        <f t="shared" si="0"/>
        <v>2.6608524989875482E-2</v>
      </c>
      <c r="C48" s="7">
        <f t="shared" si="2"/>
        <v>265.79255612386618</v>
      </c>
      <c r="D48" s="7">
        <f t="shared" si="1"/>
        <v>266</v>
      </c>
      <c r="E48" s="7">
        <f t="shared" si="3"/>
        <v>266</v>
      </c>
      <c r="F48" s="7">
        <f>SUM(E48:$E$89)</f>
        <v>8289</v>
      </c>
      <c r="G48" s="21">
        <v>200</v>
      </c>
      <c r="H48" s="21">
        <f>SUM($G$11:G48)</f>
        <v>7549</v>
      </c>
      <c r="I48" s="21">
        <v>0</v>
      </c>
      <c r="J48" s="21">
        <v>240</v>
      </c>
      <c r="K48" s="21">
        <f>SUM($J$11:J48)</f>
        <v>7331</v>
      </c>
      <c r="L48" s="21">
        <v>0</v>
      </c>
      <c r="M48" s="21">
        <v>280</v>
      </c>
      <c r="N48" s="21">
        <f>SUM($M$11:M48)</f>
        <v>7183</v>
      </c>
      <c r="O48" s="21">
        <v>0</v>
      </c>
      <c r="P48" s="15"/>
      <c r="Q48" s="15"/>
      <c r="R48" s="15"/>
      <c r="S48" s="15"/>
      <c r="T48" s="15"/>
      <c r="U48" s="15"/>
    </row>
    <row r="49" spans="1:21" x14ac:dyDescent="0.25">
      <c r="A49" s="21">
        <v>25</v>
      </c>
      <c r="B49" s="7">
        <f t="shared" si="0"/>
        <v>2.8969155276148274E-2</v>
      </c>
      <c r="C49" s="7">
        <f t="shared" si="2"/>
        <v>289.37289205344513</v>
      </c>
      <c r="D49" s="7">
        <f t="shared" si="1"/>
        <v>290</v>
      </c>
      <c r="E49" s="7">
        <f t="shared" si="3"/>
        <v>290</v>
      </c>
      <c r="F49" s="7">
        <f>SUM(E49:$E$89)</f>
        <v>8023</v>
      </c>
      <c r="G49" s="21">
        <v>200</v>
      </c>
      <c r="H49" s="21">
        <f>SUM($G$11:G49)</f>
        <v>7749</v>
      </c>
      <c r="I49" s="21">
        <v>0</v>
      </c>
      <c r="J49" s="21">
        <v>240</v>
      </c>
      <c r="K49" s="21">
        <f>SUM($J$11:J49)</f>
        <v>7571</v>
      </c>
      <c r="L49" s="21">
        <v>0</v>
      </c>
      <c r="M49" s="21">
        <v>280</v>
      </c>
      <c r="N49" s="21">
        <f>SUM($M$11:M49)</f>
        <v>7463</v>
      </c>
      <c r="O49" s="21">
        <v>0</v>
      </c>
      <c r="P49" s="15"/>
      <c r="Q49" s="15"/>
      <c r="R49" s="15"/>
      <c r="S49" s="15"/>
      <c r="T49" s="15"/>
      <c r="U49" s="15"/>
    </row>
    <row r="50" spans="1:21" x14ac:dyDescent="0.25">
      <c r="A50" s="21">
        <v>26</v>
      </c>
      <c r="B50" s="7">
        <f t="shared" si="0"/>
        <v>3.1225393336676129E-2</v>
      </c>
      <c r="C50" s="7">
        <f t="shared" si="2"/>
        <v>311.91045404005786</v>
      </c>
      <c r="D50" s="7">
        <f t="shared" si="1"/>
        <v>312</v>
      </c>
      <c r="E50" s="7">
        <f t="shared" si="3"/>
        <v>312</v>
      </c>
      <c r="F50" s="7">
        <f>SUM(E50:$E$89)</f>
        <v>7733</v>
      </c>
      <c r="G50" s="21">
        <v>200</v>
      </c>
      <c r="H50" s="21">
        <f>SUM($G$11:G50)</f>
        <v>7949</v>
      </c>
      <c r="I50" s="21">
        <v>0</v>
      </c>
      <c r="J50" s="21">
        <v>240</v>
      </c>
      <c r="K50" s="21">
        <f>SUM($J$11:J50)</f>
        <v>7811</v>
      </c>
      <c r="L50" s="21">
        <v>0</v>
      </c>
      <c r="M50" s="21">
        <v>280</v>
      </c>
      <c r="N50" s="21">
        <f>SUM($M$11:M50)</f>
        <v>7743</v>
      </c>
      <c r="O50" s="21">
        <v>0</v>
      </c>
      <c r="P50" s="15"/>
      <c r="Q50" s="15"/>
      <c r="R50" s="15"/>
      <c r="S50" s="15"/>
      <c r="T50" s="15"/>
      <c r="U50" s="15"/>
    </row>
    <row r="51" spans="1:21" x14ac:dyDescent="0.25">
      <c r="A51" s="21">
        <v>27</v>
      </c>
      <c r="B51" s="7">
        <f t="shared" si="0"/>
        <v>3.3322460289179963E-2</v>
      </c>
      <c r="C51" s="7">
        <f t="shared" si="2"/>
        <v>332.85805582861866</v>
      </c>
      <c r="D51" s="7">
        <f t="shared" si="1"/>
        <v>333</v>
      </c>
      <c r="E51" s="7">
        <f t="shared" si="3"/>
        <v>333</v>
      </c>
      <c r="F51" s="7">
        <f>SUM(E51:$E$89)</f>
        <v>7421</v>
      </c>
      <c r="G51" s="21">
        <v>200</v>
      </c>
      <c r="H51" s="21">
        <f>SUM($G$11:G51)</f>
        <v>8149</v>
      </c>
      <c r="I51" s="21">
        <v>0</v>
      </c>
      <c r="J51" s="21">
        <v>240</v>
      </c>
      <c r="K51" s="21">
        <f>SUM($J$11:J51)</f>
        <v>8051</v>
      </c>
      <c r="L51" s="21">
        <v>0</v>
      </c>
      <c r="M51" s="21">
        <v>280</v>
      </c>
      <c r="N51" s="21">
        <f>SUM($M$11:M51)</f>
        <v>8023</v>
      </c>
      <c r="O51" s="21">
        <v>0</v>
      </c>
      <c r="P51" s="15"/>
      <c r="Q51" s="15"/>
      <c r="R51" s="15"/>
      <c r="S51" s="15"/>
      <c r="T51" s="15"/>
      <c r="U51" s="15"/>
    </row>
    <row r="52" spans="1:21" x14ac:dyDescent="0.25">
      <c r="A52" s="21">
        <v>28</v>
      </c>
      <c r="B52" s="7">
        <f t="shared" si="0"/>
        <v>3.5206532676429952E-2</v>
      </c>
      <c r="C52" s="7">
        <f t="shared" si="2"/>
        <v>351.67805490485881</v>
      </c>
      <c r="D52" s="7">
        <f t="shared" si="1"/>
        <v>352</v>
      </c>
      <c r="E52" s="7">
        <f t="shared" si="3"/>
        <v>352</v>
      </c>
      <c r="F52" s="7">
        <f>SUM(E52:$E$89)</f>
        <v>7088</v>
      </c>
      <c r="G52" s="21">
        <v>200</v>
      </c>
      <c r="H52" s="21">
        <f>SUM($G$11:G52)</f>
        <v>8349</v>
      </c>
      <c r="I52" s="21">
        <v>0</v>
      </c>
      <c r="J52" s="21">
        <v>240</v>
      </c>
      <c r="K52" s="21">
        <f>SUM($J$11:J52)</f>
        <v>8291</v>
      </c>
      <c r="L52" s="21">
        <v>0</v>
      </c>
      <c r="M52" s="21">
        <v>266</v>
      </c>
      <c r="N52" s="21">
        <f>SUM($M$11:M52)</f>
        <v>8289</v>
      </c>
      <c r="O52" s="21">
        <v>0</v>
      </c>
      <c r="P52" s="15"/>
      <c r="Q52" s="15"/>
      <c r="R52" s="15"/>
      <c r="S52" s="15"/>
      <c r="T52" s="15"/>
      <c r="U52" s="15"/>
    </row>
    <row r="53" spans="1:21" x14ac:dyDescent="0.25">
      <c r="A53" s="21">
        <v>29</v>
      </c>
      <c r="B53" s="7">
        <f t="shared" si="0"/>
        <v>3.6827014030332332E-2</v>
      </c>
      <c r="C53" s="7">
        <f t="shared" si="2"/>
        <v>367.86504314898968</v>
      </c>
      <c r="D53" s="7">
        <f t="shared" si="1"/>
        <v>368</v>
      </c>
      <c r="E53" s="7">
        <f t="shared" si="3"/>
        <v>368</v>
      </c>
      <c r="F53" s="7">
        <f>SUM(E53:$E$89)</f>
        <v>6736</v>
      </c>
      <c r="G53" s="21">
        <v>200</v>
      </c>
      <c r="H53" s="21">
        <f>SUM($G$11:G53)</f>
        <v>8549</v>
      </c>
      <c r="I53" s="21">
        <v>0</v>
      </c>
      <c r="J53" s="21">
        <v>240</v>
      </c>
      <c r="K53" s="21">
        <f>SUM($J$11:J53)</f>
        <v>8531</v>
      </c>
      <c r="L53" s="21">
        <v>0</v>
      </c>
      <c r="M53" s="21">
        <v>242</v>
      </c>
      <c r="N53" s="21">
        <f>SUM($M$11:M53)</f>
        <v>8531</v>
      </c>
      <c r="O53" s="21">
        <v>0</v>
      </c>
      <c r="P53" s="15"/>
      <c r="Q53" s="15"/>
      <c r="R53" s="15"/>
      <c r="S53" s="15"/>
      <c r="T53" s="15"/>
      <c r="U53" s="15"/>
    </row>
    <row r="54" spans="1:21" x14ac:dyDescent="0.25">
      <c r="A54" s="21">
        <v>30</v>
      </c>
      <c r="B54" s="7">
        <f t="shared" si="0"/>
        <v>3.8138781546052408E-2</v>
      </c>
      <c r="C54" s="7">
        <f t="shared" si="2"/>
        <v>380.9682888635175</v>
      </c>
      <c r="D54" s="7">
        <f t="shared" si="1"/>
        <v>381</v>
      </c>
      <c r="E54" s="7">
        <f t="shared" si="3"/>
        <v>381</v>
      </c>
      <c r="F54" s="7">
        <f>SUM(E54:$E$89)</f>
        <v>6368</v>
      </c>
      <c r="G54" s="21">
        <v>200</v>
      </c>
      <c r="H54" s="21">
        <f>SUM($G$11:G54)</f>
        <v>8749</v>
      </c>
      <c r="I54" s="21">
        <v>0</v>
      </c>
      <c r="J54" s="21">
        <v>218</v>
      </c>
      <c r="K54" s="21">
        <f>SUM($J$11:J54)</f>
        <v>8749</v>
      </c>
      <c r="L54" s="21">
        <v>0</v>
      </c>
      <c r="M54" s="21">
        <v>218</v>
      </c>
      <c r="N54" s="21">
        <f>SUM($M$11:M54)</f>
        <v>8749</v>
      </c>
      <c r="O54" s="21">
        <v>0</v>
      </c>
      <c r="P54" s="15"/>
      <c r="Q54" s="15"/>
      <c r="R54" s="15"/>
      <c r="S54" s="15"/>
      <c r="T54" s="15"/>
      <c r="U54" s="15"/>
    </row>
    <row r="55" spans="1:21" x14ac:dyDescent="0.25">
      <c r="A55" s="21">
        <v>31</v>
      </c>
      <c r="B55" s="7">
        <f t="shared" si="0"/>
        <v>3.9104269397545591E-2</v>
      </c>
      <c r="C55" s="7">
        <f t="shared" si="2"/>
        <v>390.61254701208293</v>
      </c>
      <c r="D55" s="7">
        <f t="shared" si="1"/>
        <v>391</v>
      </c>
      <c r="E55" s="7">
        <f t="shared" si="3"/>
        <v>391</v>
      </c>
      <c r="F55" s="7">
        <f>SUM(E55:$E$89)</f>
        <v>5987</v>
      </c>
      <c r="G55" s="21">
        <v>194</v>
      </c>
      <c r="H55" s="21">
        <f>SUM($G$11:G55)</f>
        <v>8943</v>
      </c>
      <c r="I55" s="21">
        <v>0</v>
      </c>
      <c r="J55" s="21">
        <v>194</v>
      </c>
      <c r="K55" s="21">
        <f>SUM($J$11:J55)</f>
        <v>8943</v>
      </c>
      <c r="L55" s="21">
        <v>0</v>
      </c>
      <c r="M55" s="21">
        <v>194</v>
      </c>
      <c r="N55" s="21">
        <f>SUM($M$11:M55)</f>
        <v>8943</v>
      </c>
      <c r="O55" s="21">
        <v>0</v>
      </c>
      <c r="P55" s="15"/>
      <c r="Q55" s="15"/>
      <c r="R55" s="15"/>
      <c r="S55" s="15"/>
      <c r="T55" s="15"/>
      <c r="U55" s="15"/>
    </row>
    <row r="56" spans="1:21" x14ac:dyDescent="0.25">
      <c r="A56" s="21">
        <v>32</v>
      </c>
      <c r="B56" s="7">
        <f t="shared" si="0"/>
        <v>3.9695254747701178E-2</v>
      </c>
      <c r="C56" s="7">
        <f t="shared" si="2"/>
        <v>396.51589967478708</v>
      </c>
      <c r="D56" s="7">
        <f t="shared" si="1"/>
        <v>397</v>
      </c>
      <c r="E56" s="7">
        <f t="shared" si="3"/>
        <v>397</v>
      </c>
      <c r="F56" s="7">
        <f>SUM(E56:$E$89)</f>
        <v>5596</v>
      </c>
      <c r="G56" s="21">
        <v>172</v>
      </c>
      <c r="H56" s="21">
        <f>SUM($G$11:G56)</f>
        <v>9115</v>
      </c>
      <c r="I56" s="21">
        <v>0</v>
      </c>
      <c r="J56" s="21">
        <v>172</v>
      </c>
      <c r="K56" s="21">
        <f>SUM($J$11:J56)</f>
        <v>9115</v>
      </c>
      <c r="L56" s="21">
        <v>0</v>
      </c>
      <c r="M56" s="21">
        <v>172</v>
      </c>
      <c r="N56" s="21">
        <f>SUM($M$11:M56)</f>
        <v>9115</v>
      </c>
      <c r="O56" s="21">
        <v>0</v>
      </c>
      <c r="P56" s="15"/>
      <c r="Q56" s="15"/>
      <c r="R56" s="15"/>
      <c r="S56" s="15"/>
      <c r="T56" s="15"/>
      <c r="U56" s="15"/>
    </row>
    <row r="57" spans="1:21" x14ac:dyDescent="0.25">
      <c r="A57" s="21">
        <v>33</v>
      </c>
      <c r="B57" s="7">
        <f t="shared" si="0"/>
        <v>3.9894228040143274E-2</v>
      </c>
      <c r="C57" s="7">
        <f t="shared" si="2"/>
        <v>398.50344389299119</v>
      </c>
      <c r="D57" s="7">
        <f t="shared" si="1"/>
        <v>399</v>
      </c>
      <c r="E57" s="7">
        <f>D57-1</f>
        <v>398</v>
      </c>
      <c r="F57" s="7">
        <f>SUM(E57:$E$89)</f>
        <v>5199</v>
      </c>
      <c r="G57" s="21">
        <v>150</v>
      </c>
      <c r="H57" s="21">
        <f>SUM($G$11:G57)</f>
        <v>9265</v>
      </c>
      <c r="I57" s="21">
        <v>0</v>
      </c>
      <c r="J57" s="21">
        <v>150</v>
      </c>
      <c r="K57" s="21">
        <f>SUM($J$11:J57)</f>
        <v>9265</v>
      </c>
      <c r="L57" s="21">
        <v>0</v>
      </c>
      <c r="M57" s="21">
        <v>150</v>
      </c>
      <c r="N57" s="21">
        <f>SUM($M$11:M57)</f>
        <v>9265</v>
      </c>
      <c r="O57" s="21">
        <v>0</v>
      </c>
      <c r="P57" s="15"/>
      <c r="Q57" s="15"/>
      <c r="R57" s="15"/>
      <c r="S57" s="15"/>
      <c r="T57" s="15"/>
      <c r="U57" s="15"/>
    </row>
    <row r="58" spans="1:21" x14ac:dyDescent="0.25">
      <c r="A58" s="21">
        <v>34</v>
      </c>
      <c r="B58" s="7">
        <f t="shared" si="0"/>
        <v>3.9695254747701178E-2</v>
      </c>
      <c r="C58" s="7">
        <f t="shared" si="2"/>
        <v>396.51589967478708</v>
      </c>
      <c r="D58" s="7">
        <f t="shared" si="1"/>
        <v>397</v>
      </c>
      <c r="E58" s="7">
        <f t="shared" si="3"/>
        <v>397</v>
      </c>
      <c r="F58" s="7">
        <f>SUM(E58:$E$89)</f>
        <v>4801</v>
      </c>
      <c r="G58" s="21">
        <v>130</v>
      </c>
      <c r="H58" s="21">
        <f>SUM($G$11:G58)</f>
        <v>9395</v>
      </c>
      <c r="I58" s="21">
        <v>0</v>
      </c>
      <c r="J58" s="21">
        <v>130</v>
      </c>
      <c r="K58" s="21">
        <f>SUM($J$11:J58)</f>
        <v>9395</v>
      </c>
      <c r="L58" s="21">
        <v>0</v>
      </c>
      <c r="M58" s="21">
        <v>130</v>
      </c>
      <c r="N58" s="21">
        <f>SUM($M$11:M58)</f>
        <v>9395</v>
      </c>
      <c r="O58" s="21">
        <v>0</v>
      </c>
      <c r="P58" s="15"/>
      <c r="Q58" s="15"/>
      <c r="R58" s="15"/>
      <c r="S58" s="15"/>
      <c r="T58" s="15"/>
      <c r="U58" s="15"/>
    </row>
    <row r="59" spans="1:21" x14ac:dyDescent="0.25">
      <c r="A59" s="21">
        <v>35</v>
      </c>
      <c r="B59" s="7">
        <f t="shared" si="0"/>
        <v>3.9104269397545591E-2</v>
      </c>
      <c r="C59" s="7">
        <f t="shared" si="2"/>
        <v>390.61254701208293</v>
      </c>
      <c r="D59" s="7">
        <f t="shared" si="1"/>
        <v>391</v>
      </c>
      <c r="E59" s="7">
        <f t="shared" si="3"/>
        <v>391</v>
      </c>
      <c r="F59" s="7">
        <f>SUM(E59:$E$89)</f>
        <v>4404</v>
      </c>
      <c r="G59" s="21">
        <v>111</v>
      </c>
      <c r="H59" s="21">
        <f>SUM($G$11:G59)</f>
        <v>9506</v>
      </c>
      <c r="I59" s="21">
        <v>0</v>
      </c>
      <c r="J59" s="21">
        <v>111</v>
      </c>
      <c r="K59" s="21">
        <f>SUM($J$11:J59)</f>
        <v>9506</v>
      </c>
      <c r="L59" s="21">
        <v>0</v>
      </c>
      <c r="M59" s="21">
        <v>111</v>
      </c>
      <c r="N59" s="21">
        <f>SUM($M$11:M59)</f>
        <v>9506</v>
      </c>
      <c r="O59" s="21">
        <v>0</v>
      </c>
      <c r="P59" s="15"/>
      <c r="Q59" s="15"/>
      <c r="R59" s="15"/>
      <c r="S59" s="15"/>
      <c r="T59" s="15"/>
      <c r="U59" s="15"/>
    </row>
    <row r="60" spans="1:21" x14ac:dyDescent="0.25">
      <c r="A60" s="21">
        <v>36</v>
      </c>
      <c r="B60" s="7">
        <f t="shared" si="0"/>
        <v>3.8138781546052408E-2</v>
      </c>
      <c r="C60" s="7">
        <f t="shared" si="2"/>
        <v>380.9682888635175</v>
      </c>
      <c r="D60" s="7">
        <f t="shared" si="1"/>
        <v>381</v>
      </c>
      <c r="E60" s="7">
        <f t="shared" si="3"/>
        <v>381</v>
      </c>
      <c r="F60" s="7">
        <f>SUM(E60:$E$89)</f>
        <v>4013</v>
      </c>
      <c r="G60" s="21">
        <v>94</v>
      </c>
      <c r="H60" s="21">
        <f>SUM($G$11:G60)</f>
        <v>9600</v>
      </c>
      <c r="I60" s="21">
        <v>0</v>
      </c>
      <c r="J60" s="21">
        <v>94</v>
      </c>
      <c r="K60" s="21">
        <f>SUM($J$11:J60)</f>
        <v>9600</v>
      </c>
      <c r="L60" s="21">
        <v>0</v>
      </c>
      <c r="M60" s="21">
        <v>94</v>
      </c>
      <c r="N60" s="21">
        <f>SUM($M$11:M60)</f>
        <v>9600</v>
      </c>
      <c r="O60" s="21">
        <v>0</v>
      </c>
      <c r="P60" s="15"/>
      <c r="Q60" s="15"/>
      <c r="R60" s="15"/>
      <c r="S60" s="15"/>
      <c r="T60" s="15"/>
      <c r="U60" s="15"/>
    </row>
    <row r="61" spans="1:21" x14ac:dyDescent="0.25">
      <c r="A61" s="21">
        <v>37</v>
      </c>
      <c r="B61" s="7">
        <f t="shared" si="0"/>
        <v>3.6827014030332332E-2</v>
      </c>
      <c r="C61" s="7">
        <f t="shared" si="2"/>
        <v>367.86504314898968</v>
      </c>
      <c r="D61" s="7">
        <f t="shared" si="1"/>
        <v>368</v>
      </c>
      <c r="E61" s="7">
        <f t="shared" si="3"/>
        <v>368</v>
      </c>
      <c r="F61" s="7">
        <f>SUM(E61:$E$89)</f>
        <v>3632</v>
      </c>
      <c r="G61" s="21">
        <v>79</v>
      </c>
      <c r="H61" s="21">
        <f>SUM($G$11:G61)</f>
        <v>9679</v>
      </c>
      <c r="I61" s="21">
        <v>0</v>
      </c>
      <c r="J61" s="21">
        <v>79</v>
      </c>
      <c r="K61" s="21">
        <f>SUM($J$11:J61)</f>
        <v>9679</v>
      </c>
      <c r="L61" s="21">
        <v>0</v>
      </c>
      <c r="M61" s="21">
        <v>79</v>
      </c>
      <c r="N61" s="21">
        <f>SUM($M$11:M61)</f>
        <v>9679</v>
      </c>
      <c r="O61" s="21">
        <v>0</v>
      </c>
      <c r="P61" s="15"/>
      <c r="Q61" s="15"/>
      <c r="R61" s="15"/>
      <c r="S61" s="15"/>
      <c r="T61" s="15"/>
      <c r="U61" s="15"/>
    </row>
    <row r="62" spans="1:21" x14ac:dyDescent="0.25">
      <c r="A62" s="21">
        <v>38</v>
      </c>
      <c r="B62" s="7">
        <f t="shared" si="0"/>
        <v>3.5206532676429952E-2</v>
      </c>
      <c r="C62" s="7">
        <f t="shared" si="2"/>
        <v>351.67805490485881</v>
      </c>
      <c r="D62" s="7">
        <f t="shared" si="1"/>
        <v>352</v>
      </c>
      <c r="E62" s="7">
        <f t="shared" si="3"/>
        <v>352</v>
      </c>
      <c r="F62" s="7">
        <f>SUM(E62:$E$89)</f>
        <v>3264</v>
      </c>
      <c r="G62" s="21">
        <v>66</v>
      </c>
      <c r="H62" s="21">
        <f>SUM($G$11:G62)</f>
        <v>9745</v>
      </c>
      <c r="I62" s="21">
        <v>0</v>
      </c>
      <c r="J62" s="21">
        <v>66</v>
      </c>
      <c r="K62" s="21">
        <f>SUM($J$11:J62)</f>
        <v>9745</v>
      </c>
      <c r="L62" s="21">
        <v>0</v>
      </c>
      <c r="M62" s="21">
        <v>66</v>
      </c>
      <c r="N62" s="21">
        <f>SUM($M$11:M62)</f>
        <v>9745</v>
      </c>
      <c r="O62" s="21">
        <v>0</v>
      </c>
      <c r="P62" s="15"/>
      <c r="Q62" s="15"/>
      <c r="R62" s="15"/>
      <c r="S62" s="15"/>
      <c r="T62" s="15"/>
      <c r="U62" s="15"/>
    </row>
    <row r="63" spans="1:21" x14ac:dyDescent="0.25">
      <c r="A63" s="21">
        <v>39</v>
      </c>
      <c r="B63" s="7">
        <f t="shared" si="0"/>
        <v>3.3322460289179963E-2</v>
      </c>
      <c r="C63" s="7">
        <f t="shared" si="2"/>
        <v>332.85805582861866</v>
      </c>
      <c r="D63" s="7">
        <f t="shared" si="1"/>
        <v>333</v>
      </c>
      <c r="E63" s="7">
        <f t="shared" si="3"/>
        <v>333</v>
      </c>
      <c r="F63" s="7">
        <f>SUM(E63:$E$89)</f>
        <v>2912</v>
      </c>
      <c r="G63" s="21">
        <v>54</v>
      </c>
      <c r="H63" s="21">
        <f>SUM($G$11:G63)</f>
        <v>9799</v>
      </c>
      <c r="I63" s="21">
        <v>0</v>
      </c>
      <c r="J63" s="21">
        <v>54</v>
      </c>
      <c r="K63" s="21">
        <f>SUM($J$11:J63)</f>
        <v>9799</v>
      </c>
      <c r="L63" s="21">
        <v>0</v>
      </c>
      <c r="M63" s="21">
        <v>54</v>
      </c>
      <c r="N63" s="21">
        <f>SUM($M$11:M63)</f>
        <v>9799</v>
      </c>
      <c r="O63" s="21">
        <v>0</v>
      </c>
      <c r="P63" s="15"/>
      <c r="Q63" s="15"/>
      <c r="R63" s="15"/>
      <c r="S63" s="15"/>
      <c r="T63" s="15"/>
      <c r="U63" s="15"/>
    </row>
    <row r="64" spans="1:21" x14ac:dyDescent="0.25">
      <c r="A64" s="21">
        <v>40</v>
      </c>
      <c r="B64" s="7">
        <f t="shared" si="0"/>
        <v>3.1225393336676129E-2</v>
      </c>
      <c r="C64" s="7">
        <f t="shared" si="2"/>
        <v>311.91045404005786</v>
      </c>
      <c r="D64" s="7">
        <f t="shared" si="1"/>
        <v>312</v>
      </c>
      <c r="E64" s="7">
        <f t="shared" si="3"/>
        <v>312</v>
      </c>
      <c r="F64" s="7">
        <f>SUM(E64:$E$89)</f>
        <v>2579</v>
      </c>
      <c r="G64" s="21">
        <v>44</v>
      </c>
      <c r="H64" s="21">
        <f>SUM($G$11:G64)</f>
        <v>9843</v>
      </c>
      <c r="I64" s="21">
        <v>0</v>
      </c>
      <c r="J64" s="21">
        <v>44</v>
      </c>
      <c r="K64" s="21">
        <f>SUM($J$11:J64)</f>
        <v>9843</v>
      </c>
      <c r="L64" s="21">
        <v>0</v>
      </c>
      <c r="M64" s="21">
        <v>44</v>
      </c>
      <c r="N64" s="21">
        <f>SUM($M$11:M64)</f>
        <v>9843</v>
      </c>
      <c r="O64" s="21">
        <v>0</v>
      </c>
      <c r="P64" s="15"/>
      <c r="Q64" s="15"/>
      <c r="R64" s="15"/>
      <c r="S64" s="15"/>
      <c r="T64" s="15"/>
      <c r="U64" s="15"/>
    </row>
    <row r="65" spans="1:21" x14ac:dyDescent="0.25">
      <c r="A65" s="21">
        <v>41</v>
      </c>
      <c r="B65" s="7">
        <f t="shared" si="0"/>
        <v>2.8969155276148274E-2</v>
      </c>
      <c r="C65" s="7">
        <f t="shared" si="2"/>
        <v>289.37289205344513</v>
      </c>
      <c r="D65" s="7">
        <f t="shared" si="1"/>
        <v>290</v>
      </c>
      <c r="E65" s="7">
        <f t="shared" si="3"/>
        <v>290</v>
      </c>
      <c r="F65" s="7">
        <f>SUM(E65:$E$89)</f>
        <v>2267</v>
      </c>
      <c r="G65" s="21">
        <v>36</v>
      </c>
      <c r="H65" s="21">
        <f>SUM($G$11:G65)</f>
        <v>9879</v>
      </c>
      <c r="I65" s="21">
        <v>0</v>
      </c>
      <c r="J65" s="21">
        <v>36</v>
      </c>
      <c r="K65" s="21">
        <f>SUM($J$11:J65)</f>
        <v>9879</v>
      </c>
      <c r="L65" s="21">
        <v>0</v>
      </c>
      <c r="M65" s="21">
        <v>36</v>
      </c>
      <c r="N65" s="21">
        <f>SUM($M$11:M65)</f>
        <v>9879</v>
      </c>
      <c r="O65" s="21">
        <v>0</v>
      </c>
      <c r="P65" s="15"/>
      <c r="Q65" s="15"/>
      <c r="R65" s="15"/>
      <c r="S65" s="15"/>
      <c r="T65" s="15"/>
      <c r="U65" s="15"/>
    </row>
    <row r="66" spans="1:21" x14ac:dyDescent="0.25">
      <c r="A66" s="21">
        <v>42</v>
      </c>
      <c r="B66" s="7">
        <f t="shared" si="0"/>
        <v>2.6608524989875482E-2</v>
      </c>
      <c r="C66" s="7">
        <f t="shared" si="2"/>
        <v>265.79255612386618</v>
      </c>
      <c r="D66" s="7">
        <f t="shared" si="1"/>
        <v>266</v>
      </c>
      <c r="E66" s="7">
        <f t="shared" si="3"/>
        <v>266</v>
      </c>
      <c r="F66" s="7">
        <f>SUM(E66:$E$89)</f>
        <v>1977</v>
      </c>
      <c r="G66" s="21">
        <v>29</v>
      </c>
      <c r="H66" s="21">
        <f>SUM($G$11:G66)</f>
        <v>9908</v>
      </c>
      <c r="I66" s="21">
        <v>0</v>
      </c>
      <c r="J66" s="21">
        <v>29</v>
      </c>
      <c r="K66" s="21">
        <f>SUM($J$11:J66)</f>
        <v>9908</v>
      </c>
      <c r="L66" s="21">
        <v>0</v>
      </c>
      <c r="M66" s="21">
        <v>29</v>
      </c>
      <c r="N66" s="21">
        <f>SUM($M$11:M66)</f>
        <v>9908</v>
      </c>
      <c r="O66" s="21">
        <v>0</v>
      </c>
      <c r="P66" s="15"/>
      <c r="Q66" s="15"/>
      <c r="R66" s="15"/>
      <c r="S66" s="15"/>
      <c r="T66" s="15"/>
      <c r="U66" s="15"/>
    </row>
    <row r="67" spans="1:21" x14ac:dyDescent="0.25">
      <c r="A67" s="21">
        <v>43</v>
      </c>
      <c r="B67" s="7">
        <f t="shared" si="0"/>
        <v>2.4197072451914336E-2</v>
      </c>
      <c r="C67" s="7">
        <f t="shared" si="2"/>
        <v>241.7045567221723</v>
      </c>
      <c r="D67" s="7">
        <f t="shared" si="1"/>
        <v>242</v>
      </c>
      <c r="E67" s="7">
        <f t="shared" si="3"/>
        <v>242</v>
      </c>
      <c r="F67" s="7">
        <f>SUM(E67:$E$89)</f>
        <v>1711</v>
      </c>
      <c r="G67" s="21">
        <v>23</v>
      </c>
      <c r="H67" s="21">
        <f>SUM($G$11:G67)</f>
        <v>9931</v>
      </c>
      <c r="I67" s="21">
        <v>0</v>
      </c>
      <c r="J67" s="21">
        <v>23</v>
      </c>
      <c r="K67" s="21">
        <f>SUM($J$11:J67)</f>
        <v>9931</v>
      </c>
      <c r="L67" s="21">
        <v>0</v>
      </c>
      <c r="M67" s="21">
        <v>23</v>
      </c>
      <c r="N67" s="21">
        <f>SUM($M$11:M67)</f>
        <v>9931</v>
      </c>
      <c r="O67" s="21">
        <v>0</v>
      </c>
      <c r="P67" s="15"/>
      <c r="Q67" s="15"/>
      <c r="R67" s="15"/>
      <c r="S67" s="15"/>
      <c r="T67" s="15"/>
      <c r="U67" s="15"/>
    </row>
    <row r="68" spans="1:21" x14ac:dyDescent="0.25">
      <c r="A68" s="21">
        <v>44</v>
      </c>
      <c r="B68" s="7">
        <f t="shared" si="0"/>
        <v>2.1785217703255054E-2</v>
      </c>
      <c r="C68" s="7">
        <f t="shared" si="2"/>
        <v>217.61253963781473</v>
      </c>
      <c r="D68" s="7">
        <f t="shared" si="1"/>
        <v>218</v>
      </c>
      <c r="E68" s="7">
        <f t="shared" si="3"/>
        <v>218</v>
      </c>
      <c r="F68" s="7">
        <f>SUM(E68:$E$89)</f>
        <v>1469</v>
      </c>
      <c r="G68" s="21">
        <v>18</v>
      </c>
      <c r="H68" s="21">
        <f>SUM($G$11:G68)</f>
        <v>9949</v>
      </c>
      <c r="I68" s="21">
        <v>0</v>
      </c>
      <c r="J68" s="21">
        <v>18</v>
      </c>
      <c r="K68" s="21">
        <f>SUM($J$11:J68)</f>
        <v>9949</v>
      </c>
      <c r="L68" s="21">
        <v>0</v>
      </c>
      <c r="M68" s="21">
        <v>18</v>
      </c>
      <c r="N68" s="21">
        <f>SUM($M$11:M68)</f>
        <v>9949</v>
      </c>
      <c r="O68" s="21">
        <v>0</v>
      </c>
      <c r="P68" s="15"/>
      <c r="Q68" s="15"/>
      <c r="R68" s="15"/>
      <c r="S68" s="15"/>
      <c r="T68" s="15"/>
      <c r="U68" s="15"/>
    </row>
    <row r="69" spans="1:21" x14ac:dyDescent="0.25">
      <c r="A69" s="21">
        <v>45</v>
      </c>
      <c r="B69" s="7">
        <f t="shared" si="0"/>
        <v>1.9418605498321296E-2</v>
      </c>
      <c r="C69" s="7">
        <f t="shared" si="2"/>
        <v>193.97245032273142</v>
      </c>
      <c r="D69" s="7">
        <f t="shared" si="1"/>
        <v>194</v>
      </c>
      <c r="E69" s="7">
        <f t="shared" si="3"/>
        <v>194</v>
      </c>
      <c r="F69" s="7">
        <f>SUM(E69:$E$89)</f>
        <v>1251</v>
      </c>
      <c r="G69" s="21">
        <v>14</v>
      </c>
      <c r="H69" s="21">
        <f>SUM($G$11:G69)</f>
        <v>9963</v>
      </c>
      <c r="I69" s="22"/>
      <c r="J69" s="21">
        <v>14</v>
      </c>
      <c r="K69" s="21">
        <f>SUM($J$11:J69)</f>
        <v>9963</v>
      </c>
      <c r="L69" s="22"/>
      <c r="M69" s="21">
        <v>14</v>
      </c>
      <c r="N69" s="21">
        <f>SUM($M$11:M69)</f>
        <v>9963</v>
      </c>
      <c r="O69" s="22"/>
      <c r="P69" s="15"/>
      <c r="Q69" s="15"/>
      <c r="R69" s="15"/>
      <c r="S69" s="15"/>
      <c r="T69" s="15"/>
      <c r="U69" s="15"/>
    </row>
    <row r="70" spans="1:21" x14ac:dyDescent="0.25">
      <c r="A70" s="21">
        <v>46</v>
      </c>
      <c r="B70" s="7">
        <f t="shared" si="0"/>
        <v>1.7136859204780735E-2</v>
      </c>
      <c r="C70" s="7">
        <f t="shared" si="2"/>
        <v>171.18008659655476</v>
      </c>
      <c r="D70" s="7">
        <f t="shared" si="1"/>
        <v>172</v>
      </c>
      <c r="E70" s="7">
        <f t="shared" si="3"/>
        <v>172</v>
      </c>
      <c r="F70" s="7">
        <f>SUM(E70:$E$89)</f>
        <v>1057</v>
      </c>
      <c r="G70" s="21">
        <v>11</v>
      </c>
      <c r="H70" s="21">
        <f>SUM($G$11:G70)</f>
        <v>9974</v>
      </c>
      <c r="I70" s="22"/>
      <c r="J70" s="21">
        <v>11</v>
      </c>
      <c r="K70" s="21">
        <f>SUM($J$11:J70)</f>
        <v>9974</v>
      </c>
      <c r="L70" s="22"/>
      <c r="M70" s="21">
        <v>11</v>
      </c>
      <c r="N70" s="21">
        <f>SUM($M$11:M70)</f>
        <v>9974</v>
      </c>
      <c r="O70" s="22"/>
      <c r="P70" s="15"/>
      <c r="Q70" s="15"/>
      <c r="R70" s="15"/>
      <c r="S70" s="15"/>
      <c r="T70" s="15"/>
      <c r="U70" s="15"/>
    </row>
    <row r="71" spans="1:21" x14ac:dyDescent="0.25">
      <c r="A71" s="21">
        <v>47</v>
      </c>
      <c r="B71" s="7">
        <f t="shared" si="0"/>
        <v>1.4972746563574486E-2</v>
      </c>
      <c r="C71" s="7">
        <f t="shared" si="2"/>
        <v>149.56276542354553</v>
      </c>
      <c r="D71" s="7">
        <f t="shared" si="1"/>
        <v>150</v>
      </c>
      <c r="E71" s="7">
        <f t="shared" si="3"/>
        <v>150</v>
      </c>
      <c r="F71" s="7">
        <f>SUM(E71:$E$89)</f>
        <v>885</v>
      </c>
      <c r="G71" s="21">
        <v>8</v>
      </c>
      <c r="H71" s="21">
        <f>SUM($G$11:G71)</f>
        <v>9982</v>
      </c>
      <c r="I71" s="22"/>
      <c r="J71" s="21">
        <v>8</v>
      </c>
      <c r="K71" s="21">
        <f>SUM($J$11:J71)</f>
        <v>9982</v>
      </c>
      <c r="L71" s="22"/>
      <c r="M71" s="21">
        <v>8</v>
      </c>
      <c r="N71" s="21">
        <f>SUM($M$11:M71)</f>
        <v>9982</v>
      </c>
      <c r="O71" s="22"/>
      <c r="P71" s="15"/>
      <c r="Q71" s="15"/>
      <c r="R71" s="15"/>
      <c r="S71" s="15"/>
      <c r="T71" s="15"/>
      <c r="U71" s="15"/>
    </row>
    <row r="72" spans="1:21" x14ac:dyDescent="0.25">
      <c r="A72" s="21">
        <v>48</v>
      </c>
      <c r="B72" s="7">
        <f t="shared" si="0"/>
        <v>1.2951759566589173E-2</v>
      </c>
      <c r="C72" s="7">
        <f t="shared" si="2"/>
        <v>129.37512631065925</v>
      </c>
      <c r="D72" s="7">
        <f t="shared" si="1"/>
        <v>130</v>
      </c>
      <c r="E72" s="7">
        <f t="shared" si="3"/>
        <v>130</v>
      </c>
      <c r="F72" s="7">
        <f>SUM(E72:$E$89)</f>
        <v>735</v>
      </c>
      <c r="G72" s="21">
        <v>6</v>
      </c>
      <c r="H72" s="21">
        <f>SUM($G$11:G72)</f>
        <v>9988</v>
      </c>
      <c r="I72" s="22"/>
      <c r="J72" s="21">
        <v>6</v>
      </c>
      <c r="K72" s="21">
        <f>SUM($J$11:J72)</f>
        <v>9988</v>
      </c>
      <c r="L72" s="22"/>
      <c r="M72" s="21">
        <v>6</v>
      </c>
      <c r="N72" s="21">
        <f>SUM($M$11:M72)</f>
        <v>9988</v>
      </c>
      <c r="O72" s="22"/>
      <c r="P72" s="15"/>
      <c r="Q72" s="15"/>
      <c r="R72" s="15"/>
      <c r="S72" s="15"/>
      <c r="T72" s="15"/>
      <c r="U72" s="15"/>
    </row>
    <row r="73" spans="1:21" x14ac:dyDescent="0.25">
      <c r="A73" s="21">
        <v>49</v>
      </c>
      <c r="B73" s="7">
        <f t="shared" si="0"/>
        <v>1.1092083467945555E-2</v>
      </c>
      <c r="C73" s="7">
        <f t="shared" si="2"/>
        <v>110.79882176130815</v>
      </c>
      <c r="D73" s="7">
        <f t="shared" si="1"/>
        <v>111</v>
      </c>
      <c r="E73" s="7">
        <f t="shared" si="3"/>
        <v>111</v>
      </c>
      <c r="F73" s="7">
        <f>SUM(E73:$E$89)</f>
        <v>605</v>
      </c>
      <c r="G73" s="21">
        <v>5</v>
      </c>
      <c r="H73" s="21">
        <f>SUM($G$11:G73)</f>
        <v>9993</v>
      </c>
      <c r="I73" s="22"/>
      <c r="J73" s="21">
        <v>5</v>
      </c>
      <c r="K73" s="21">
        <f>SUM($J$11:J73)</f>
        <v>9993</v>
      </c>
      <c r="L73" s="22"/>
      <c r="M73" s="21">
        <v>5</v>
      </c>
      <c r="N73" s="21">
        <f>SUM($M$11:M73)</f>
        <v>9993</v>
      </c>
      <c r="O73" s="22"/>
      <c r="P73" s="15"/>
      <c r="Q73" s="15"/>
      <c r="R73" s="15"/>
      <c r="S73" s="15"/>
      <c r="T73" s="15"/>
      <c r="U73" s="15"/>
    </row>
    <row r="74" spans="1:21" x14ac:dyDescent="0.25">
      <c r="A74" s="21">
        <v>50</v>
      </c>
      <c r="B74" s="7">
        <f t="shared" si="0"/>
        <v>9.4049077376886937E-3</v>
      </c>
      <c r="C74" s="7">
        <f t="shared" si="2"/>
        <v>93.945623391772358</v>
      </c>
      <c r="D74" s="7">
        <f t="shared" si="1"/>
        <v>94</v>
      </c>
      <c r="E74" s="7">
        <f t="shared" si="3"/>
        <v>94</v>
      </c>
      <c r="F74" s="7">
        <f>SUM(E74:$E$89)</f>
        <v>494</v>
      </c>
      <c r="G74" s="21">
        <v>4</v>
      </c>
      <c r="H74" s="21">
        <f>SUM($G$11:G74)</f>
        <v>9997</v>
      </c>
      <c r="I74" s="22"/>
      <c r="J74" s="21">
        <v>4</v>
      </c>
      <c r="K74" s="21">
        <f>SUM($J$11:J74)</f>
        <v>9997</v>
      </c>
      <c r="L74" s="22"/>
      <c r="M74" s="21">
        <v>4</v>
      </c>
      <c r="N74" s="21">
        <f>SUM($M$11:M74)</f>
        <v>9997</v>
      </c>
      <c r="O74" s="22"/>
      <c r="P74" s="15"/>
      <c r="Q74" s="15"/>
      <c r="R74" s="15"/>
      <c r="S74" s="15"/>
      <c r="T74" s="15"/>
      <c r="U74" s="15"/>
    </row>
    <row r="75" spans="1:21" x14ac:dyDescent="0.25">
      <c r="A75" s="21">
        <v>51</v>
      </c>
      <c r="B75" s="7">
        <f t="shared" si="0"/>
        <v>7.8950158300894139E-3</v>
      </c>
      <c r="C75" s="7">
        <f t="shared" si="2"/>
        <v>78.86331312676316</v>
      </c>
      <c r="D75" s="7">
        <f t="shared" si="1"/>
        <v>79</v>
      </c>
      <c r="E75" s="7">
        <f t="shared" si="3"/>
        <v>79</v>
      </c>
      <c r="F75" s="7">
        <f>SUM(E75:$E$89)</f>
        <v>400</v>
      </c>
      <c r="G75" s="21">
        <v>3</v>
      </c>
      <c r="H75" s="21">
        <f>SUM($G$11:G75)</f>
        <v>10000</v>
      </c>
      <c r="I75" s="22"/>
      <c r="J75" s="21">
        <v>3</v>
      </c>
      <c r="K75" s="21">
        <f>SUM($J$11:J75)</f>
        <v>10000</v>
      </c>
      <c r="L75" s="22"/>
      <c r="M75" s="21">
        <v>3</v>
      </c>
      <c r="N75" s="21">
        <f>SUM($M$11:M75)</f>
        <v>10000</v>
      </c>
      <c r="O75" s="22"/>
      <c r="P75" s="15"/>
      <c r="Q75" s="15"/>
      <c r="R75" s="15"/>
      <c r="S75" s="15"/>
      <c r="T75" s="15"/>
      <c r="U75" s="15"/>
    </row>
    <row r="76" spans="1:21" x14ac:dyDescent="0.25">
      <c r="A76" s="21">
        <v>52</v>
      </c>
      <c r="B76" s="7">
        <f t="shared" si="0"/>
        <v>6.5615814774676604E-3</v>
      </c>
      <c r="C76" s="7">
        <f t="shared" si="2"/>
        <v>65.543637378424464</v>
      </c>
      <c r="D76" s="7">
        <f t="shared" si="1"/>
        <v>66</v>
      </c>
      <c r="E76" s="7">
        <f t="shared" si="3"/>
        <v>66</v>
      </c>
      <c r="F76" s="7">
        <f>SUM(E76:$E$89)</f>
        <v>321</v>
      </c>
      <c r="G76" s="22"/>
      <c r="H76" s="22"/>
      <c r="I76" s="22"/>
      <c r="J76" s="22"/>
      <c r="K76" s="22"/>
      <c r="L76" s="22"/>
      <c r="M76" s="22"/>
      <c r="N76" s="22"/>
      <c r="O76" s="22"/>
      <c r="P76" s="15"/>
      <c r="Q76" s="15"/>
      <c r="R76" s="15"/>
      <c r="S76" s="15"/>
      <c r="T76" s="15"/>
      <c r="U76" s="15"/>
    </row>
    <row r="77" spans="1:21" x14ac:dyDescent="0.25">
      <c r="A77" s="21">
        <v>53</v>
      </c>
      <c r="B77" s="7">
        <f t="shared" si="0"/>
        <v>5.3990966513188061E-3</v>
      </c>
      <c r="C77" s="7">
        <f t="shared" si="2"/>
        <v>53.931576450023556</v>
      </c>
      <c r="D77" s="7">
        <f t="shared" si="1"/>
        <v>54</v>
      </c>
      <c r="E77" s="7">
        <f t="shared" si="3"/>
        <v>54</v>
      </c>
      <c r="F77" s="7">
        <f>SUM(E77:$E$89)</f>
        <v>255</v>
      </c>
      <c r="G77" s="22"/>
      <c r="H77" s="22"/>
      <c r="I77" s="22"/>
      <c r="J77" s="22"/>
      <c r="K77" s="22"/>
      <c r="L77" s="22"/>
      <c r="M77" s="22"/>
      <c r="N77" s="22"/>
      <c r="O77" s="22"/>
      <c r="P77" s="15"/>
      <c r="Q77" s="15"/>
      <c r="R77" s="15"/>
      <c r="S77" s="15"/>
      <c r="T77" s="15"/>
      <c r="U77" s="15"/>
    </row>
    <row r="78" spans="1:21" x14ac:dyDescent="0.25">
      <c r="A78" s="21">
        <v>54</v>
      </c>
      <c r="B78" s="7">
        <f t="shared" si="0"/>
        <v>4.3983595980427196E-3</v>
      </c>
      <c r="C78" s="7">
        <f t="shared" si="2"/>
        <v>43.935214024848726</v>
      </c>
      <c r="D78" s="7">
        <f t="shared" si="1"/>
        <v>44</v>
      </c>
      <c r="E78" s="7">
        <f t="shared" si="3"/>
        <v>44</v>
      </c>
      <c r="F78" s="7">
        <f>SUM(E78:$E$89)</f>
        <v>201</v>
      </c>
      <c r="G78" s="22"/>
      <c r="H78" s="22"/>
      <c r="I78" s="22"/>
      <c r="J78" s="22"/>
      <c r="K78" s="22"/>
      <c r="L78" s="22"/>
      <c r="M78" s="22"/>
      <c r="N78" s="22"/>
      <c r="O78" s="22"/>
      <c r="P78" s="15"/>
      <c r="Q78" s="15"/>
      <c r="R78" s="15"/>
      <c r="S78" s="15"/>
      <c r="T78" s="15"/>
      <c r="U78" s="15"/>
    </row>
    <row r="79" spans="1:21" x14ac:dyDescent="0.25">
      <c r="A79" s="21">
        <v>55</v>
      </c>
      <c r="B79" s="7">
        <f t="shared" si="0"/>
        <v>3.5474592846231421E-3</v>
      </c>
      <c r="C79" s="7">
        <f t="shared" si="2"/>
        <v>35.435570794100563</v>
      </c>
      <c r="D79" s="7">
        <f t="shared" si="1"/>
        <v>36</v>
      </c>
      <c r="E79" s="7">
        <f t="shared" si="3"/>
        <v>36</v>
      </c>
      <c r="F79" s="7">
        <f>SUM(E79:$E$89)</f>
        <v>157</v>
      </c>
      <c r="G79" s="22"/>
      <c r="H79" s="22"/>
      <c r="I79" s="22"/>
      <c r="J79" s="22"/>
      <c r="K79" s="22"/>
      <c r="L79" s="22"/>
      <c r="M79" s="22"/>
      <c r="N79" s="22"/>
      <c r="O79" s="22"/>
      <c r="P79" s="15"/>
      <c r="Q79" s="15"/>
      <c r="R79" s="15"/>
      <c r="S79" s="15"/>
      <c r="T79" s="15"/>
      <c r="U79" s="15"/>
    </row>
    <row r="80" spans="1:21" x14ac:dyDescent="0.25">
      <c r="A80" s="21">
        <v>56</v>
      </c>
      <c r="B80" s="7">
        <f t="shared" si="0"/>
        <v>2.8327037741601186E-3</v>
      </c>
      <c r="C80" s="7">
        <f t="shared" si="2"/>
        <v>28.295878000085423</v>
      </c>
      <c r="D80" s="7">
        <f t="shared" si="1"/>
        <v>29</v>
      </c>
      <c r="E80" s="7">
        <f t="shared" si="3"/>
        <v>29</v>
      </c>
      <c r="F80" s="7">
        <f>SUM(E80:$E$89)</f>
        <v>121</v>
      </c>
      <c r="G80" s="22"/>
      <c r="H80" s="22"/>
      <c r="I80" s="22"/>
      <c r="J80" s="22"/>
      <c r="K80" s="22"/>
      <c r="L80" s="22"/>
      <c r="M80" s="22"/>
      <c r="N80" s="22"/>
      <c r="O80" s="22"/>
      <c r="P80" s="15"/>
      <c r="Q80" s="15"/>
      <c r="R80" s="15"/>
      <c r="S80" s="15"/>
      <c r="T80" s="15"/>
      <c r="U80" s="15"/>
    </row>
    <row r="81" spans="1:21" x14ac:dyDescent="0.25">
      <c r="A81" s="21">
        <v>57</v>
      </c>
      <c r="B81" s="7">
        <f t="shared" si="0"/>
        <v>2.2394530294842902E-3</v>
      </c>
      <c r="C81" s="7">
        <f t="shared" si="2"/>
        <v>22.369896311518573</v>
      </c>
      <c r="D81" s="7">
        <f t="shared" si="1"/>
        <v>23</v>
      </c>
      <c r="E81" s="7">
        <f t="shared" si="3"/>
        <v>23</v>
      </c>
      <c r="F81" s="7">
        <f>SUM(E81:$E$89)</f>
        <v>92</v>
      </c>
      <c r="G81" s="22"/>
      <c r="H81" s="22"/>
      <c r="I81" s="22"/>
      <c r="J81" s="22"/>
      <c r="K81" s="22"/>
      <c r="L81" s="22"/>
      <c r="M81" s="22"/>
      <c r="N81" s="22"/>
      <c r="O81" s="22"/>
      <c r="P81" s="15"/>
      <c r="Q81" s="15"/>
      <c r="R81" s="15"/>
      <c r="S81" s="15"/>
      <c r="T81" s="15"/>
      <c r="U81" s="15"/>
    </row>
    <row r="82" spans="1:21" x14ac:dyDescent="0.25">
      <c r="A82" s="21">
        <v>58</v>
      </c>
      <c r="B82" s="7">
        <f t="shared" si="0"/>
        <v>1.752830049356854E-3</v>
      </c>
      <c r="C82" s="7">
        <f t="shared" si="2"/>
        <v>17.509019363025615</v>
      </c>
      <c r="D82" s="7">
        <f t="shared" si="1"/>
        <v>18</v>
      </c>
      <c r="E82" s="7">
        <f t="shared" si="3"/>
        <v>18</v>
      </c>
      <c r="F82" s="7">
        <f>SUM(E82:$E$89)</f>
        <v>69</v>
      </c>
      <c r="G82" s="22"/>
      <c r="H82" s="22"/>
      <c r="I82" s="22"/>
      <c r="J82" s="22"/>
      <c r="K82" s="22"/>
      <c r="L82" s="22"/>
      <c r="M82" s="22"/>
      <c r="N82" s="22"/>
      <c r="O82" s="22"/>
      <c r="P82" s="15"/>
      <c r="Q82" s="15"/>
      <c r="R82" s="15"/>
      <c r="S82" s="15"/>
      <c r="T82" s="15"/>
      <c r="U82" s="15"/>
    </row>
    <row r="83" spans="1:21" x14ac:dyDescent="0.25">
      <c r="A83" s="21">
        <v>59</v>
      </c>
      <c r="B83" s="7">
        <f t="shared" si="0"/>
        <v>1.3582969233685612E-3</v>
      </c>
      <c r="C83" s="7">
        <f t="shared" si="2"/>
        <v>13.568027967528558</v>
      </c>
      <c r="D83" s="7">
        <f t="shared" si="1"/>
        <v>14</v>
      </c>
      <c r="E83" s="7">
        <f t="shared" si="3"/>
        <v>14</v>
      </c>
      <c r="F83" s="7">
        <f>SUM(E83:$E$89)</f>
        <v>51</v>
      </c>
      <c r="G83" s="22"/>
      <c r="H83" s="22"/>
      <c r="I83" s="22"/>
      <c r="J83" s="22"/>
      <c r="K83" s="22"/>
      <c r="L83" s="22"/>
      <c r="M83" s="22"/>
      <c r="N83" s="22"/>
      <c r="O83" s="22"/>
      <c r="P83" s="15"/>
      <c r="Q83" s="15"/>
      <c r="R83" s="15"/>
      <c r="S83" s="15"/>
      <c r="T83" s="15"/>
      <c r="U83" s="15"/>
    </row>
    <row r="84" spans="1:21" x14ac:dyDescent="0.25">
      <c r="A84" s="21">
        <v>60</v>
      </c>
      <c r="B84" s="7">
        <f t="shared" si="0"/>
        <v>1.0420934814422591E-3</v>
      </c>
      <c r="C84" s="7">
        <f t="shared" si="2"/>
        <v>10.409471786126726</v>
      </c>
      <c r="D84" s="7">
        <f t="shared" si="1"/>
        <v>11</v>
      </c>
      <c r="E84" s="7">
        <f t="shared" si="3"/>
        <v>11</v>
      </c>
      <c r="F84" s="7">
        <f>SUM(E84:$E$89)</f>
        <v>37</v>
      </c>
      <c r="G84" s="22"/>
      <c r="H84" s="22"/>
      <c r="I84" s="22"/>
      <c r="J84" s="22"/>
      <c r="K84" s="22"/>
      <c r="L84" s="22"/>
      <c r="M84" s="22"/>
      <c r="N84" s="22"/>
      <c r="O84" s="22"/>
      <c r="P84" s="15"/>
      <c r="Q84" s="15"/>
      <c r="R84" s="15"/>
      <c r="S84" s="15"/>
      <c r="T84" s="15"/>
      <c r="U84" s="15"/>
    </row>
    <row r="85" spans="1:21" x14ac:dyDescent="0.25">
      <c r="A85" s="21">
        <v>61</v>
      </c>
      <c r="B85" s="7">
        <f t="shared" si="0"/>
        <v>7.9154515829799694E-4</v>
      </c>
      <c r="C85" s="7">
        <f t="shared" si="2"/>
        <v>7.9067445862386911</v>
      </c>
      <c r="D85" s="7">
        <f t="shared" si="1"/>
        <v>8</v>
      </c>
      <c r="E85" s="7">
        <f t="shared" si="3"/>
        <v>8</v>
      </c>
      <c r="F85" s="7">
        <f>SUM(E85:$E$89)</f>
        <v>26</v>
      </c>
      <c r="G85" s="22"/>
      <c r="H85" s="22"/>
      <c r="I85" s="22"/>
      <c r="J85" s="22"/>
      <c r="K85" s="22"/>
      <c r="L85" s="22"/>
      <c r="M85" s="22"/>
      <c r="N85" s="22"/>
      <c r="O85" s="22"/>
      <c r="P85" s="15"/>
      <c r="Q85" s="15"/>
      <c r="R85" s="15"/>
      <c r="S85" s="15"/>
      <c r="T85" s="15"/>
      <c r="U85" s="15"/>
    </row>
    <row r="86" spans="1:21" x14ac:dyDescent="0.25">
      <c r="A86" s="21">
        <v>62</v>
      </c>
      <c r="B86" s="7">
        <f t="shared" si="0"/>
        <v>5.9525324197758534E-4</v>
      </c>
      <c r="C86" s="7">
        <f t="shared" si="2"/>
        <v>5.9459846341141001</v>
      </c>
      <c r="D86" s="7">
        <f t="shared" si="1"/>
        <v>6</v>
      </c>
      <c r="E86" s="7">
        <f t="shared" si="3"/>
        <v>6</v>
      </c>
      <c r="F86" s="7">
        <f>SUM(E86:$E$89)</f>
        <v>18</v>
      </c>
      <c r="G86" s="22"/>
      <c r="H86" s="22"/>
      <c r="I86" s="22"/>
      <c r="J86" s="22"/>
      <c r="K86" s="22"/>
      <c r="L86" s="22"/>
      <c r="M86" s="22"/>
      <c r="N86" s="22"/>
      <c r="O86" s="22"/>
      <c r="P86" s="15"/>
      <c r="Q86" s="15"/>
      <c r="R86" s="15"/>
      <c r="S86" s="15"/>
      <c r="T86" s="15"/>
      <c r="U86" s="15"/>
    </row>
    <row r="87" spans="1:21" x14ac:dyDescent="0.25">
      <c r="A87" s="21">
        <v>63</v>
      </c>
      <c r="B87" s="7">
        <f t="shared" si="0"/>
        <v>4.4318484119380076E-4</v>
      </c>
      <c r="C87" s="7">
        <f t="shared" si="2"/>
        <v>4.4269733786848757</v>
      </c>
      <c r="D87" s="7">
        <f t="shared" si="1"/>
        <v>5</v>
      </c>
      <c r="E87" s="7">
        <f t="shared" si="3"/>
        <v>5</v>
      </c>
      <c r="F87" s="7">
        <f>SUM(E87:$E$89)</f>
        <v>12</v>
      </c>
      <c r="G87" s="22"/>
      <c r="H87" s="22"/>
      <c r="I87" s="22"/>
      <c r="J87" s="22"/>
      <c r="K87" s="22"/>
      <c r="L87" s="22"/>
      <c r="M87" s="22"/>
      <c r="N87" s="22"/>
      <c r="O87" s="22"/>
      <c r="P87" s="15"/>
      <c r="Q87" s="15"/>
      <c r="R87" s="15"/>
      <c r="S87" s="15"/>
      <c r="T87" s="15"/>
      <c r="U87" s="15"/>
    </row>
    <row r="88" spans="1:21" x14ac:dyDescent="0.25">
      <c r="A88" s="21">
        <v>64</v>
      </c>
      <c r="B88" s="7">
        <f t="shared" si="0"/>
        <v>3.2668190561999186E-4</v>
      </c>
      <c r="C88" s="7">
        <f t="shared" si="2"/>
        <v>3.2632255552380989</v>
      </c>
      <c r="D88" s="7">
        <f t="shared" si="1"/>
        <v>4</v>
      </c>
      <c r="E88" s="7">
        <f t="shared" si="3"/>
        <v>4</v>
      </c>
      <c r="F88" s="7">
        <f>SUM(E88:$E$89)</f>
        <v>7</v>
      </c>
      <c r="G88" s="22"/>
      <c r="H88" s="22"/>
      <c r="I88" s="22"/>
      <c r="J88" s="22"/>
      <c r="K88" s="22"/>
      <c r="L88" s="22"/>
      <c r="M88" s="22"/>
      <c r="N88" s="22"/>
      <c r="O88" s="22"/>
      <c r="P88" s="15"/>
      <c r="Q88" s="15"/>
      <c r="R88" s="15"/>
      <c r="S88" s="15"/>
      <c r="T88" s="15"/>
      <c r="U88" s="15"/>
    </row>
    <row r="89" spans="1:21" x14ac:dyDescent="0.25">
      <c r="A89" s="21">
        <v>65</v>
      </c>
      <c r="B89" s="7">
        <f t="shared" ref="B89" si="4">_xlfn.NORM.DIST(A89,33,10,FALSE)</f>
        <v>2.3840882014648405E-4</v>
      </c>
      <c r="C89" s="7">
        <f t="shared" si="2"/>
        <v>2.381465704443229</v>
      </c>
      <c r="D89" s="7">
        <f t="shared" ref="D89" si="5">ROUNDUP(C89,0)</f>
        <v>3</v>
      </c>
      <c r="E89" s="7">
        <f t="shared" si="3"/>
        <v>3</v>
      </c>
      <c r="F89" s="7">
        <f>SUM(E89:$E$89)</f>
        <v>3</v>
      </c>
      <c r="G89" s="22"/>
      <c r="H89" s="22"/>
      <c r="I89" s="22"/>
      <c r="J89" s="22"/>
      <c r="K89" s="22"/>
      <c r="L89" s="22"/>
      <c r="M89" s="22"/>
      <c r="N89" s="22"/>
      <c r="O89" s="22"/>
      <c r="P89" s="15"/>
      <c r="Q89" s="15"/>
      <c r="R89" s="15"/>
      <c r="S89" s="15"/>
      <c r="T89" s="15"/>
      <c r="U89" s="15"/>
    </row>
    <row r="90" spans="1:21" x14ac:dyDescent="0.25">
      <c r="A90" s="26" t="s">
        <v>29</v>
      </c>
      <c r="B90" s="7"/>
      <c r="C90" s="7"/>
      <c r="D90" s="8">
        <f>SUM(D4:D89)</f>
        <v>10001</v>
      </c>
      <c r="E90" s="8">
        <f>SUM(E4:E89)</f>
        <v>10000</v>
      </c>
      <c r="F90" s="8"/>
      <c r="G90" s="21">
        <v>10000</v>
      </c>
      <c r="H90" s="22"/>
      <c r="I90" s="23">
        <v>10000</v>
      </c>
      <c r="J90" s="21">
        <v>10000</v>
      </c>
      <c r="K90" s="22"/>
      <c r="L90" s="23">
        <v>10000</v>
      </c>
      <c r="M90" s="21">
        <v>10000</v>
      </c>
      <c r="N90" s="22"/>
      <c r="O90" s="23">
        <v>10000</v>
      </c>
      <c r="P90" s="15"/>
      <c r="Q90" s="15"/>
      <c r="R90" s="15"/>
      <c r="S90" s="15"/>
      <c r="T90" s="15"/>
      <c r="U90" s="15"/>
    </row>
  </sheetData>
  <hyperlinks>
    <hyperlink ref="Q3" r:id="rId1"/>
    <hyperlink ref="P3" r:id="rId2"/>
  </hyperlinks>
  <pageMargins left="0.7" right="0.7" top="0.75" bottom="0.75" header="0.3" footer="0.3"/>
  <pageSetup paperSize="9" orientation="portrait" r:id="rId3"/>
  <ignoredErrors>
    <ignoredError sqref="H12:H75 K12:O75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Model 1</vt:lpstr>
      <vt:lpstr>Model 2</vt:lpstr>
      <vt:lpstr>Actuals</vt:lpstr>
      <vt:lpstr>Mandla-supply</vt:lpstr>
      <vt:lpstr>Akole-supply</vt:lpstr>
      <vt:lpstr>All Distribution</vt:lpstr>
      <vt:lpstr>All Assembly</vt:lpstr>
      <vt:lpstr>Model 2(1)</vt:lpstr>
      <vt:lpstr>Model 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Vidyadhar Ravi</dc:creator>
  <cp:lastModifiedBy>Vidyadhar Ravi</cp:lastModifiedBy>
  <dcterms:created xsi:type="dcterms:W3CDTF">2016-01-12T13:44:25Z</dcterms:created>
  <dcterms:modified xsi:type="dcterms:W3CDTF">2016-01-14T18:53:44Z</dcterms:modified>
</cp:coreProperties>
</file>