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IIT Bombay\Semester 2\IE688\Distribution data\"/>
    </mc:Choice>
  </mc:AlternateContent>
  <bookViews>
    <workbookView xWindow="0" yWindow="0" windowWidth="28800" windowHeight="12435" activeTab="1"/>
  </bookViews>
  <sheets>
    <sheet name="Model 1" sheetId="1" r:id="rId1"/>
    <sheet name="Model 2" sheetId="4" r:id="rId2"/>
    <sheet name="Model 3" sheetId="2" state="hidden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90" i="4" l="1"/>
  <c r="K26" i="4"/>
  <c r="K27" i="4"/>
  <c r="K28" i="4" s="1"/>
  <c r="K29" i="4" s="1"/>
  <c r="K30" i="4" s="1"/>
  <c r="K31" i="4" s="1"/>
  <c r="K32" i="4" s="1"/>
  <c r="K33" i="4" s="1"/>
  <c r="K34" i="4" s="1"/>
  <c r="K35" i="4" s="1"/>
  <c r="K36" i="4" s="1"/>
  <c r="K37" i="4" s="1"/>
  <c r="K38" i="4" s="1"/>
  <c r="K39" i="4" s="1"/>
  <c r="K40" i="4" s="1"/>
  <c r="K41" i="4" s="1"/>
  <c r="K42" i="4" s="1"/>
  <c r="K43" i="4" s="1"/>
  <c r="K44" i="4" s="1"/>
  <c r="K45" i="4" s="1"/>
  <c r="K46" i="4" s="1"/>
  <c r="K47" i="4" s="1"/>
  <c r="K48" i="4" s="1"/>
  <c r="K49" i="4" s="1"/>
  <c r="K50" i="4" s="1"/>
  <c r="K51" i="4" s="1"/>
  <c r="K52" i="4" s="1"/>
  <c r="K53" i="4" s="1"/>
  <c r="K54" i="4" s="1"/>
  <c r="K55" i="4" s="1"/>
  <c r="K56" i="4" s="1"/>
  <c r="K57" i="4" s="1"/>
  <c r="K58" i="4" s="1"/>
  <c r="K59" i="4" s="1"/>
  <c r="K60" i="4" s="1"/>
  <c r="K61" i="4" s="1"/>
  <c r="K62" i="4" s="1"/>
  <c r="K63" i="4" s="1"/>
  <c r="K64" i="4" s="1"/>
  <c r="K65" i="4" s="1"/>
  <c r="K66" i="4" s="1"/>
  <c r="K67" i="4" s="1"/>
  <c r="K68" i="4" s="1"/>
  <c r="K69" i="4" s="1"/>
  <c r="K70" i="4" s="1"/>
  <c r="K71" i="4" s="1"/>
  <c r="K72" i="4" s="1"/>
  <c r="K73" i="4" s="1"/>
  <c r="K74" i="4" s="1"/>
  <c r="K75" i="4" s="1"/>
  <c r="K76" i="4" s="1"/>
  <c r="K77" i="4" s="1"/>
  <c r="K78" i="4" s="1"/>
  <c r="K79" i="4" s="1"/>
  <c r="K80" i="4" s="1"/>
  <c r="K81" i="4" s="1"/>
  <c r="K82" i="4" s="1"/>
  <c r="K83" i="4" s="1"/>
  <c r="K84" i="4" s="1"/>
  <c r="K85" i="4" s="1"/>
  <c r="K86" i="4" s="1"/>
  <c r="K87" i="4" s="1"/>
  <c r="K88" i="4" s="1"/>
  <c r="K89" i="4" s="1"/>
  <c r="K25" i="4"/>
  <c r="J11" i="4"/>
  <c r="J12" i="4" s="1"/>
  <c r="J13" i="4" s="1"/>
  <c r="J14" i="4" s="1"/>
  <c r="J15" i="4" s="1"/>
  <c r="J16" i="4" s="1"/>
  <c r="J17" i="4" s="1"/>
  <c r="J18" i="4" s="1"/>
  <c r="J19" i="4" s="1"/>
  <c r="J20" i="4" s="1"/>
  <c r="J21" i="4" s="1"/>
  <c r="J22" i="4" s="1"/>
  <c r="J23" i="4" s="1"/>
  <c r="J24" i="4" s="1"/>
  <c r="J25" i="4" s="1"/>
  <c r="J26" i="4" s="1"/>
  <c r="J27" i="4" s="1"/>
  <c r="J28" i="4" s="1"/>
  <c r="J29" i="4" s="1"/>
  <c r="J30" i="4" s="1"/>
  <c r="J31" i="4" s="1"/>
  <c r="J32" i="4" s="1"/>
  <c r="J33" i="4" s="1"/>
  <c r="J34" i="4" s="1"/>
  <c r="J35" i="4" s="1"/>
  <c r="J36" i="4" s="1"/>
  <c r="J37" i="4" s="1"/>
  <c r="J38" i="4" s="1"/>
  <c r="J39" i="4" s="1"/>
  <c r="J40" i="4" s="1"/>
  <c r="J41" i="4" s="1"/>
  <c r="J42" i="4" s="1"/>
  <c r="J43" i="4" s="1"/>
  <c r="J44" i="4" s="1"/>
  <c r="J45" i="4" s="1"/>
  <c r="J46" i="4" s="1"/>
  <c r="J47" i="4" s="1"/>
  <c r="J48" i="4" s="1"/>
  <c r="J49" i="4" s="1"/>
  <c r="J50" i="4" s="1"/>
  <c r="J51" i="4" s="1"/>
  <c r="J52" i="4" s="1"/>
  <c r="J53" i="4" s="1"/>
  <c r="J54" i="4" s="1"/>
  <c r="J55" i="4" s="1"/>
  <c r="J56" i="4" s="1"/>
  <c r="J57" i="4" s="1"/>
  <c r="J58" i="4" s="1"/>
  <c r="J59" i="4" s="1"/>
  <c r="J60" i="4" s="1"/>
  <c r="J61" i="4" s="1"/>
  <c r="J62" i="4" s="1"/>
  <c r="J63" i="4" s="1"/>
  <c r="J64" i="4" s="1"/>
  <c r="J65" i="4" s="1"/>
  <c r="J66" i="4" s="1"/>
  <c r="J67" i="4" s="1"/>
  <c r="J68" i="4" s="1"/>
  <c r="J69" i="4" s="1"/>
  <c r="J70" i="4" s="1"/>
  <c r="J71" i="4" s="1"/>
  <c r="J72" i="4" s="1"/>
  <c r="J73" i="4" s="1"/>
  <c r="J74" i="4" s="1"/>
  <c r="N7" i="4" l="1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68" i="4"/>
  <c r="I4" i="4"/>
  <c r="B89" i="4"/>
  <c r="C89" i="4" s="1"/>
  <c r="D89" i="4" s="1"/>
  <c r="E89" i="4" s="1"/>
  <c r="F89" i="4" s="1"/>
  <c r="B88" i="4"/>
  <c r="C88" i="4" s="1"/>
  <c r="D88" i="4" s="1"/>
  <c r="E88" i="4" s="1"/>
  <c r="B87" i="4"/>
  <c r="C87" i="4" s="1"/>
  <c r="D87" i="4" s="1"/>
  <c r="E87" i="4" s="1"/>
  <c r="B86" i="4"/>
  <c r="C86" i="4" s="1"/>
  <c r="D86" i="4" s="1"/>
  <c r="E86" i="4" s="1"/>
  <c r="B85" i="4"/>
  <c r="C85" i="4" s="1"/>
  <c r="D85" i="4" s="1"/>
  <c r="E85" i="4" s="1"/>
  <c r="B84" i="4"/>
  <c r="C84" i="4" s="1"/>
  <c r="D84" i="4" s="1"/>
  <c r="E84" i="4" s="1"/>
  <c r="B83" i="4"/>
  <c r="C83" i="4" s="1"/>
  <c r="D83" i="4" s="1"/>
  <c r="E83" i="4" s="1"/>
  <c r="B82" i="4"/>
  <c r="C82" i="4" s="1"/>
  <c r="D82" i="4" s="1"/>
  <c r="E82" i="4" s="1"/>
  <c r="B81" i="4"/>
  <c r="C81" i="4" s="1"/>
  <c r="D81" i="4" s="1"/>
  <c r="E81" i="4" s="1"/>
  <c r="B80" i="4"/>
  <c r="C80" i="4" s="1"/>
  <c r="D80" i="4" s="1"/>
  <c r="E80" i="4" s="1"/>
  <c r="B79" i="4"/>
  <c r="C79" i="4" s="1"/>
  <c r="D79" i="4" s="1"/>
  <c r="E79" i="4" s="1"/>
  <c r="B78" i="4"/>
  <c r="C78" i="4" s="1"/>
  <c r="D78" i="4" s="1"/>
  <c r="E78" i="4" s="1"/>
  <c r="B77" i="4"/>
  <c r="C77" i="4" s="1"/>
  <c r="D77" i="4" s="1"/>
  <c r="E77" i="4" s="1"/>
  <c r="B76" i="4"/>
  <c r="C76" i="4" s="1"/>
  <c r="D76" i="4" s="1"/>
  <c r="E76" i="4" s="1"/>
  <c r="B75" i="4"/>
  <c r="C75" i="4" s="1"/>
  <c r="D75" i="4" s="1"/>
  <c r="E75" i="4" s="1"/>
  <c r="I66" i="4"/>
  <c r="B74" i="4"/>
  <c r="C74" i="4" s="1"/>
  <c r="D74" i="4" s="1"/>
  <c r="E74" i="4" s="1"/>
  <c r="B73" i="4"/>
  <c r="C73" i="4" s="1"/>
  <c r="D73" i="4" s="1"/>
  <c r="E73" i="4" s="1"/>
  <c r="B72" i="4"/>
  <c r="C72" i="4" s="1"/>
  <c r="D72" i="4" s="1"/>
  <c r="E72" i="4" s="1"/>
  <c r="B71" i="4"/>
  <c r="C71" i="4" s="1"/>
  <c r="D71" i="4" s="1"/>
  <c r="E71" i="4" s="1"/>
  <c r="B70" i="4"/>
  <c r="C70" i="4" s="1"/>
  <c r="D70" i="4" s="1"/>
  <c r="E70" i="4" s="1"/>
  <c r="B69" i="4"/>
  <c r="C69" i="4" s="1"/>
  <c r="D69" i="4" s="1"/>
  <c r="E69" i="4" s="1"/>
  <c r="J75" i="4"/>
  <c r="J76" i="4" s="1"/>
  <c r="J77" i="4" s="1"/>
  <c r="J78" i="4" s="1"/>
  <c r="J79" i="4" s="1"/>
  <c r="J80" i="4" s="1"/>
  <c r="J81" i="4" s="1"/>
  <c r="J82" i="4" s="1"/>
  <c r="J83" i="4" s="1"/>
  <c r="J84" i="4" s="1"/>
  <c r="J85" i="4" s="1"/>
  <c r="J86" i="4" s="1"/>
  <c r="J87" i="4" s="1"/>
  <c r="J88" i="4" s="1"/>
  <c r="J89" i="4" s="1"/>
  <c r="B68" i="4"/>
  <c r="C68" i="4" s="1"/>
  <c r="D68" i="4" s="1"/>
  <c r="E68" i="4" s="1"/>
  <c r="B67" i="4"/>
  <c r="C67" i="4" s="1"/>
  <c r="D67" i="4" s="1"/>
  <c r="E67" i="4" s="1"/>
  <c r="B66" i="4"/>
  <c r="C66" i="4" s="1"/>
  <c r="D66" i="4" s="1"/>
  <c r="E66" i="4" s="1"/>
  <c r="B65" i="4"/>
  <c r="C65" i="4" s="1"/>
  <c r="D65" i="4" s="1"/>
  <c r="E65" i="4" s="1"/>
  <c r="B64" i="4"/>
  <c r="C64" i="4" s="1"/>
  <c r="D64" i="4" s="1"/>
  <c r="E64" i="4" s="1"/>
  <c r="B63" i="4"/>
  <c r="C63" i="4" s="1"/>
  <c r="D63" i="4" s="1"/>
  <c r="E63" i="4" s="1"/>
  <c r="B62" i="4"/>
  <c r="C62" i="4" s="1"/>
  <c r="D62" i="4" s="1"/>
  <c r="E62" i="4" s="1"/>
  <c r="B61" i="4"/>
  <c r="C61" i="4" s="1"/>
  <c r="D61" i="4" s="1"/>
  <c r="E61" i="4" s="1"/>
  <c r="B60" i="4"/>
  <c r="C60" i="4" s="1"/>
  <c r="D60" i="4" s="1"/>
  <c r="E60" i="4" s="1"/>
  <c r="B59" i="4"/>
  <c r="C59" i="4" s="1"/>
  <c r="D59" i="4" s="1"/>
  <c r="E59" i="4" s="1"/>
  <c r="B58" i="4"/>
  <c r="C58" i="4" s="1"/>
  <c r="D58" i="4" s="1"/>
  <c r="E58" i="4" s="1"/>
  <c r="B57" i="4"/>
  <c r="C57" i="4" s="1"/>
  <c r="D57" i="4" s="1"/>
  <c r="E57" i="4" s="1"/>
  <c r="B56" i="4"/>
  <c r="C56" i="4" s="1"/>
  <c r="D56" i="4" s="1"/>
  <c r="E56" i="4" s="1"/>
  <c r="B55" i="4"/>
  <c r="C55" i="4" s="1"/>
  <c r="D55" i="4" s="1"/>
  <c r="E55" i="4" s="1"/>
  <c r="B54" i="4"/>
  <c r="C54" i="4" s="1"/>
  <c r="D54" i="4" s="1"/>
  <c r="E54" i="4" s="1"/>
  <c r="B53" i="4"/>
  <c r="C53" i="4" s="1"/>
  <c r="D53" i="4" s="1"/>
  <c r="E53" i="4" s="1"/>
  <c r="B52" i="4"/>
  <c r="C52" i="4" s="1"/>
  <c r="D52" i="4" s="1"/>
  <c r="E52" i="4" s="1"/>
  <c r="B51" i="4"/>
  <c r="C51" i="4" s="1"/>
  <c r="D51" i="4" s="1"/>
  <c r="E51" i="4" s="1"/>
  <c r="B50" i="4"/>
  <c r="C50" i="4" s="1"/>
  <c r="D50" i="4" s="1"/>
  <c r="E50" i="4" s="1"/>
  <c r="B49" i="4"/>
  <c r="C49" i="4" s="1"/>
  <c r="D49" i="4" s="1"/>
  <c r="E49" i="4" s="1"/>
  <c r="B48" i="4"/>
  <c r="C48" i="4" s="1"/>
  <c r="D48" i="4" s="1"/>
  <c r="E48" i="4" s="1"/>
  <c r="B47" i="4"/>
  <c r="C47" i="4" s="1"/>
  <c r="D47" i="4" s="1"/>
  <c r="E47" i="4" s="1"/>
  <c r="B46" i="4"/>
  <c r="C46" i="4" s="1"/>
  <c r="D46" i="4" s="1"/>
  <c r="E46" i="4" s="1"/>
  <c r="B45" i="4"/>
  <c r="C45" i="4" s="1"/>
  <c r="D45" i="4" s="1"/>
  <c r="E45" i="4" s="1"/>
  <c r="B44" i="4"/>
  <c r="C44" i="4" s="1"/>
  <c r="D44" i="4" s="1"/>
  <c r="E44" i="4" s="1"/>
  <c r="B43" i="4"/>
  <c r="C43" i="4" s="1"/>
  <c r="D43" i="4" s="1"/>
  <c r="E43" i="4" s="1"/>
  <c r="C42" i="4"/>
  <c r="D42" i="4" s="1"/>
  <c r="E42" i="4" s="1"/>
  <c r="B42" i="4"/>
  <c r="B41" i="4"/>
  <c r="C41" i="4" s="1"/>
  <c r="D41" i="4" s="1"/>
  <c r="E41" i="4" s="1"/>
  <c r="B40" i="4"/>
  <c r="C40" i="4" s="1"/>
  <c r="D40" i="4" s="1"/>
  <c r="E40" i="4" s="1"/>
  <c r="B39" i="4"/>
  <c r="C39" i="4" s="1"/>
  <c r="D39" i="4" s="1"/>
  <c r="E39" i="4" s="1"/>
  <c r="B38" i="4"/>
  <c r="C38" i="4" s="1"/>
  <c r="D38" i="4" s="1"/>
  <c r="E38" i="4" s="1"/>
  <c r="B37" i="4"/>
  <c r="C37" i="4" s="1"/>
  <c r="D37" i="4" s="1"/>
  <c r="E37" i="4" s="1"/>
  <c r="B36" i="4"/>
  <c r="C36" i="4" s="1"/>
  <c r="D36" i="4" s="1"/>
  <c r="E36" i="4" s="1"/>
  <c r="B35" i="4"/>
  <c r="C35" i="4" s="1"/>
  <c r="D35" i="4" s="1"/>
  <c r="E35" i="4" s="1"/>
  <c r="B34" i="4"/>
  <c r="C34" i="4" s="1"/>
  <c r="D34" i="4" s="1"/>
  <c r="E34" i="4" s="1"/>
  <c r="B33" i="4"/>
  <c r="C33" i="4" s="1"/>
  <c r="D33" i="4" s="1"/>
  <c r="E33" i="4" s="1"/>
  <c r="B32" i="4"/>
  <c r="C32" i="4" s="1"/>
  <c r="D32" i="4" s="1"/>
  <c r="E32" i="4" s="1"/>
  <c r="B31" i="4"/>
  <c r="C31" i="4" s="1"/>
  <c r="D31" i="4" s="1"/>
  <c r="E31" i="4" s="1"/>
  <c r="B30" i="4"/>
  <c r="C30" i="4" s="1"/>
  <c r="D30" i="4" s="1"/>
  <c r="E30" i="4" s="1"/>
  <c r="B29" i="4"/>
  <c r="C29" i="4" s="1"/>
  <c r="D29" i="4" s="1"/>
  <c r="E29" i="4" s="1"/>
  <c r="B28" i="4"/>
  <c r="C28" i="4" s="1"/>
  <c r="D28" i="4" s="1"/>
  <c r="E28" i="4" s="1"/>
  <c r="B27" i="4"/>
  <c r="C27" i="4" s="1"/>
  <c r="D27" i="4" s="1"/>
  <c r="E27" i="4" s="1"/>
  <c r="B26" i="4"/>
  <c r="C26" i="4" s="1"/>
  <c r="D26" i="4" s="1"/>
  <c r="E26" i="4" s="1"/>
  <c r="B25" i="4"/>
  <c r="C25" i="4" s="1"/>
  <c r="D25" i="4" s="1"/>
  <c r="I6" i="4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68" i="1"/>
  <c r="L4" i="1"/>
  <c r="J90" i="4" l="1"/>
  <c r="L19" i="1"/>
  <c r="L5" i="1"/>
  <c r="I65" i="4"/>
  <c r="I67" i="4"/>
  <c r="I5" i="4"/>
  <c r="F40" i="4"/>
  <c r="F55" i="4"/>
  <c r="F48" i="4"/>
  <c r="F33" i="4"/>
  <c r="F53" i="4"/>
  <c r="F37" i="4"/>
  <c r="F61" i="4"/>
  <c r="F76" i="4"/>
  <c r="F27" i="4"/>
  <c r="F45" i="4"/>
  <c r="F30" i="4"/>
  <c r="F50" i="4"/>
  <c r="F58" i="4"/>
  <c r="F32" i="4"/>
  <c r="F39" i="4"/>
  <c r="F42" i="4"/>
  <c r="F47" i="4"/>
  <c r="F56" i="4"/>
  <c r="F59" i="4"/>
  <c r="F62" i="4"/>
  <c r="F67" i="4"/>
  <c r="F74" i="4"/>
  <c r="F83" i="4"/>
  <c r="F85" i="4"/>
  <c r="F87" i="4"/>
  <c r="F78" i="4"/>
  <c r="F81" i="4"/>
  <c r="D90" i="4"/>
  <c r="E25" i="4"/>
  <c r="F28" i="4"/>
  <c r="F31" i="4"/>
  <c r="F35" i="4"/>
  <c r="F36" i="4"/>
  <c r="F41" i="4"/>
  <c r="F44" i="4"/>
  <c r="F49" i="4"/>
  <c r="F51" i="4"/>
  <c r="F54" i="4"/>
  <c r="F60" i="4"/>
  <c r="F63" i="4"/>
  <c r="F77" i="4"/>
  <c r="F82" i="4"/>
  <c r="F86" i="4"/>
  <c r="I7" i="4"/>
  <c r="F26" i="4"/>
  <c r="F29" i="4"/>
  <c r="F34" i="4"/>
  <c r="F38" i="4"/>
  <c r="F43" i="4"/>
  <c r="F46" i="4"/>
  <c r="F52" i="4"/>
  <c r="F57" i="4"/>
  <c r="F70" i="4"/>
  <c r="F72" i="4"/>
  <c r="F88" i="4"/>
  <c r="F69" i="4"/>
  <c r="F79" i="4"/>
  <c r="F84" i="4"/>
  <c r="F64" i="4"/>
  <c r="F68" i="4"/>
  <c r="F65" i="4"/>
  <c r="F66" i="4"/>
  <c r="F71" i="4"/>
  <c r="I64" i="4"/>
  <c r="F73" i="4"/>
  <c r="F75" i="4"/>
  <c r="F80" i="4"/>
  <c r="L46" i="1"/>
  <c r="L20" i="1"/>
  <c r="L6" i="1"/>
  <c r="L66" i="1"/>
  <c r="L67" i="1"/>
  <c r="L7" i="1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11" i="2"/>
  <c r="B89" i="2"/>
  <c r="C89" i="2" s="1"/>
  <c r="D89" i="2" s="1"/>
  <c r="E89" i="2" s="1"/>
  <c r="F89" i="2" s="1"/>
  <c r="B88" i="2"/>
  <c r="C88" i="2" s="1"/>
  <c r="D88" i="2" s="1"/>
  <c r="E88" i="2" s="1"/>
  <c r="F88" i="2" s="1"/>
  <c r="C87" i="2"/>
  <c r="D87" i="2" s="1"/>
  <c r="E87" i="2" s="1"/>
  <c r="F87" i="2" s="1"/>
  <c r="B87" i="2"/>
  <c r="D86" i="2"/>
  <c r="E86" i="2" s="1"/>
  <c r="C86" i="2"/>
  <c r="B86" i="2"/>
  <c r="B85" i="2"/>
  <c r="C85" i="2" s="1"/>
  <c r="D85" i="2" s="1"/>
  <c r="E85" i="2" s="1"/>
  <c r="F85" i="2" s="1"/>
  <c r="B84" i="2"/>
  <c r="C84" i="2" s="1"/>
  <c r="D84" i="2" s="1"/>
  <c r="E84" i="2" s="1"/>
  <c r="C83" i="2"/>
  <c r="D83" i="2" s="1"/>
  <c r="E83" i="2" s="1"/>
  <c r="B83" i="2"/>
  <c r="D82" i="2"/>
  <c r="E82" i="2" s="1"/>
  <c r="C82" i="2"/>
  <c r="B82" i="2"/>
  <c r="B81" i="2"/>
  <c r="C81" i="2" s="1"/>
  <c r="D81" i="2" s="1"/>
  <c r="E81" i="2" s="1"/>
  <c r="B80" i="2"/>
  <c r="C80" i="2" s="1"/>
  <c r="D80" i="2" s="1"/>
  <c r="E80" i="2" s="1"/>
  <c r="F80" i="2" s="1"/>
  <c r="C79" i="2"/>
  <c r="D79" i="2" s="1"/>
  <c r="E79" i="2" s="1"/>
  <c r="B79" i="2"/>
  <c r="D78" i="2"/>
  <c r="E78" i="2" s="1"/>
  <c r="C78" i="2"/>
  <c r="B78" i="2"/>
  <c r="B77" i="2"/>
  <c r="C77" i="2" s="1"/>
  <c r="D77" i="2" s="1"/>
  <c r="E77" i="2" s="1"/>
  <c r="B76" i="2"/>
  <c r="C76" i="2" s="1"/>
  <c r="D76" i="2" s="1"/>
  <c r="E76" i="2" s="1"/>
  <c r="C75" i="2"/>
  <c r="D75" i="2" s="1"/>
  <c r="E75" i="2" s="1"/>
  <c r="F75" i="2" s="1"/>
  <c r="B75" i="2"/>
  <c r="D74" i="2"/>
  <c r="E74" i="2" s="1"/>
  <c r="C74" i="2"/>
  <c r="B74" i="2"/>
  <c r="B73" i="2"/>
  <c r="C73" i="2" s="1"/>
  <c r="D73" i="2" s="1"/>
  <c r="E73" i="2" s="1"/>
  <c r="B72" i="2"/>
  <c r="C72" i="2" s="1"/>
  <c r="D72" i="2" s="1"/>
  <c r="E72" i="2" s="1"/>
  <c r="C71" i="2"/>
  <c r="D71" i="2" s="1"/>
  <c r="E71" i="2" s="1"/>
  <c r="B71" i="2"/>
  <c r="D70" i="2"/>
  <c r="E70" i="2" s="1"/>
  <c r="C70" i="2"/>
  <c r="B70" i="2"/>
  <c r="B69" i="2"/>
  <c r="C69" i="2" s="1"/>
  <c r="D69" i="2" s="1"/>
  <c r="E69" i="2" s="1"/>
  <c r="F69" i="2" s="1"/>
  <c r="B68" i="2"/>
  <c r="C68" i="2" s="1"/>
  <c r="D68" i="2" s="1"/>
  <c r="E68" i="2" s="1"/>
  <c r="C67" i="2"/>
  <c r="D67" i="2" s="1"/>
  <c r="E67" i="2" s="1"/>
  <c r="B67" i="2"/>
  <c r="D66" i="2"/>
  <c r="E66" i="2" s="1"/>
  <c r="C66" i="2"/>
  <c r="B66" i="2"/>
  <c r="B65" i="2"/>
  <c r="C65" i="2" s="1"/>
  <c r="D65" i="2" s="1"/>
  <c r="E65" i="2" s="1"/>
  <c r="B64" i="2"/>
  <c r="C64" i="2" s="1"/>
  <c r="D64" i="2" s="1"/>
  <c r="E64" i="2" s="1"/>
  <c r="F64" i="2" s="1"/>
  <c r="C63" i="2"/>
  <c r="D63" i="2" s="1"/>
  <c r="E63" i="2" s="1"/>
  <c r="B63" i="2"/>
  <c r="D62" i="2"/>
  <c r="E62" i="2" s="1"/>
  <c r="C62" i="2"/>
  <c r="B62" i="2"/>
  <c r="B61" i="2"/>
  <c r="C61" i="2" s="1"/>
  <c r="D61" i="2" s="1"/>
  <c r="E61" i="2" s="1"/>
  <c r="B60" i="2"/>
  <c r="C60" i="2" s="1"/>
  <c r="D60" i="2" s="1"/>
  <c r="E60" i="2" s="1"/>
  <c r="C59" i="2"/>
  <c r="D59" i="2" s="1"/>
  <c r="E59" i="2" s="1"/>
  <c r="F59" i="2" s="1"/>
  <c r="B59" i="2"/>
  <c r="D58" i="2"/>
  <c r="E58" i="2" s="1"/>
  <c r="C58" i="2"/>
  <c r="B58" i="2"/>
  <c r="B57" i="2"/>
  <c r="C57" i="2" s="1"/>
  <c r="D57" i="2" s="1"/>
  <c r="E57" i="2" s="1"/>
  <c r="B56" i="2"/>
  <c r="C56" i="2" s="1"/>
  <c r="D56" i="2" s="1"/>
  <c r="E56" i="2" s="1"/>
  <c r="C55" i="2"/>
  <c r="D55" i="2" s="1"/>
  <c r="E55" i="2" s="1"/>
  <c r="B55" i="2"/>
  <c r="D54" i="2"/>
  <c r="E54" i="2" s="1"/>
  <c r="C54" i="2"/>
  <c r="B54" i="2"/>
  <c r="B53" i="2"/>
  <c r="C53" i="2" s="1"/>
  <c r="D53" i="2" s="1"/>
  <c r="E53" i="2" s="1"/>
  <c r="F53" i="2" s="1"/>
  <c r="B52" i="2"/>
  <c r="C52" i="2" s="1"/>
  <c r="D52" i="2" s="1"/>
  <c r="E52" i="2" s="1"/>
  <c r="C51" i="2"/>
  <c r="D51" i="2" s="1"/>
  <c r="E51" i="2" s="1"/>
  <c r="B51" i="2"/>
  <c r="D50" i="2"/>
  <c r="E50" i="2" s="1"/>
  <c r="C50" i="2"/>
  <c r="B50" i="2"/>
  <c r="B49" i="2"/>
  <c r="C49" i="2" s="1"/>
  <c r="D49" i="2" s="1"/>
  <c r="E49" i="2" s="1"/>
  <c r="B48" i="2"/>
  <c r="C48" i="2" s="1"/>
  <c r="D48" i="2" s="1"/>
  <c r="E48" i="2" s="1"/>
  <c r="F48" i="2" s="1"/>
  <c r="C47" i="2"/>
  <c r="D47" i="2" s="1"/>
  <c r="E47" i="2" s="1"/>
  <c r="B47" i="2"/>
  <c r="D46" i="2"/>
  <c r="E46" i="2" s="1"/>
  <c r="C46" i="2"/>
  <c r="B46" i="2"/>
  <c r="B45" i="2"/>
  <c r="C45" i="2" s="1"/>
  <c r="D45" i="2" s="1"/>
  <c r="E45" i="2" s="1"/>
  <c r="B44" i="2"/>
  <c r="C44" i="2" s="1"/>
  <c r="D44" i="2" s="1"/>
  <c r="E44" i="2" s="1"/>
  <c r="C43" i="2"/>
  <c r="D43" i="2" s="1"/>
  <c r="E43" i="2" s="1"/>
  <c r="F43" i="2" s="1"/>
  <c r="B43" i="2"/>
  <c r="D42" i="2"/>
  <c r="E42" i="2" s="1"/>
  <c r="C42" i="2"/>
  <c r="B42" i="2"/>
  <c r="B41" i="2"/>
  <c r="C41" i="2" s="1"/>
  <c r="D41" i="2" s="1"/>
  <c r="E41" i="2" s="1"/>
  <c r="B40" i="2"/>
  <c r="C40" i="2" s="1"/>
  <c r="D40" i="2" s="1"/>
  <c r="E40" i="2" s="1"/>
  <c r="C39" i="2"/>
  <c r="D39" i="2" s="1"/>
  <c r="E39" i="2" s="1"/>
  <c r="B39" i="2"/>
  <c r="D38" i="2"/>
  <c r="E38" i="2" s="1"/>
  <c r="C38" i="2"/>
  <c r="B38" i="2"/>
  <c r="B37" i="2"/>
  <c r="C37" i="2" s="1"/>
  <c r="D37" i="2" s="1"/>
  <c r="E37" i="2" s="1"/>
  <c r="F37" i="2" s="1"/>
  <c r="B36" i="2"/>
  <c r="C36" i="2" s="1"/>
  <c r="D36" i="2" s="1"/>
  <c r="E36" i="2" s="1"/>
  <c r="C35" i="2"/>
  <c r="D35" i="2" s="1"/>
  <c r="E35" i="2" s="1"/>
  <c r="B35" i="2"/>
  <c r="D34" i="2"/>
  <c r="E34" i="2" s="1"/>
  <c r="F34" i="2" s="1"/>
  <c r="C34" i="2"/>
  <c r="B34" i="2"/>
  <c r="B33" i="2"/>
  <c r="C33" i="2" s="1"/>
  <c r="D33" i="2" s="1"/>
  <c r="E33" i="2" s="1"/>
  <c r="B32" i="2"/>
  <c r="C32" i="2" s="1"/>
  <c r="D32" i="2" s="1"/>
  <c r="E32" i="2" s="1"/>
  <c r="F32" i="2" s="1"/>
  <c r="C31" i="2"/>
  <c r="D31" i="2" s="1"/>
  <c r="E31" i="2" s="1"/>
  <c r="B31" i="2"/>
  <c r="D30" i="2"/>
  <c r="E30" i="2" s="1"/>
  <c r="C30" i="2"/>
  <c r="B30" i="2"/>
  <c r="B29" i="2"/>
  <c r="C29" i="2" s="1"/>
  <c r="D29" i="2" s="1"/>
  <c r="E29" i="2" s="1"/>
  <c r="B28" i="2"/>
  <c r="C28" i="2" s="1"/>
  <c r="D28" i="2" s="1"/>
  <c r="E28" i="2" s="1"/>
  <c r="C27" i="2"/>
  <c r="D27" i="2" s="1"/>
  <c r="E27" i="2" s="1"/>
  <c r="F27" i="2" s="1"/>
  <c r="B27" i="2"/>
  <c r="D26" i="2"/>
  <c r="E26" i="2" s="1"/>
  <c r="C26" i="2"/>
  <c r="B26" i="2"/>
  <c r="E25" i="2"/>
  <c r="D25" i="2"/>
  <c r="C25" i="2"/>
  <c r="B25" i="2"/>
  <c r="L21" i="1" l="1"/>
  <c r="I63" i="4"/>
  <c r="I8" i="4"/>
  <c r="E90" i="4"/>
  <c r="F24" i="4"/>
  <c r="F23" i="4"/>
  <c r="F20" i="4"/>
  <c r="F16" i="4"/>
  <c r="F12" i="4"/>
  <c r="F10" i="4"/>
  <c r="F8" i="4"/>
  <c r="F6" i="4"/>
  <c r="F5" i="4"/>
  <c r="F17" i="4"/>
  <c r="F13" i="4"/>
  <c r="F22" i="4"/>
  <c r="F15" i="4"/>
  <c r="F25" i="4"/>
  <c r="F21" i="4"/>
  <c r="F18" i="4"/>
  <c r="F14" i="4"/>
  <c r="F11" i="4"/>
  <c r="F9" i="4"/>
  <c r="F7" i="4"/>
  <c r="F4" i="4"/>
  <c r="F19" i="4"/>
  <c r="L45" i="1"/>
  <c r="L65" i="1"/>
  <c r="L8" i="1"/>
  <c r="F30" i="2"/>
  <c r="F65" i="2"/>
  <c r="F28" i="2"/>
  <c r="F39" i="2"/>
  <c r="F49" i="2"/>
  <c r="F60" i="2"/>
  <c r="F71" i="2"/>
  <c r="F81" i="2"/>
  <c r="D90" i="2"/>
  <c r="F24" i="2"/>
  <c r="F12" i="2"/>
  <c r="F26" i="2"/>
  <c r="F20" i="2"/>
  <c r="F8" i="2"/>
  <c r="F16" i="2"/>
  <c r="F4" i="2"/>
  <c r="F29" i="2"/>
  <c r="F35" i="2"/>
  <c r="F40" i="2"/>
  <c r="F42" i="2"/>
  <c r="F45" i="2"/>
  <c r="F51" i="2"/>
  <c r="F56" i="2"/>
  <c r="F58" i="2"/>
  <c r="F61" i="2"/>
  <c r="F67" i="2"/>
  <c r="F72" i="2"/>
  <c r="F74" i="2"/>
  <c r="F77" i="2"/>
  <c r="F83" i="2"/>
  <c r="F50" i="2"/>
  <c r="F66" i="2"/>
  <c r="F82" i="2"/>
  <c r="F33" i="2"/>
  <c r="F44" i="2"/>
  <c r="F46" i="2"/>
  <c r="F55" i="2"/>
  <c r="F62" i="2"/>
  <c r="F76" i="2"/>
  <c r="F78" i="2"/>
  <c r="E90" i="2"/>
  <c r="F31" i="2"/>
  <c r="F36" i="2"/>
  <c r="F38" i="2"/>
  <c r="F41" i="2"/>
  <c r="F47" i="2"/>
  <c r="F52" i="2"/>
  <c r="F54" i="2"/>
  <c r="F57" i="2"/>
  <c r="F63" i="2"/>
  <c r="F68" i="2"/>
  <c r="F70" i="2"/>
  <c r="F73" i="2"/>
  <c r="F79" i="2"/>
  <c r="F84" i="2"/>
  <c r="F86" i="2"/>
  <c r="F5" i="2"/>
  <c r="F9" i="2"/>
  <c r="F13" i="2"/>
  <c r="F17" i="2"/>
  <c r="F21" i="2"/>
  <c r="F25" i="2"/>
  <c r="F6" i="2"/>
  <c r="F10" i="2"/>
  <c r="F14" i="2"/>
  <c r="F18" i="2"/>
  <c r="F22" i="2"/>
  <c r="F7" i="2"/>
  <c r="F11" i="2"/>
  <c r="F15" i="2"/>
  <c r="F19" i="2"/>
  <c r="F23" i="2"/>
  <c r="M90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S4" i="1"/>
  <c r="R4" i="1"/>
  <c r="T7" i="1" s="1"/>
  <c r="S5" i="1"/>
  <c r="R5" i="1"/>
  <c r="T5" i="1" s="1"/>
  <c r="S7" i="1"/>
  <c r="R7" i="1"/>
  <c r="I90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G90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4" i="1"/>
  <c r="Q7" i="1"/>
  <c r="B26" i="1"/>
  <c r="B27" i="1"/>
  <c r="B28" i="1"/>
  <c r="B29" i="1"/>
  <c r="C29" i="1" s="1"/>
  <c r="B30" i="1"/>
  <c r="B31" i="1"/>
  <c r="B32" i="1"/>
  <c r="B33" i="1"/>
  <c r="C33" i="1" s="1"/>
  <c r="B34" i="1"/>
  <c r="B35" i="1"/>
  <c r="B36" i="1"/>
  <c r="B37" i="1"/>
  <c r="C37" i="1" s="1"/>
  <c r="B38" i="1"/>
  <c r="B39" i="1"/>
  <c r="B40" i="1"/>
  <c r="B41" i="1"/>
  <c r="C41" i="1" s="1"/>
  <c r="B42" i="1"/>
  <c r="B43" i="1"/>
  <c r="B44" i="1"/>
  <c r="B45" i="1"/>
  <c r="C45" i="1" s="1"/>
  <c r="B46" i="1"/>
  <c r="B47" i="1"/>
  <c r="B48" i="1"/>
  <c r="B49" i="1"/>
  <c r="C49" i="1" s="1"/>
  <c r="B50" i="1"/>
  <c r="B51" i="1"/>
  <c r="B52" i="1"/>
  <c r="B53" i="1"/>
  <c r="C53" i="1" s="1"/>
  <c r="B54" i="1"/>
  <c r="B55" i="1"/>
  <c r="B56" i="1"/>
  <c r="B57" i="1"/>
  <c r="C57" i="1" s="1"/>
  <c r="B58" i="1"/>
  <c r="B59" i="1"/>
  <c r="B60" i="1"/>
  <c r="B61" i="1"/>
  <c r="C61" i="1" s="1"/>
  <c r="B62" i="1"/>
  <c r="B63" i="1"/>
  <c r="B64" i="1"/>
  <c r="B65" i="1"/>
  <c r="C65" i="1" s="1"/>
  <c r="B66" i="1"/>
  <c r="B67" i="1"/>
  <c r="B68" i="1"/>
  <c r="B69" i="1"/>
  <c r="C69" i="1" s="1"/>
  <c r="B70" i="1"/>
  <c r="B71" i="1"/>
  <c r="B72" i="1"/>
  <c r="B73" i="1"/>
  <c r="C73" i="1" s="1"/>
  <c r="B74" i="1"/>
  <c r="C74" i="1" s="1"/>
  <c r="B75" i="1"/>
  <c r="B76" i="1"/>
  <c r="B77" i="1"/>
  <c r="C77" i="1" s="1"/>
  <c r="B78" i="1"/>
  <c r="B79" i="1"/>
  <c r="B80" i="1"/>
  <c r="B81" i="1"/>
  <c r="C81" i="1" s="1"/>
  <c r="B82" i="1"/>
  <c r="C82" i="1" s="1"/>
  <c r="B83" i="1"/>
  <c r="B84" i="1"/>
  <c r="B85" i="1"/>
  <c r="C85" i="1" s="1"/>
  <c r="B86" i="1"/>
  <c r="B87" i="1"/>
  <c r="C87" i="1" s="1"/>
  <c r="B88" i="1"/>
  <c r="C88" i="1" s="1"/>
  <c r="B89" i="1"/>
  <c r="C89" i="1" s="1"/>
  <c r="B25" i="1"/>
  <c r="C25" i="1" s="1"/>
  <c r="T4" i="1" l="1"/>
  <c r="L22" i="1"/>
  <c r="I9" i="4"/>
  <c r="I62" i="4"/>
  <c r="L43" i="1"/>
  <c r="L44" i="1"/>
  <c r="L64" i="1"/>
  <c r="L9" i="1"/>
  <c r="J90" i="1"/>
  <c r="N90" i="1"/>
  <c r="C84" i="1"/>
  <c r="D84" i="1" s="1"/>
  <c r="E84" i="1" s="1"/>
  <c r="C80" i="1"/>
  <c r="D80" i="1" s="1"/>
  <c r="E80" i="1" s="1"/>
  <c r="C76" i="1"/>
  <c r="D76" i="1" s="1"/>
  <c r="E76" i="1" s="1"/>
  <c r="C72" i="1"/>
  <c r="D72" i="1" s="1"/>
  <c r="E72" i="1" s="1"/>
  <c r="C68" i="1"/>
  <c r="D68" i="1" s="1"/>
  <c r="E68" i="1" s="1"/>
  <c r="C64" i="1"/>
  <c r="D64" i="1" s="1"/>
  <c r="E64" i="1" s="1"/>
  <c r="C60" i="1"/>
  <c r="D60" i="1" s="1"/>
  <c r="E60" i="1" s="1"/>
  <c r="C56" i="1"/>
  <c r="D56" i="1" s="1"/>
  <c r="E56" i="1" s="1"/>
  <c r="C52" i="1"/>
  <c r="D52" i="1" s="1"/>
  <c r="E52" i="1" s="1"/>
  <c r="C48" i="1"/>
  <c r="D48" i="1" s="1"/>
  <c r="E48" i="1" s="1"/>
  <c r="C44" i="1"/>
  <c r="D44" i="1" s="1"/>
  <c r="E44" i="1" s="1"/>
  <c r="C40" i="1"/>
  <c r="D40" i="1" s="1"/>
  <c r="E40" i="1" s="1"/>
  <c r="C36" i="1"/>
  <c r="D36" i="1" s="1"/>
  <c r="E36" i="1" s="1"/>
  <c r="C32" i="1"/>
  <c r="D32" i="1" s="1"/>
  <c r="E32" i="1" s="1"/>
  <c r="C28" i="1"/>
  <c r="D28" i="1" s="1"/>
  <c r="E28" i="1" s="1"/>
  <c r="C83" i="1"/>
  <c r="D83" i="1" s="1"/>
  <c r="E83" i="1" s="1"/>
  <c r="C79" i="1"/>
  <c r="D79" i="1" s="1"/>
  <c r="E79" i="1" s="1"/>
  <c r="C75" i="1"/>
  <c r="D75" i="1" s="1"/>
  <c r="E75" i="1" s="1"/>
  <c r="C71" i="1"/>
  <c r="D71" i="1" s="1"/>
  <c r="E71" i="1" s="1"/>
  <c r="C67" i="1"/>
  <c r="D67" i="1" s="1"/>
  <c r="E67" i="1" s="1"/>
  <c r="C63" i="1"/>
  <c r="D63" i="1" s="1"/>
  <c r="E63" i="1" s="1"/>
  <c r="C59" i="1"/>
  <c r="D59" i="1" s="1"/>
  <c r="E59" i="1" s="1"/>
  <c r="C55" i="1"/>
  <c r="D55" i="1" s="1"/>
  <c r="E55" i="1" s="1"/>
  <c r="C51" i="1"/>
  <c r="D51" i="1" s="1"/>
  <c r="E51" i="1" s="1"/>
  <c r="C47" i="1"/>
  <c r="D47" i="1" s="1"/>
  <c r="E47" i="1" s="1"/>
  <c r="C43" i="1"/>
  <c r="D43" i="1" s="1"/>
  <c r="E43" i="1" s="1"/>
  <c r="C39" i="1"/>
  <c r="D39" i="1" s="1"/>
  <c r="E39" i="1" s="1"/>
  <c r="C35" i="1"/>
  <c r="D35" i="1" s="1"/>
  <c r="E35" i="1" s="1"/>
  <c r="C31" i="1"/>
  <c r="D31" i="1" s="1"/>
  <c r="E31" i="1" s="1"/>
  <c r="C27" i="1"/>
  <c r="D27" i="1" s="1"/>
  <c r="E27" i="1" s="1"/>
  <c r="D87" i="1"/>
  <c r="E87" i="1" s="1"/>
  <c r="C86" i="1"/>
  <c r="D86" i="1" s="1"/>
  <c r="C78" i="1"/>
  <c r="D78" i="1" s="1"/>
  <c r="C70" i="1"/>
  <c r="D70" i="1" s="1"/>
  <c r="C66" i="1"/>
  <c r="D66" i="1" s="1"/>
  <c r="C62" i="1"/>
  <c r="D62" i="1" s="1"/>
  <c r="C58" i="1"/>
  <c r="D58" i="1" s="1"/>
  <c r="C54" i="1"/>
  <c r="D54" i="1" s="1"/>
  <c r="C50" i="1"/>
  <c r="D50" i="1" s="1"/>
  <c r="C46" i="1"/>
  <c r="D46" i="1" s="1"/>
  <c r="C42" i="1"/>
  <c r="D42" i="1" s="1"/>
  <c r="C38" i="1"/>
  <c r="D38" i="1" s="1"/>
  <c r="C34" i="1"/>
  <c r="D34" i="1" s="1"/>
  <c r="C30" i="1"/>
  <c r="D30" i="1" s="1"/>
  <c r="C26" i="1"/>
  <c r="D26" i="1" s="1"/>
  <c r="D88" i="1"/>
  <c r="E88" i="1" s="1"/>
  <c r="D25" i="1"/>
  <c r="E25" i="1" s="1"/>
  <c r="D82" i="1"/>
  <c r="D74" i="1"/>
  <c r="D89" i="1"/>
  <c r="E89" i="1" s="1"/>
  <c r="D85" i="1"/>
  <c r="E85" i="1" s="1"/>
  <c r="D81" i="1"/>
  <c r="E81" i="1" s="1"/>
  <c r="D77" i="1"/>
  <c r="E77" i="1" s="1"/>
  <c r="D73" i="1"/>
  <c r="E73" i="1" s="1"/>
  <c r="D69" i="1"/>
  <c r="E69" i="1" s="1"/>
  <c r="D65" i="1"/>
  <c r="E65" i="1" s="1"/>
  <c r="D61" i="1"/>
  <c r="E61" i="1" s="1"/>
  <c r="D57" i="1"/>
  <c r="E57" i="1" s="1"/>
  <c r="D53" i="1"/>
  <c r="E53" i="1" s="1"/>
  <c r="D49" i="1"/>
  <c r="E49" i="1" s="1"/>
  <c r="D45" i="1"/>
  <c r="E45" i="1" s="1"/>
  <c r="D41" i="1"/>
  <c r="E41" i="1" s="1"/>
  <c r="D37" i="1"/>
  <c r="E37" i="1" s="1"/>
  <c r="D33" i="1"/>
  <c r="E33" i="1" s="1"/>
  <c r="D29" i="1"/>
  <c r="L23" i="1" l="1"/>
  <c r="I61" i="4"/>
  <c r="I10" i="4"/>
  <c r="L63" i="1"/>
  <c r="L10" i="1"/>
  <c r="E50" i="1"/>
  <c r="E38" i="1"/>
  <c r="E54" i="1"/>
  <c r="E70" i="1"/>
  <c r="E66" i="1"/>
  <c r="E26" i="1"/>
  <c r="F4" i="1" s="1"/>
  <c r="E78" i="1"/>
  <c r="E34" i="1"/>
  <c r="E74" i="1"/>
  <c r="E42" i="1"/>
  <c r="E58" i="1"/>
  <c r="E82" i="1"/>
  <c r="E30" i="1"/>
  <c r="E46" i="1"/>
  <c r="E62" i="1"/>
  <c r="E86" i="1"/>
  <c r="F83" i="1" s="1"/>
  <c r="F89" i="1"/>
  <c r="F87" i="1"/>
  <c r="F88" i="1"/>
  <c r="D90" i="1"/>
  <c r="E29" i="1"/>
  <c r="L24" i="1" l="1"/>
  <c r="I11" i="4"/>
  <c r="I60" i="4"/>
  <c r="L11" i="1"/>
  <c r="L62" i="1"/>
  <c r="F58" i="1"/>
  <c r="F67" i="1"/>
  <c r="F31" i="1"/>
  <c r="F63" i="1"/>
  <c r="F37" i="1"/>
  <c r="F80" i="1"/>
  <c r="F81" i="1"/>
  <c r="F43" i="1"/>
  <c r="F64" i="1"/>
  <c r="F66" i="1"/>
  <c r="F35" i="1"/>
  <c r="F60" i="1"/>
  <c r="F53" i="1"/>
  <c r="F78" i="1"/>
  <c r="F86" i="1"/>
  <c r="F32" i="1"/>
  <c r="F70" i="1"/>
  <c r="F41" i="1"/>
  <c r="F46" i="1"/>
  <c r="F71" i="1"/>
  <c r="F40" i="1"/>
  <c r="F84" i="1"/>
  <c r="F79" i="1"/>
  <c r="F72" i="1"/>
  <c r="F77" i="1"/>
  <c r="F82" i="1"/>
  <c r="F85" i="1"/>
  <c r="F39" i="1"/>
  <c r="F30" i="1"/>
  <c r="F50" i="1"/>
  <c r="F62" i="1"/>
  <c r="F76" i="1"/>
  <c r="F44" i="1"/>
  <c r="F54" i="1"/>
  <c r="F61" i="1"/>
  <c r="F38" i="1"/>
  <c r="F49" i="1"/>
  <c r="F34" i="1"/>
  <c r="F45" i="1"/>
  <c r="F73" i="1"/>
  <c r="F69" i="1"/>
  <c r="F47" i="1"/>
  <c r="F75" i="1"/>
  <c r="F48" i="1"/>
  <c r="F59" i="1"/>
  <c r="F55" i="1"/>
  <c r="F42" i="1"/>
  <c r="F56" i="1"/>
  <c r="F51" i="1"/>
  <c r="F68" i="1"/>
  <c r="F65" i="1"/>
  <c r="F52" i="1"/>
  <c r="F36" i="1"/>
  <c r="F33" i="1"/>
  <c r="F74" i="1"/>
  <c r="F17" i="1"/>
  <c r="F57" i="1"/>
  <c r="F23" i="1"/>
  <c r="F10" i="1"/>
  <c r="F5" i="1"/>
  <c r="F27" i="1"/>
  <c r="F24" i="1"/>
  <c r="F15" i="1"/>
  <c r="E90" i="1"/>
  <c r="F16" i="1"/>
  <c r="F7" i="1"/>
  <c r="F21" i="1"/>
  <c r="F8" i="1"/>
  <c r="F18" i="1"/>
  <c r="F13" i="1"/>
  <c r="F12" i="1"/>
  <c r="F19" i="1"/>
  <c r="F22" i="1"/>
  <c r="F6" i="1"/>
  <c r="F29" i="1"/>
  <c r="H90" i="1"/>
  <c r="F20" i="1"/>
  <c r="F11" i="1"/>
  <c r="F14" i="1"/>
  <c r="F25" i="1"/>
  <c r="F9" i="1"/>
  <c r="F28" i="1"/>
  <c r="F26" i="1"/>
  <c r="L25" i="1" l="1"/>
  <c r="I12" i="4"/>
  <c r="I59" i="4"/>
  <c r="L12" i="1"/>
  <c r="L61" i="1"/>
  <c r="L26" i="1" l="1"/>
  <c r="I58" i="4"/>
  <c r="I13" i="4"/>
  <c r="L13" i="1"/>
  <c r="L60" i="1"/>
  <c r="L27" i="1" l="1"/>
  <c r="I14" i="4"/>
  <c r="I57" i="4"/>
  <c r="L14" i="1"/>
  <c r="L59" i="1"/>
  <c r="L28" i="1" l="1"/>
  <c r="L29" i="1"/>
  <c r="I56" i="4"/>
  <c r="I15" i="4"/>
  <c r="L15" i="1"/>
  <c r="L58" i="1"/>
  <c r="I55" i="4" l="1"/>
  <c r="I16" i="4"/>
  <c r="L16" i="1"/>
  <c r="L57" i="1"/>
  <c r="I17" i="4" l="1"/>
  <c r="I54" i="4"/>
  <c r="L17" i="1"/>
  <c r="L18" i="1"/>
  <c r="L56" i="1"/>
  <c r="I53" i="4" l="1"/>
  <c r="I18" i="4"/>
  <c r="L55" i="1"/>
  <c r="I52" i="4" l="1"/>
  <c r="I19" i="4"/>
  <c r="L54" i="1"/>
  <c r="I20" i="4" l="1"/>
  <c r="I51" i="4"/>
  <c r="L53" i="1"/>
  <c r="I21" i="4" l="1"/>
  <c r="I50" i="4"/>
  <c r="L52" i="1"/>
  <c r="I22" i="4" l="1"/>
  <c r="I49" i="4"/>
  <c r="L51" i="1"/>
  <c r="I23" i="4" l="1"/>
  <c r="L50" i="1"/>
  <c r="I24" i="4" l="1"/>
  <c r="L49" i="1"/>
  <c r="I25" i="4" l="1"/>
  <c r="L48" i="1"/>
  <c r="I26" i="4" l="1"/>
  <c r="L47" i="1"/>
  <c r="L90" i="1" s="1"/>
  <c r="K90" i="1"/>
  <c r="I27" i="4" l="1"/>
  <c r="I28" i="4" l="1"/>
  <c r="I29" i="4" l="1"/>
  <c r="I90" i="4" s="1"/>
  <c r="H90" i="4" l="1"/>
  <c r="G90" i="4"/>
</calcChain>
</file>

<file path=xl/sharedStrings.xml><?xml version="1.0" encoding="utf-8"?>
<sst xmlns="http://schemas.openxmlformats.org/spreadsheetml/2006/main" count="76" uniqueCount="40">
  <si>
    <t>Days</t>
  </si>
  <si>
    <t>Probability</t>
  </si>
  <si>
    <t>Scaling</t>
  </si>
  <si>
    <t>Corrected Demand</t>
  </si>
  <si>
    <t>Rounded Demand</t>
  </si>
  <si>
    <t>Backward Cumulative Demand</t>
  </si>
  <si>
    <t>Maximum Capacity</t>
  </si>
  <si>
    <t>No. of Kits/ Hour</t>
  </si>
  <si>
    <t>No. of Hours/ Day</t>
  </si>
  <si>
    <t>No. of Persons</t>
  </si>
  <si>
    <t>No. of Persons = 5</t>
  </si>
  <si>
    <t>No. of Persons = 4</t>
  </si>
  <si>
    <t>No. of Persons = 6</t>
  </si>
  <si>
    <t>No. of Persons = 7</t>
  </si>
  <si>
    <t>Assembly Plan (NOP=4)</t>
  </si>
  <si>
    <t>Supply Plan (NOP=4)</t>
  </si>
  <si>
    <t>Assembly Plan (NOP=5)</t>
  </si>
  <si>
    <t>Supply Plan (NOP=5)</t>
  </si>
  <si>
    <t>Assembly Plan (NOP=6)</t>
  </si>
  <si>
    <t>Supply Plan (NOP=6)</t>
  </si>
  <si>
    <t>Assembly Plan (NOP=7)</t>
  </si>
  <si>
    <t>Supply Plan (NOP=7)</t>
  </si>
  <si>
    <t>There is a lead time of 2 weeks between Assembly and Distribution</t>
  </si>
  <si>
    <t>There is a lead time of 1 week between Supply and Assembly</t>
  </si>
  <si>
    <t>Forward Cumulative Demand (NOP=5)</t>
  </si>
  <si>
    <t>Forward Cumulative Demand (NOP=6)</t>
  </si>
  <si>
    <t>Forward Cumulative Demand (NOP=7)</t>
  </si>
  <si>
    <t>Please Refer this link for calculation of Assemply Plan. The file will be in scilab format</t>
  </si>
  <si>
    <t>Please Refer this link for calculation of Supply Plan. The file will be in scilab format</t>
  </si>
  <si>
    <t>Sum</t>
  </si>
  <si>
    <t>Supply Plan1 (NOP=6)</t>
  </si>
  <si>
    <t>Assembly Plan1 (NOP=6, Backward)</t>
  </si>
  <si>
    <t>Assembly Plan1 (NOP=6, Heuristic)</t>
  </si>
  <si>
    <t>Supply Plan2 (NOP=6, Normal Supply)</t>
  </si>
  <si>
    <t>Supply Plan1 (NOP=6, Batch Supply)</t>
  </si>
  <si>
    <t>Model 3: Assembly and suuply plan with Supply in batches and maximum capacity limit on Assembly</t>
  </si>
  <si>
    <t>Model 1: Assembly Plan by Backward Scheduling with Capacity limitation &amp; Daily based Supply plan</t>
  </si>
  <si>
    <t>Model 2: Assembly Plan by Linear Scheduling (Heuristic approach) with capacity limitation &amp; Daily and Batched Supply Plan</t>
  </si>
  <si>
    <t>Inventory of Raw-Material in Assembly Centre (Batched Supply)</t>
  </si>
  <si>
    <t>Inventory of Finished Products in Assembly Centre (Batched Supply)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</si>
</sst>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 * #,##0.00_ ;_ * \-#,##0.00_ ;_ * &quot;-&quot;??_ ;_ @_ "/>
  </numFmts>
  <fonts count="5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9DAF8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1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43" fontId="0" fillId="0" borderId="1" xfId="0" applyNumberFormat="1" applyBorder="1" applyAlignment="1">
      <alignment horizontal="left" vertical="center" wrapText="1"/>
    </xf>
    <xf numFmtId="0" fontId="0" fillId="0" borderId="1" xfId="0" applyBorder="1" applyAlignment="1">
      <alignment horizontal="left"/>
    </xf>
    <xf numFmtId="0" fontId="0" fillId="0" borderId="1" xfId="0" applyNumberFormat="1" applyBorder="1" applyAlignment="1">
      <alignment horizontal="left"/>
    </xf>
    <xf numFmtId="0" fontId="0" fillId="2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 wrapText="1"/>
    </xf>
    <xf numFmtId="0" fontId="0" fillId="3" borderId="1" xfId="0" applyFill="1" applyBorder="1" applyAlignment="1">
      <alignment horizontal="centerContinuous"/>
    </xf>
    <xf numFmtId="0" fontId="2" fillId="0" borderId="0" xfId="0" applyFont="1" applyBorder="1" applyAlignment="1"/>
    <xf numFmtId="0" fontId="2" fillId="0" borderId="1" xfId="0" applyFont="1" applyBorder="1" applyAlignment="1">
      <alignment horizontal="left"/>
    </xf>
    <xf numFmtId="0" fontId="2" fillId="0" borderId="1" xfId="0" applyFont="1" applyBorder="1" applyAlignment="1"/>
    <xf numFmtId="0" fontId="2" fillId="0" borderId="0" xfId="0" applyFont="1" applyBorder="1" applyAlignment="1">
      <alignment wrapText="1"/>
    </xf>
    <xf numFmtId="0" fontId="0" fillId="0" borderId="0" xfId="0" applyBorder="1"/>
    <xf numFmtId="0" fontId="3" fillId="0" borderId="0" xfId="1" applyBorder="1" applyAlignment="1">
      <alignment horizontal="left" vertical="center" wrapText="1"/>
    </xf>
    <xf numFmtId="0" fontId="1" fillId="0" borderId="0" xfId="0" applyFont="1" applyBorder="1" applyAlignment="1">
      <alignment horizontal="left"/>
    </xf>
    <xf numFmtId="0" fontId="2" fillId="4" borderId="0" xfId="0" applyFont="1" applyFill="1" applyBorder="1" applyAlignment="1"/>
    <xf numFmtId="0" fontId="0" fillId="0" borderId="0" xfId="0" applyBorder="1" applyAlignment="1"/>
    <xf numFmtId="0" fontId="2" fillId="0" borderId="1" xfId="0" applyFont="1" applyBorder="1" applyAlignment="1">
      <alignment horizontal="left" wrapText="1"/>
    </xf>
    <xf numFmtId="0" fontId="2" fillId="0" borderId="1" xfId="0" applyFont="1" applyBorder="1" applyAlignment="1">
      <alignment wrapText="1"/>
    </xf>
    <xf numFmtId="3" fontId="2" fillId="0" borderId="1" xfId="0" applyNumberFormat="1" applyFont="1" applyBorder="1" applyAlignment="1">
      <alignment horizontal="left" wrapText="1"/>
    </xf>
    <xf numFmtId="0" fontId="2" fillId="5" borderId="1" xfId="0" applyFont="1" applyFill="1" applyBorder="1" applyAlignment="1">
      <alignment horizontal="left"/>
    </xf>
    <xf numFmtId="0" fontId="0" fillId="0" borderId="1" xfId="0" applyBorder="1"/>
    <xf numFmtId="0" fontId="4" fillId="2" borderId="1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/>
    <xf numFmtId="0" fontId="0" fillId="0" borderId="2" xfId="0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2" fillId="4" borderId="0" xfId="0" applyFont="1" applyFill="1" applyBorder="1" applyAlignment="1">
      <alignment wrapText="1"/>
    </xf>
    <xf numFmtId="0" fontId="0" fillId="0" borderId="4" xfId="0" applyBorder="1" applyAlignment="1">
      <alignment horizontal="left" vertical="center" wrapText="1"/>
    </xf>
    <xf numFmtId="0" fontId="0" fillId="0" borderId="5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0" xfId="0" applyFont="1"/>
    <xf numFmtId="0" fontId="1" fillId="0" borderId="1" xfId="0" applyFont="1" applyBorder="1"/>
    <xf numFmtId="0" fontId="2" fillId="4" borderId="1" xfId="0" applyFont="1" applyFill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Distribution,</a:t>
            </a:r>
            <a:r>
              <a:rPr lang="en-IN" baseline="0"/>
              <a:t> Assembly and Supply Chart (NOP=5)</a:t>
            </a:r>
            <a:endParaRPr lang="en-IN"/>
          </a:p>
        </c:rich>
      </c:tx>
      <c:layout>
        <c:manualLayout>
          <c:xMode val="edge"/>
          <c:yMode val="edge"/>
          <c:x val="0.12094850948509485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830336832895888"/>
          <c:y val="0.17171296296296296"/>
          <c:w val="0.867405293088364"/>
          <c:h val="0.61498432487605714"/>
        </c:manualLayout>
      </c:layout>
      <c:lineChart>
        <c:grouping val="standard"/>
        <c:varyColors val="0"/>
        <c:ser>
          <c:idx val="4"/>
          <c:order val="4"/>
          <c:tx>
            <c:strRef>
              <c:f>'Model 1'!$E$3</c:f>
              <c:strCache>
                <c:ptCount val="1"/>
                <c:pt idx="0">
                  <c:v>Corrected Demand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'Model 1'!$A$4:$A$89</c:f>
              <c:numCache>
                <c:formatCode>General</c:formatCode>
                <c:ptCount val="86"/>
                <c:pt idx="0">
                  <c:v>-20</c:v>
                </c:pt>
                <c:pt idx="1">
                  <c:v>-19</c:v>
                </c:pt>
                <c:pt idx="2">
                  <c:v>-18</c:v>
                </c:pt>
                <c:pt idx="3">
                  <c:v>-17</c:v>
                </c:pt>
                <c:pt idx="4">
                  <c:v>-16</c:v>
                </c:pt>
                <c:pt idx="5">
                  <c:v>-15</c:v>
                </c:pt>
                <c:pt idx="6">
                  <c:v>-14</c:v>
                </c:pt>
                <c:pt idx="7">
                  <c:v>-13</c:v>
                </c:pt>
                <c:pt idx="8">
                  <c:v>-12</c:v>
                </c:pt>
                <c:pt idx="9">
                  <c:v>-11</c:v>
                </c:pt>
                <c:pt idx="10">
                  <c:v>-10</c:v>
                </c:pt>
                <c:pt idx="11">
                  <c:v>-9</c:v>
                </c:pt>
                <c:pt idx="12">
                  <c:v>-8</c:v>
                </c:pt>
                <c:pt idx="13">
                  <c:v>-7</c:v>
                </c:pt>
                <c:pt idx="14">
                  <c:v>-6</c:v>
                </c:pt>
                <c:pt idx="15">
                  <c:v>-5</c:v>
                </c:pt>
                <c:pt idx="16">
                  <c:v>-4</c:v>
                </c:pt>
                <c:pt idx="17">
                  <c:v>-3</c:v>
                </c:pt>
                <c:pt idx="18">
                  <c:v>-2</c:v>
                </c:pt>
                <c:pt idx="19">
                  <c:v>-1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  <c:pt idx="52">
                  <c:v>32</c:v>
                </c:pt>
                <c:pt idx="53">
                  <c:v>33</c:v>
                </c:pt>
                <c:pt idx="54">
                  <c:v>34</c:v>
                </c:pt>
                <c:pt idx="55">
                  <c:v>35</c:v>
                </c:pt>
                <c:pt idx="56">
                  <c:v>36</c:v>
                </c:pt>
                <c:pt idx="57">
                  <c:v>37</c:v>
                </c:pt>
                <c:pt idx="58">
                  <c:v>38</c:v>
                </c:pt>
                <c:pt idx="59">
                  <c:v>39</c:v>
                </c:pt>
                <c:pt idx="60">
                  <c:v>40</c:v>
                </c:pt>
                <c:pt idx="61">
                  <c:v>41</c:v>
                </c:pt>
                <c:pt idx="62">
                  <c:v>42</c:v>
                </c:pt>
                <c:pt idx="63">
                  <c:v>43</c:v>
                </c:pt>
                <c:pt idx="64">
                  <c:v>44</c:v>
                </c:pt>
                <c:pt idx="65">
                  <c:v>45</c:v>
                </c:pt>
                <c:pt idx="66">
                  <c:v>46</c:v>
                </c:pt>
                <c:pt idx="67">
                  <c:v>47</c:v>
                </c:pt>
                <c:pt idx="68">
                  <c:v>48</c:v>
                </c:pt>
                <c:pt idx="69">
                  <c:v>49</c:v>
                </c:pt>
                <c:pt idx="70">
                  <c:v>50</c:v>
                </c:pt>
                <c:pt idx="71">
                  <c:v>51</c:v>
                </c:pt>
                <c:pt idx="72">
                  <c:v>52</c:v>
                </c:pt>
                <c:pt idx="73">
                  <c:v>53</c:v>
                </c:pt>
                <c:pt idx="74">
                  <c:v>54</c:v>
                </c:pt>
                <c:pt idx="75">
                  <c:v>55</c:v>
                </c:pt>
                <c:pt idx="76">
                  <c:v>56</c:v>
                </c:pt>
                <c:pt idx="77">
                  <c:v>57</c:v>
                </c:pt>
                <c:pt idx="78">
                  <c:v>58</c:v>
                </c:pt>
                <c:pt idx="79">
                  <c:v>59</c:v>
                </c:pt>
                <c:pt idx="80">
                  <c:v>60</c:v>
                </c:pt>
                <c:pt idx="81">
                  <c:v>61</c:v>
                </c:pt>
                <c:pt idx="82">
                  <c:v>62</c:v>
                </c:pt>
                <c:pt idx="83">
                  <c:v>63</c:v>
                </c:pt>
                <c:pt idx="84">
                  <c:v>64</c:v>
                </c:pt>
                <c:pt idx="85">
                  <c:v>65</c:v>
                </c:pt>
              </c:numCache>
            </c:numRef>
          </c:cat>
          <c:val>
            <c:numRef>
              <c:f>'Model 1'!$E$4:$E$89</c:f>
              <c:numCache>
                <c:formatCode>_(* #,##0.00_);_(* \(#,##0.00\);_(* "-"??_);_(@_)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General">
                  <c:v>3</c:v>
                </c:pt>
                <c:pt idx="22" formatCode="General">
                  <c:v>4</c:v>
                </c:pt>
                <c:pt idx="23" formatCode="General">
                  <c:v>5</c:v>
                </c:pt>
                <c:pt idx="24" formatCode="General">
                  <c:v>6</c:v>
                </c:pt>
                <c:pt idx="25" formatCode="General">
                  <c:v>8</c:v>
                </c:pt>
                <c:pt idx="26" formatCode="General">
                  <c:v>11</c:v>
                </c:pt>
                <c:pt idx="27" formatCode="General">
                  <c:v>14</c:v>
                </c:pt>
                <c:pt idx="28" formatCode="General">
                  <c:v>18</c:v>
                </c:pt>
                <c:pt idx="29" formatCode="General">
                  <c:v>23</c:v>
                </c:pt>
                <c:pt idx="30" formatCode="General">
                  <c:v>29</c:v>
                </c:pt>
                <c:pt idx="31" formatCode="General">
                  <c:v>36</c:v>
                </c:pt>
                <c:pt idx="32" formatCode="General">
                  <c:v>44</c:v>
                </c:pt>
                <c:pt idx="33" formatCode="General">
                  <c:v>54</c:v>
                </c:pt>
                <c:pt idx="34" formatCode="General">
                  <c:v>66</c:v>
                </c:pt>
                <c:pt idx="35" formatCode="General">
                  <c:v>79</c:v>
                </c:pt>
                <c:pt idx="36" formatCode="General">
                  <c:v>94</c:v>
                </c:pt>
                <c:pt idx="37" formatCode="General">
                  <c:v>111</c:v>
                </c:pt>
                <c:pt idx="38" formatCode="General">
                  <c:v>130</c:v>
                </c:pt>
                <c:pt idx="39" formatCode="General">
                  <c:v>150</c:v>
                </c:pt>
                <c:pt idx="40" formatCode="General">
                  <c:v>172</c:v>
                </c:pt>
                <c:pt idx="41" formatCode="General">
                  <c:v>194</c:v>
                </c:pt>
                <c:pt idx="42" formatCode="General">
                  <c:v>218</c:v>
                </c:pt>
                <c:pt idx="43" formatCode="General">
                  <c:v>242</c:v>
                </c:pt>
                <c:pt idx="44" formatCode="General">
                  <c:v>266</c:v>
                </c:pt>
                <c:pt idx="45" formatCode="General">
                  <c:v>290</c:v>
                </c:pt>
                <c:pt idx="46" formatCode="General">
                  <c:v>312</c:v>
                </c:pt>
                <c:pt idx="47" formatCode="General">
                  <c:v>333</c:v>
                </c:pt>
                <c:pt idx="48" formatCode="General">
                  <c:v>352</c:v>
                </c:pt>
                <c:pt idx="49" formatCode="General">
                  <c:v>368</c:v>
                </c:pt>
                <c:pt idx="50" formatCode="General">
                  <c:v>381</c:v>
                </c:pt>
                <c:pt idx="51" formatCode="General">
                  <c:v>391</c:v>
                </c:pt>
                <c:pt idx="52" formatCode="General">
                  <c:v>397</c:v>
                </c:pt>
                <c:pt idx="53" formatCode="General">
                  <c:v>398</c:v>
                </c:pt>
                <c:pt idx="54" formatCode="General">
                  <c:v>397</c:v>
                </c:pt>
                <c:pt idx="55" formatCode="General">
                  <c:v>391</c:v>
                </c:pt>
                <c:pt idx="56" formatCode="General">
                  <c:v>381</c:v>
                </c:pt>
                <c:pt idx="57" formatCode="General">
                  <c:v>368</c:v>
                </c:pt>
                <c:pt idx="58" formatCode="General">
                  <c:v>352</c:v>
                </c:pt>
                <c:pt idx="59" formatCode="General">
                  <c:v>333</c:v>
                </c:pt>
                <c:pt idx="60" formatCode="General">
                  <c:v>312</c:v>
                </c:pt>
                <c:pt idx="61" formatCode="General">
                  <c:v>290</c:v>
                </c:pt>
                <c:pt idx="62" formatCode="General">
                  <c:v>266</c:v>
                </c:pt>
                <c:pt idx="63" formatCode="General">
                  <c:v>242</c:v>
                </c:pt>
                <c:pt idx="64" formatCode="General">
                  <c:v>218</c:v>
                </c:pt>
                <c:pt idx="65" formatCode="General">
                  <c:v>194</c:v>
                </c:pt>
                <c:pt idx="66" formatCode="General">
                  <c:v>172</c:v>
                </c:pt>
                <c:pt idx="67" formatCode="General">
                  <c:v>150</c:v>
                </c:pt>
                <c:pt idx="68" formatCode="General">
                  <c:v>130</c:v>
                </c:pt>
                <c:pt idx="69" formatCode="General">
                  <c:v>111</c:v>
                </c:pt>
                <c:pt idx="70" formatCode="General">
                  <c:v>94</c:v>
                </c:pt>
                <c:pt idx="71" formatCode="General">
                  <c:v>79</c:v>
                </c:pt>
                <c:pt idx="72" formatCode="General">
                  <c:v>66</c:v>
                </c:pt>
                <c:pt idx="73" formatCode="General">
                  <c:v>54</c:v>
                </c:pt>
                <c:pt idx="74" formatCode="General">
                  <c:v>44</c:v>
                </c:pt>
                <c:pt idx="75" formatCode="General">
                  <c:v>36</c:v>
                </c:pt>
                <c:pt idx="76" formatCode="General">
                  <c:v>29</c:v>
                </c:pt>
                <c:pt idx="77" formatCode="General">
                  <c:v>23</c:v>
                </c:pt>
                <c:pt idx="78" formatCode="General">
                  <c:v>18</c:v>
                </c:pt>
                <c:pt idx="79" formatCode="General">
                  <c:v>14</c:v>
                </c:pt>
                <c:pt idx="80" formatCode="General">
                  <c:v>11</c:v>
                </c:pt>
                <c:pt idx="81" formatCode="General">
                  <c:v>8</c:v>
                </c:pt>
                <c:pt idx="82" formatCode="General">
                  <c:v>6</c:v>
                </c:pt>
                <c:pt idx="83" formatCode="General">
                  <c:v>5</c:v>
                </c:pt>
                <c:pt idx="84" formatCode="General">
                  <c:v>4</c:v>
                </c:pt>
                <c:pt idx="85" formatCode="General">
                  <c:v>3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'Model 1'!$I$3</c:f>
              <c:strCache>
                <c:ptCount val="1"/>
                <c:pt idx="0">
                  <c:v>Assembly Plan (NOP=5)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'Model 1'!$A$4:$A$89</c:f>
              <c:numCache>
                <c:formatCode>General</c:formatCode>
                <c:ptCount val="86"/>
                <c:pt idx="0">
                  <c:v>-20</c:v>
                </c:pt>
                <c:pt idx="1">
                  <c:v>-19</c:v>
                </c:pt>
                <c:pt idx="2">
                  <c:v>-18</c:v>
                </c:pt>
                <c:pt idx="3">
                  <c:v>-17</c:v>
                </c:pt>
                <c:pt idx="4">
                  <c:v>-16</c:v>
                </c:pt>
                <c:pt idx="5">
                  <c:v>-15</c:v>
                </c:pt>
                <c:pt idx="6">
                  <c:v>-14</c:v>
                </c:pt>
                <c:pt idx="7">
                  <c:v>-13</c:v>
                </c:pt>
                <c:pt idx="8">
                  <c:v>-12</c:v>
                </c:pt>
                <c:pt idx="9">
                  <c:v>-11</c:v>
                </c:pt>
                <c:pt idx="10">
                  <c:v>-10</c:v>
                </c:pt>
                <c:pt idx="11">
                  <c:v>-9</c:v>
                </c:pt>
                <c:pt idx="12">
                  <c:v>-8</c:v>
                </c:pt>
                <c:pt idx="13">
                  <c:v>-7</c:v>
                </c:pt>
                <c:pt idx="14">
                  <c:v>-6</c:v>
                </c:pt>
                <c:pt idx="15">
                  <c:v>-5</c:v>
                </c:pt>
                <c:pt idx="16">
                  <c:v>-4</c:v>
                </c:pt>
                <c:pt idx="17">
                  <c:v>-3</c:v>
                </c:pt>
                <c:pt idx="18">
                  <c:v>-2</c:v>
                </c:pt>
                <c:pt idx="19">
                  <c:v>-1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  <c:pt idx="52">
                  <c:v>32</c:v>
                </c:pt>
                <c:pt idx="53">
                  <c:v>33</c:v>
                </c:pt>
                <c:pt idx="54">
                  <c:v>34</c:v>
                </c:pt>
                <c:pt idx="55">
                  <c:v>35</c:v>
                </c:pt>
                <c:pt idx="56">
                  <c:v>36</c:v>
                </c:pt>
                <c:pt idx="57">
                  <c:v>37</c:v>
                </c:pt>
                <c:pt idx="58">
                  <c:v>38</c:v>
                </c:pt>
                <c:pt idx="59">
                  <c:v>39</c:v>
                </c:pt>
                <c:pt idx="60">
                  <c:v>40</c:v>
                </c:pt>
                <c:pt idx="61">
                  <c:v>41</c:v>
                </c:pt>
                <c:pt idx="62">
                  <c:v>42</c:v>
                </c:pt>
                <c:pt idx="63">
                  <c:v>43</c:v>
                </c:pt>
                <c:pt idx="64">
                  <c:v>44</c:v>
                </c:pt>
                <c:pt idx="65">
                  <c:v>45</c:v>
                </c:pt>
                <c:pt idx="66">
                  <c:v>46</c:v>
                </c:pt>
                <c:pt idx="67">
                  <c:v>47</c:v>
                </c:pt>
                <c:pt idx="68">
                  <c:v>48</c:v>
                </c:pt>
                <c:pt idx="69">
                  <c:v>49</c:v>
                </c:pt>
                <c:pt idx="70">
                  <c:v>50</c:v>
                </c:pt>
                <c:pt idx="71">
                  <c:v>51</c:v>
                </c:pt>
                <c:pt idx="72">
                  <c:v>52</c:v>
                </c:pt>
                <c:pt idx="73">
                  <c:v>53</c:v>
                </c:pt>
                <c:pt idx="74">
                  <c:v>54</c:v>
                </c:pt>
                <c:pt idx="75">
                  <c:v>55</c:v>
                </c:pt>
                <c:pt idx="76">
                  <c:v>56</c:v>
                </c:pt>
                <c:pt idx="77">
                  <c:v>57</c:v>
                </c:pt>
                <c:pt idx="78">
                  <c:v>58</c:v>
                </c:pt>
                <c:pt idx="79">
                  <c:v>59</c:v>
                </c:pt>
                <c:pt idx="80">
                  <c:v>60</c:v>
                </c:pt>
                <c:pt idx="81">
                  <c:v>61</c:v>
                </c:pt>
                <c:pt idx="82">
                  <c:v>62</c:v>
                </c:pt>
                <c:pt idx="83">
                  <c:v>63</c:v>
                </c:pt>
                <c:pt idx="84">
                  <c:v>64</c:v>
                </c:pt>
                <c:pt idx="85">
                  <c:v>65</c:v>
                </c:pt>
              </c:numCache>
            </c:numRef>
          </c:cat>
          <c:val>
            <c:numRef>
              <c:f>'Model 1'!$I$4:$I$89</c:f>
              <c:numCache>
                <c:formatCode>General</c:formatCode>
                <c:ptCount val="86"/>
                <c:pt idx="7">
                  <c:v>149</c:v>
                </c:pt>
                <c:pt idx="8">
                  <c:v>200</c:v>
                </c:pt>
                <c:pt idx="9">
                  <c:v>200</c:v>
                </c:pt>
                <c:pt idx="10">
                  <c:v>200</c:v>
                </c:pt>
                <c:pt idx="11">
                  <c:v>200</c:v>
                </c:pt>
                <c:pt idx="12">
                  <c:v>200</c:v>
                </c:pt>
                <c:pt idx="13">
                  <c:v>200</c:v>
                </c:pt>
                <c:pt idx="14">
                  <c:v>200</c:v>
                </c:pt>
                <c:pt idx="15">
                  <c:v>200</c:v>
                </c:pt>
                <c:pt idx="16">
                  <c:v>200</c:v>
                </c:pt>
                <c:pt idx="17">
                  <c:v>200</c:v>
                </c:pt>
                <c:pt idx="18">
                  <c:v>200</c:v>
                </c:pt>
                <c:pt idx="19">
                  <c:v>200</c:v>
                </c:pt>
                <c:pt idx="20">
                  <c:v>200</c:v>
                </c:pt>
                <c:pt idx="21">
                  <c:v>200</c:v>
                </c:pt>
                <c:pt idx="22">
                  <c:v>200</c:v>
                </c:pt>
                <c:pt idx="23">
                  <c:v>200</c:v>
                </c:pt>
                <c:pt idx="24">
                  <c:v>200</c:v>
                </c:pt>
                <c:pt idx="25">
                  <c:v>200</c:v>
                </c:pt>
                <c:pt idx="26">
                  <c:v>200</c:v>
                </c:pt>
                <c:pt idx="27">
                  <c:v>200</c:v>
                </c:pt>
                <c:pt idx="28">
                  <c:v>200</c:v>
                </c:pt>
                <c:pt idx="29">
                  <c:v>200</c:v>
                </c:pt>
                <c:pt idx="30">
                  <c:v>200</c:v>
                </c:pt>
                <c:pt idx="31">
                  <c:v>200</c:v>
                </c:pt>
                <c:pt idx="32">
                  <c:v>200</c:v>
                </c:pt>
                <c:pt idx="33">
                  <c:v>200</c:v>
                </c:pt>
                <c:pt idx="34">
                  <c:v>200</c:v>
                </c:pt>
                <c:pt idx="35">
                  <c:v>200</c:v>
                </c:pt>
                <c:pt idx="36">
                  <c:v>200</c:v>
                </c:pt>
                <c:pt idx="37">
                  <c:v>200</c:v>
                </c:pt>
                <c:pt idx="38">
                  <c:v>200</c:v>
                </c:pt>
                <c:pt idx="39">
                  <c:v>200</c:v>
                </c:pt>
                <c:pt idx="40">
                  <c:v>200</c:v>
                </c:pt>
                <c:pt idx="41">
                  <c:v>200</c:v>
                </c:pt>
                <c:pt idx="42">
                  <c:v>200</c:v>
                </c:pt>
                <c:pt idx="43">
                  <c:v>200</c:v>
                </c:pt>
                <c:pt idx="44">
                  <c:v>200</c:v>
                </c:pt>
                <c:pt idx="45">
                  <c:v>200</c:v>
                </c:pt>
                <c:pt idx="46">
                  <c:v>200</c:v>
                </c:pt>
                <c:pt idx="47">
                  <c:v>200</c:v>
                </c:pt>
                <c:pt idx="48">
                  <c:v>200</c:v>
                </c:pt>
                <c:pt idx="49">
                  <c:v>200</c:v>
                </c:pt>
                <c:pt idx="50">
                  <c:v>200</c:v>
                </c:pt>
                <c:pt idx="51">
                  <c:v>194</c:v>
                </c:pt>
                <c:pt idx="52">
                  <c:v>172</c:v>
                </c:pt>
                <c:pt idx="53">
                  <c:v>150</c:v>
                </c:pt>
                <c:pt idx="54">
                  <c:v>130</c:v>
                </c:pt>
                <c:pt idx="55">
                  <c:v>111</c:v>
                </c:pt>
                <c:pt idx="56">
                  <c:v>94</c:v>
                </c:pt>
                <c:pt idx="57">
                  <c:v>79</c:v>
                </c:pt>
                <c:pt idx="58">
                  <c:v>66</c:v>
                </c:pt>
                <c:pt idx="59">
                  <c:v>54</c:v>
                </c:pt>
                <c:pt idx="60">
                  <c:v>44</c:v>
                </c:pt>
                <c:pt idx="61">
                  <c:v>36</c:v>
                </c:pt>
                <c:pt idx="62">
                  <c:v>29</c:v>
                </c:pt>
                <c:pt idx="63">
                  <c:v>23</c:v>
                </c:pt>
                <c:pt idx="64">
                  <c:v>18</c:v>
                </c:pt>
                <c:pt idx="65">
                  <c:v>14</c:v>
                </c:pt>
                <c:pt idx="66">
                  <c:v>11</c:v>
                </c:pt>
                <c:pt idx="67">
                  <c:v>8</c:v>
                </c:pt>
                <c:pt idx="68">
                  <c:v>6</c:v>
                </c:pt>
                <c:pt idx="69">
                  <c:v>5</c:v>
                </c:pt>
                <c:pt idx="70">
                  <c:v>4</c:v>
                </c:pt>
                <c:pt idx="71">
                  <c:v>3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'Model 1'!$J$3</c:f>
              <c:strCache>
                <c:ptCount val="1"/>
                <c:pt idx="0">
                  <c:v>Supply Plan (NOP=5)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'Model 1'!$A$4:$A$89</c:f>
              <c:numCache>
                <c:formatCode>General</c:formatCode>
                <c:ptCount val="86"/>
                <c:pt idx="0">
                  <c:v>-20</c:v>
                </c:pt>
                <c:pt idx="1">
                  <c:v>-19</c:v>
                </c:pt>
                <c:pt idx="2">
                  <c:v>-18</c:v>
                </c:pt>
                <c:pt idx="3">
                  <c:v>-17</c:v>
                </c:pt>
                <c:pt idx="4">
                  <c:v>-16</c:v>
                </c:pt>
                <c:pt idx="5">
                  <c:v>-15</c:v>
                </c:pt>
                <c:pt idx="6">
                  <c:v>-14</c:v>
                </c:pt>
                <c:pt idx="7">
                  <c:v>-13</c:v>
                </c:pt>
                <c:pt idx="8">
                  <c:v>-12</c:v>
                </c:pt>
                <c:pt idx="9">
                  <c:v>-11</c:v>
                </c:pt>
                <c:pt idx="10">
                  <c:v>-10</c:v>
                </c:pt>
                <c:pt idx="11">
                  <c:v>-9</c:v>
                </c:pt>
                <c:pt idx="12">
                  <c:v>-8</c:v>
                </c:pt>
                <c:pt idx="13">
                  <c:v>-7</c:v>
                </c:pt>
                <c:pt idx="14">
                  <c:v>-6</c:v>
                </c:pt>
                <c:pt idx="15">
                  <c:v>-5</c:v>
                </c:pt>
                <c:pt idx="16">
                  <c:v>-4</c:v>
                </c:pt>
                <c:pt idx="17">
                  <c:v>-3</c:v>
                </c:pt>
                <c:pt idx="18">
                  <c:v>-2</c:v>
                </c:pt>
                <c:pt idx="19">
                  <c:v>-1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  <c:pt idx="52">
                  <c:v>32</c:v>
                </c:pt>
                <c:pt idx="53">
                  <c:v>33</c:v>
                </c:pt>
                <c:pt idx="54">
                  <c:v>34</c:v>
                </c:pt>
                <c:pt idx="55">
                  <c:v>35</c:v>
                </c:pt>
                <c:pt idx="56">
                  <c:v>36</c:v>
                </c:pt>
                <c:pt idx="57">
                  <c:v>37</c:v>
                </c:pt>
                <c:pt idx="58">
                  <c:v>38</c:v>
                </c:pt>
                <c:pt idx="59">
                  <c:v>39</c:v>
                </c:pt>
                <c:pt idx="60">
                  <c:v>40</c:v>
                </c:pt>
                <c:pt idx="61">
                  <c:v>41</c:v>
                </c:pt>
                <c:pt idx="62">
                  <c:v>42</c:v>
                </c:pt>
                <c:pt idx="63">
                  <c:v>43</c:v>
                </c:pt>
                <c:pt idx="64">
                  <c:v>44</c:v>
                </c:pt>
                <c:pt idx="65">
                  <c:v>45</c:v>
                </c:pt>
                <c:pt idx="66">
                  <c:v>46</c:v>
                </c:pt>
                <c:pt idx="67">
                  <c:v>47</c:v>
                </c:pt>
                <c:pt idx="68">
                  <c:v>48</c:v>
                </c:pt>
                <c:pt idx="69">
                  <c:v>49</c:v>
                </c:pt>
                <c:pt idx="70">
                  <c:v>50</c:v>
                </c:pt>
                <c:pt idx="71">
                  <c:v>51</c:v>
                </c:pt>
                <c:pt idx="72">
                  <c:v>52</c:v>
                </c:pt>
                <c:pt idx="73">
                  <c:v>53</c:v>
                </c:pt>
                <c:pt idx="74">
                  <c:v>54</c:v>
                </c:pt>
                <c:pt idx="75">
                  <c:v>55</c:v>
                </c:pt>
                <c:pt idx="76">
                  <c:v>56</c:v>
                </c:pt>
                <c:pt idx="77">
                  <c:v>57</c:v>
                </c:pt>
                <c:pt idx="78">
                  <c:v>58</c:v>
                </c:pt>
                <c:pt idx="79">
                  <c:v>59</c:v>
                </c:pt>
                <c:pt idx="80">
                  <c:v>60</c:v>
                </c:pt>
                <c:pt idx="81">
                  <c:v>61</c:v>
                </c:pt>
                <c:pt idx="82">
                  <c:v>62</c:v>
                </c:pt>
                <c:pt idx="83">
                  <c:v>63</c:v>
                </c:pt>
                <c:pt idx="84">
                  <c:v>64</c:v>
                </c:pt>
                <c:pt idx="85">
                  <c:v>65</c:v>
                </c:pt>
              </c:numCache>
            </c:numRef>
          </c:cat>
          <c:val>
            <c:numRef>
              <c:f>'Model 1'!$J$4:$J$89</c:f>
              <c:numCache>
                <c:formatCode>General</c:formatCode>
                <c:ptCount val="86"/>
                <c:pt idx="0">
                  <c:v>149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  <c:pt idx="8">
                  <c:v>200</c:v>
                </c:pt>
                <c:pt idx="9">
                  <c:v>200</c:v>
                </c:pt>
                <c:pt idx="10">
                  <c:v>200</c:v>
                </c:pt>
                <c:pt idx="11">
                  <c:v>200</c:v>
                </c:pt>
                <c:pt idx="12">
                  <c:v>200</c:v>
                </c:pt>
                <c:pt idx="13">
                  <c:v>200</c:v>
                </c:pt>
                <c:pt idx="14">
                  <c:v>200</c:v>
                </c:pt>
                <c:pt idx="15">
                  <c:v>200</c:v>
                </c:pt>
                <c:pt idx="16">
                  <c:v>200</c:v>
                </c:pt>
                <c:pt idx="17">
                  <c:v>200</c:v>
                </c:pt>
                <c:pt idx="18">
                  <c:v>200</c:v>
                </c:pt>
                <c:pt idx="19">
                  <c:v>200</c:v>
                </c:pt>
                <c:pt idx="20">
                  <c:v>200</c:v>
                </c:pt>
                <c:pt idx="21">
                  <c:v>200</c:v>
                </c:pt>
                <c:pt idx="22">
                  <c:v>200</c:v>
                </c:pt>
                <c:pt idx="23">
                  <c:v>200</c:v>
                </c:pt>
                <c:pt idx="24">
                  <c:v>200</c:v>
                </c:pt>
                <c:pt idx="25">
                  <c:v>200</c:v>
                </c:pt>
                <c:pt idx="26">
                  <c:v>200</c:v>
                </c:pt>
                <c:pt idx="27">
                  <c:v>200</c:v>
                </c:pt>
                <c:pt idx="28">
                  <c:v>200</c:v>
                </c:pt>
                <c:pt idx="29">
                  <c:v>200</c:v>
                </c:pt>
                <c:pt idx="30">
                  <c:v>200</c:v>
                </c:pt>
                <c:pt idx="31">
                  <c:v>200</c:v>
                </c:pt>
                <c:pt idx="32">
                  <c:v>200</c:v>
                </c:pt>
                <c:pt idx="33">
                  <c:v>200</c:v>
                </c:pt>
                <c:pt idx="34">
                  <c:v>200</c:v>
                </c:pt>
                <c:pt idx="35">
                  <c:v>200</c:v>
                </c:pt>
                <c:pt idx="36">
                  <c:v>200</c:v>
                </c:pt>
                <c:pt idx="37">
                  <c:v>200</c:v>
                </c:pt>
                <c:pt idx="38">
                  <c:v>200</c:v>
                </c:pt>
                <c:pt idx="39">
                  <c:v>200</c:v>
                </c:pt>
                <c:pt idx="40">
                  <c:v>200</c:v>
                </c:pt>
                <c:pt idx="41">
                  <c:v>200</c:v>
                </c:pt>
                <c:pt idx="42">
                  <c:v>200</c:v>
                </c:pt>
                <c:pt idx="43">
                  <c:v>200</c:v>
                </c:pt>
                <c:pt idx="44">
                  <c:v>194</c:v>
                </c:pt>
                <c:pt idx="45">
                  <c:v>172</c:v>
                </c:pt>
                <c:pt idx="46">
                  <c:v>150</c:v>
                </c:pt>
                <c:pt idx="47">
                  <c:v>130</c:v>
                </c:pt>
                <c:pt idx="48">
                  <c:v>111</c:v>
                </c:pt>
                <c:pt idx="49">
                  <c:v>94</c:v>
                </c:pt>
                <c:pt idx="50">
                  <c:v>79</c:v>
                </c:pt>
                <c:pt idx="51">
                  <c:v>66</c:v>
                </c:pt>
                <c:pt idx="52">
                  <c:v>54</c:v>
                </c:pt>
                <c:pt idx="53">
                  <c:v>44</c:v>
                </c:pt>
                <c:pt idx="54">
                  <c:v>36</c:v>
                </c:pt>
                <c:pt idx="55">
                  <c:v>29</c:v>
                </c:pt>
                <c:pt idx="56">
                  <c:v>23</c:v>
                </c:pt>
                <c:pt idx="57">
                  <c:v>18</c:v>
                </c:pt>
                <c:pt idx="58">
                  <c:v>14</c:v>
                </c:pt>
                <c:pt idx="59">
                  <c:v>11</c:v>
                </c:pt>
                <c:pt idx="60">
                  <c:v>8</c:v>
                </c:pt>
                <c:pt idx="61">
                  <c:v>6</c:v>
                </c:pt>
                <c:pt idx="62">
                  <c:v>5</c:v>
                </c:pt>
                <c:pt idx="63">
                  <c:v>4</c:v>
                </c:pt>
                <c:pt idx="64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9678112"/>
        <c:axId val="-202969008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'Model 1'!$A$3</c15:sqref>
                        </c15:formulaRef>
                      </c:ext>
                    </c:extLst>
                    <c:strCache>
                      <c:ptCount val="1"/>
                      <c:pt idx="0">
                        <c:v>Days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'Model 1'!$A$4:$A$89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>
                        <c:v>-20</c:v>
                      </c:pt>
                      <c:pt idx="1">
                        <c:v>-19</c:v>
                      </c:pt>
                      <c:pt idx="2">
                        <c:v>-18</c:v>
                      </c:pt>
                      <c:pt idx="3">
                        <c:v>-17</c:v>
                      </c:pt>
                      <c:pt idx="4">
                        <c:v>-16</c:v>
                      </c:pt>
                      <c:pt idx="5">
                        <c:v>-15</c:v>
                      </c:pt>
                      <c:pt idx="6">
                        <c:v>-14</c:v>
                      </c:pt>
                      <c:pt idx="7">
                        <c:v>-13</c:v>
                      </c:pt>
                      <c:pt idx="8">
                        <c:v>-12</c:v>
                      </c:pt>
                      <c:pt idx="9">
                        <c:v>-11</c:v>
                      </c:pt>
                      <c:pt idx="10">
                        <c:v>-10</c:v>
                      </c:pt>
                      <c:pt idx="11">
                        <c:v>-9</c:v>
                      </c:pt>
                      <c:pt idx="12">
                        <c:v>-8</c:v>
                      </c:pt>
                      <c:pt idx="13">
                        <c:v>-7</c:v>
                      </c:pt>
                      <c:pt idx="14">
                        <c:v>-6</c:v>
                      </c:pt>
                      <c:pt idx="15">
                        <c:v>-5</c:v>
                      </c:pt>
                      <c:pt idx="16">
                        <c:v>-4</c:v>
                      </c:pt>
                      <c:pt idx="17">
                        <c:v>-3</c:v>
                      </c:pt>
                      <c:pt idx="18">
                        <c:v>-2</c:v>
                      </c:pt>
                      <c:pt idx="19">
                        <c:v>-1</c:v>
                      </c:pt>
                      <c:pt idx="20">
                        <c:v>0</c:v>
                      </c:pt>
                      <c:pt idx="21">
                        <c:v>1</c:v>
                      </c:pt>
                      <c:pt idx="22">
                        <c:v>2</c:v>
                      </c:pt>
                      <c:pt idx="23">
                        <c:v>3</c:v>
                      </c:pt>
                      <c:pt idx="24">
                        <c:v>4</c:v>
                      </c:pt>
                      <c:pt idx="25">
                        <c:v>5</c:v>
                      </c:pt>
                      <c:pt idx="26">
                        <c:v>6</c:v>
                      </c:pt>
                      <c:pt idx="27">
                        <c:v>7</c:v>
                      </c:pt>
                      <c:pt idx="28">
                        <c:v>8</c:v>
                      </c:pt>
                      <c:pt idx="29">
                        <c:v>9</c:v>
                      </c:pt>
                      <c:pt idx="30">
                        <c:v>10</c:v>
                      </c:pt>
                      <c:pt idx="31">
                        <c:v>11</c:v>
                      </c:pt>
                      <c:pt idx="32">
                        <c:v>12</c:v>
                      </c:pt>
                      <c:pt idx="33">
                        <c:v>13</c:v>
                      </c:pt>
                      <c:pt idx="34">
                        <c:v>14</c:v>
                      </c:pt>
                      <c:pt idx="35">
                        <c:v>15</c:v>
                      </c:pt>
                      <c:pt idx="36">
                        <c:v>16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20</c:v>
                      </c:pt>
                      <c:pt idx="41">
                        <c:v>21</c:v>
                      </c:pt>
                      <c:pt idx="42">
                        <c:v>22</c:v>
                      </c:pt>
                      <c:pt idx="43">
                        <c:v>23</c:v>
                      </c:pt>
                      <c:pt idx="44">
                        <c:v>24</c:v>
                      </c:pt>
                      <c:pt idx="45">
                        <c:v>25</c:v>
                      </c:pt>
                      <c:pt idx="46">
                        <c:v>26</c:v>
                      </c:pt>
                      <c:pt idx="47">
                        <c:v>27</c:v>
                      </c:pt>
                      <c:pt idx="48">
                        <c:v>28</c:v>
                      </c:pt>
                      <c:pt idx="49">
                        <c:v>29</c:v>
                      </c:pt>
                      <c:pt idx="50">
                        <c:v>30</c:v>
                      </c:pt>
                      <c:pt idx="51">
                        <c:v>31</c:v>
                      </c:pt>
                      <c:pt idx="52">
                        <c:v>32</c:v>
                      </c:pt>
                      <c:pt idx="53">
                        <c:v>33</c:v>
                      </c:pt>
                      <c:pt idx="54">
                        <c:v>34</c:v>
                      </c:pt>
                      <c:pt idx="55">
                        <c:v>35</c:v>
                      </c:pt>
                      <c:pt idx="56">
                        <c:v>36</c:v>
                      </c:pt>
                      <c:pt idx="57">
                        <c:v>37</c:v>
                      </c:pt>
                      <c:pt idx="58">
                        <c:v>38</c:v>
                      </c:pt>
                      <c:pt idx="59">
                        <c:v>39</c:v>
                      </c:pt>
                      <c:pt idx="60">
                        <c:v>40</c:v>
                      </c:pt>
                      <c:pt idx="61">
                        <c:v>41</c:v>
                      </c:pt>
                      <c:pt idx="62">
                        <c:v>42</c:v>
                      </c:pt>
                      <c:pt idx="63">
                        <c:v>43</c:v>
                      </c:pt>
                      <c:pt idx="64">
                        <c:v>44</c:v>
                      </c:pt>
                      <c:pt idx="65">
                        <c:v>45</c:v>
                      </c:pt>
                      <c:pt idx="66">
                        <c:v>46</c:v>
                      </c:pt>
                      <c:pt idx="67">
                        <c:v>47</c:v>
                      </c:pt>
                      <c:pt idx="68">
                        <c:v>48</c:v>
                      </c:pt>
                      <c:pt idx="69">
                        <c:v>49</c:v>
                      </c:pt>
                      <c:pt idx="70">
                        <c:v>50</c:v>
                      </c:pt>
                      <c:pt idx="71">
                        <c:v>51</c:v>
                      </c:pt>
                      <c:pt idx="72">
                        <c:v>52</c:v>
                      </c:pt>
                      <c:pt idx="73">
                        <c:v>53</c:v>
                      </c:pt>
                      <c:pt idx="74">
                        <c:v>54</c:v>
                      </c:pt>
                      <c:pt idx="75">
                        <c:v>55</c:v>
                      </c:pt>
                      <c:pt idx="76">
                        <c:v>56</c:v>
                      </c:pt>
                      <c:pt idx="77">
                        <c:v>57</c:v>
                      </c:pt>
                      <c:pt idx="78">
                        <c:v>58</c:v>
                      </c:pt>
                      <c:pt idx="79">
                        <c:v>59</c:v>
                      </c:pt>
                      <c:pt idx="80">
                        <c:v>60</c:v>
                      </c:pt>
                      <c:pt idx="81">
                        <c:v>61</c:v>
                      </c:pt>
                      <c:pt idx="82">
                        <c:v>62</c:v>
                      </c:pt>
                      <c:pt idx="83">
                        <c:v>63</c:v>
                      </c:pt>
                      <c:pt idx="84">
                        <c:v>64</c:v>
                      </c:pt>
                      <c:pt idx="85">
                        <c:v>65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'Model 1'!$A$4:$A$89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>
                        <c:v>-20</c:v>
                      </c:pt>
                      <c:pt idx="1">
                        <c:v>-19</c:v>
                      </c:pt>
                      <c:pt idx="2">
                        <c:v>-18</c:v>
                      </c:pt>
                      <c:pt idx="3">
                        <c:v>-17</c:v>
                      </c:pt>
                      <c:pt idx="4">
                        <c:v>-16</c:v>
                      </c:pt>
                      <c:pt idx="5">
                        <c:v>-15</c:v>
                      </c:pt>
                      <c:pt idx="6">
                        <c:v>-14</c:v>
                      </c:pt>
                      <c:pt idx="7">
                        <c:v>-13</c:v>
                      </c:pt>
                      <c:pt idx="8">
                        <c:v>-12</c:v>
                      </c:pt>
                      <c:pt idx="9">
                        <c:v>-11</c:v>
                      </c:pt>
                      <c:pt idx="10">
                        <c:v>-10</c:v>
                      </c:pt>
                      <c:pt idx="11">
                        <c:v>-9</c:v>
                      </c:pt>
                      <c:pt idx="12">
                        <c:v>-8</c:v>
                      </c:pt>
                      <c:pt idx="13">
                        <c:v>-7</c:v>
                      </c:pt>
                      <c:pt idx="14">
                        <c:v>-6</c:v>
                      </c:pt>
                      <c:pt idx="15">
                        <c:v>-5</c:v>
                      </c:pt>
                      <c:pt idx="16">
                        <c:v>-4</c:v>
                      </c:pt>
                      <c:pt idx="17">
                        <c:v>-3</c:v>
                      </c:pt>
                      <c:pt idx="18">
                        <c:v>-2</c:v>
                      </c:pt>
                      <c:pt idx="19">
                        <c:v>-1</c:v>
                      </c:pt>
                      <c:pt idx="20">
                        <c:v>0</c:v>
                      </c:pt>
                      <c:pt idx="21">
                        <c:v>1</c:v>
                      </c:pt>
                      <c:pt idx="22">
                        <c:v>2</c:v>
                      </c:pt>
                      <c:pt idx="23">
                        <c:v>3</c:v>
                      </c:pt>
                      <c:pt idx="24">
                        <c:v>4</c:v>
                      </c:pt>
                      <c:pt idx="25">
                        <c:v>5</c:v>
                      </c:pt>
                      <c:pt idx="26">
                        <c:v>6</c:v>
                      </c:pt>
                      <c:pt idx="27">
                        <c:v>7</c:v>
                      </c:pt>
                      <c:pt idx="28">
                        <c:v>8</c:v>
                      </c:pt>
                      <c:pt idx="29">
                        <c:v>9</c:v>
                      </c:pt>
                      <c:pt idx="30">
                        <c:v>10</c:v>
                      </c:pt>
                      <c:pt idx="31">
                        <c:v>11</c:v>
                      </c:pt>
                      <c:pt idx="32">
                        <c:v>12</c:v>
                      </c:pt>
                      <c:pt idx="33">
                        <c:v>13</c:v>
                      </c:pt>
                      <c:pt idx="34">
                        <c:v>14</c:v>
                      </c:pt>
                      <c:pt idx="35">
                        <c:v>15</c:v>
                      </c:pt>
                      <c:pt idx="36">
                        <c:v>16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20</c:v>
                      </c:pt>
                      <c:pt idx="41">
                        <c:v>21</c:v>
                      </c:pt>
                      <c:pt idx="42">
                        <c:v>22</c:v>
                      </c:pt>
                      <c:pt idx="43">
                        <c:v>23</c:v>
                      </c:pt>
                      <c:pt idx="44">
                        <c:v>24</c:v>
                      </c:pt>
                      <c:pt idx="45">
                        <c:v>25</c:v>
                      </c:pt>
                      <c:pt idx="46">
                        <c:v>26</c:v>
                      </c:pt>
                      <c:pt idx="47">
                        <c:v>27</c:v>
                      </c:pt>
                      <c:pt idx="48">
                        <c:v>28</c:v>
                      </c:pt>
                      <c:pt idx="49">
                        <c:v>29</c:v>
                      </c:pt>
                      <c:pt idx="50">
                        <c:v>30</c:v>
                      </c:pt>
                      <c:pt idx="51">
                        <c:v>31</c:v>
                      </c:pt>
                      <c:pt idx="52">
                        <c:v>32</c:v>
                      </c:pt>
                      <c:pt idx="53">
                        <c:v>33</c:v>
                      </c:pt>
                      <c:pt idx="54">
                        <c:v>34</c:v>
                      </c:pt>
                      <c:pt idx="55">
                        <c:v>35</c:v>
                      </c:pt>
                      <c:pt idx="56">
                        <c:v>36</c:v>
                      </c:pt>
                      <c:pt idx="57">
                        <c:v>37</c:v>
                      </c:pt>
                      <c:pt idx="58">
                        <c:v>38</c:v>
                      </c:pt>
                      <c:pt idx="59">
                        <c:v>39</c:v>
                      </c:pt>
                      <c:pt idx="60">
                        <c:v>40</c:v>
                      </c:pt>
                      <c:pt idx="61">
                        <c:v>41</c:v>
                      </c:pt>
                      <c:pt idx="62">
                        <c:v>42</c:v>
                      </c:pt>
                      <c:pt idx="63">
                        <c:v>43</c:v>
                      </c:pt>
                      <c:pt idx="64">
                        <c:v>44</c:v>
                      </c:pt>
                      <c:pt idx="65">
                        <c:v>45</c:v>
                      </c:pt>
                      <c:pt idx="66">
                        <c:v>46</c:v>
                      </c:pt>
                      <c:pt idx="67">
                        <c:v>47</c:v>
                      </c:pt>
                      <c:pt idx="68">
                        <c:v>48</c:v>
                      </c:pt>
                      <c:pt idx="69">
                        <c:v>49</c:v>
                      </c:pt>
                      <c:pt idx="70">
                        <c:v>50</c:v>
                      </c:pt>
                      <c:pt idx="71">
                        <c:v>51</c:v>
                      </c:pt>
                      <c:pt idx="72">
                        <c:v>52</c:v>
                      </c:pt>
                      <c:pt idx="73">
                        <c:v>53</c:v>
                      </c:pt>
                      <c:pt idx="74">
                        <c:v>54</c:v>
                      </c:pt>
                      <c:pt idx="75">
                        <c:v>55</c:v>
                      </c:pt>
                      <c:pt idx="76">
                        <c:v>56</c:v>
                      </c:pt>
                      <c:pt idx="77">
                        <c:v>57</c:v>
                      </c:pt>
                      <c:pt idx="78">
                        <c:v>58</c:v>
                      </c:pt>
                      <c:pt idx="79">
                        <c:v>59</c:v>
                      </c:pt>
                      <c:pt idx="80">
                        <c:v>60</c:v>
                      </c:pt>
                      <c:pt idx="81">
                        <c:v>61</c:v>
                      </c:pt>
                      <c:pt idx="82">
                        <c:v>62</c:v>
                      </c:pt>
                      <c:pt idx="83">
                        <c:v>63</c:v>
                      </c:pt>
                      <c:pt idx="84">
                        <c:v>64</c:v>
                      </c:pt>
                      <c:pt idx="85">
                        <c:v>65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1'!$B$3</c15:sqref>
                        </c15:formulaRef>
                      </c:ext>
                    </c:extLst>
                    <c:strCache>
                      <c:ptCount val="1"/>
                      <c:pt idx="0">
                        <c:v>Probability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1'!$A$4:$A$89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>
                        <c:v>-20</c:v>
                      </c:pt>
                      <c:pt idx="1">
                        <c:v>-19</c:v>
                      </c:pt>
                      <c:pt idx="2">
                        <c:v>-18</c:v>
                      </c:pt>
                      <c:pt idx="3">
                        <c:v>-17</c:v>
                      </c:pt>
                      <c:pt idx="4">
                        <c:v>-16</c:v>
                      </c:pt>
                      <c:pt idx="5">
                        <c:v>-15</c:v>
                      </c:pt>
                      <c:pt idx="6">
                        <c:v>-14</c:v>
                      </c:pt>
                      <c:pt idx="7">
                        <c:v>-13</c:v>
                      </c:pt>
                      <c:pt idx="8">
                        <c:v>-12</c:v>
                      </c:pt>
                      <c:pt idx="9">
                        <c:v>-11</c:v>
                      </c:pt>
                      <c:pt idx="10">
                        <c:v>-10</c:v>
                      </c:pt>
                      <c:pt idx="11">
                        <c:v>-9</c:v>
                      </c:pt>
                      <c:pt idx="12">
                        <c:v>-8</c:v>
                      </c:pt>
                      <c:pt idx="13">
                        <c:v>-7</c:v>
                      </c:pt>
                      <c:pt idx="14">
                        <c:v>-6</c:v>
                      </c:pt>
                      <c:pt idx="15">
                        <c:v>-5</c:v>
                      </c:pt>
                      <c:pt idx="16">
                        <c:v>-4</c:v>
                      </c:pt>
                      <c:pt idx="17">
                        <c:v>-3</c:v>
                      </c:pt>
                      <c:pt idx="18">
                        <c:v>-2</c:v>
                      </c:pt>
                      <c:pt idx="19">
                        <c:v>-1</c:v>
                      </c:pt>
                      <c:pt idx="20">
                        <c:v>0</c:v>
                      </c:pt>
                      <c:pt idx="21">
                        <c:v>1</c:v>
                      </c:pt>
                      <c:pt idx="22">
                        <c:v>2</c:v>
                      </c:pt>
                      <c:pt idx="23">
                        <c:v>3</c:v>
                      </c:pt>
                      <c:pt idx="24">
                        <c:v>4</c:v>
                      </c:pt>
                      <c:pt idx="25">
                        <c:v>5</c:v>
                      </c:pt>
                      <c:pt idx="26">
                        <c:v>6</c:v>
                      </c:pt>
                      <c:pt idx="27">
                        <c:v>7</c:v>
                      </c:pt>
                      <c:pt idx="28">
                        <c:v>8</c:v>
                      </c:pt>
                      <c:pt idx="29">
                        <c:v>9</c:v>
                      </c:pt>
                      <c:pt idx="30">
                        <c:v>10</c:v>
                      </c:pt>
                      <c:pt idx="31">
                        <c:v>11</c:v>
                      </c:pt>
                      <c:pt idx="32">
                        <c:v>12</c:v>
                      </c:pt>
                      <c:pt idx="33">
                        <c:v>13</c:v>
                      </c:pt>
                      <c:pt idx="34">
                        <c:v>14</c:v>
                      </c:pt>
                      <c:pt idx="35">
                        <c:v>15</c:v>
                      </c:pt>
                      <c:pt idx="36">
                        <c:v>16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20</c:v>
                      </c:pt>
                      <c:pt idx="41">
                        <c:v>21</c:v>
                      </c:pt>
                      <c:pt idx="42">
                        <c:v>22</c:v>
                      </c:pt>
                      <c:pt idx="43">
                        <c:v>23</c:v>
                      </c:pt>
                      <c:pt idx="44">
                        <c:v>24</c:v>
                      </c:pt>
                      <c:pt idx="45">
                        <c:v>25</c:v>
                      </c:pt>
                      <c:pt idx="46">
                        <c:v>26</c:v>
                      </c:pt>
                      <c:pt idx="47">
                        <c:v>27</c:v>
                      </c:pt>
                      <c:pt idx="48">
                        <c:v>28</c:v>
                      </c:pt>
                      <c:pt idx="49">
                        <c:v>29</c:v>
                      </c:pt>
                      <c:pt idx="50">
                        <c:v>30</c:v>
                      </c:pt>
                      <c:pt idx="51">
                        <c:v>31</c:v>
                      </c:pt>
                      <c:pt idx="52">
                        <c:v>32</c:v>
                      </c:pt>
                      <c:pt idx="53">
                        <c:v>33</c:v>
                      </c:pt>
                      <c:pt idx="54">
                        <c:v>34</c:v>
                      </c:pt>
                      <c:pt idx="55">
                        <c:v>35</c:v>
                      </c:pt>
                      <c:pt idx="56">
                        <c:v>36</c:v>
                      </c:pt>
                      <c:pt idx="57">
                        <c:v>37</c:v>
                      </c:pt>
                      <c:pt idx="58">
                        <c:v>38</c:v>
                      </c:pt>
                      <c:pt idx="59">
                        <c:v>39</c:v>
                      </c:pt>
                      <c:pt idx="60">
                        <c:v>40</c:v>
                      </c:pt>
                      <c:pt idx="61">
                        <c:v>41</c:v>
                      </c:pt>
                      <c:pt idx="62">
                        <c:v>42</c:v>
                      </c:pt>
                      <c:pt idx="63">
                        <c:v>43</c:v>
                      </c:pt>
                      <c:pt idx="64">
                        <c:v>44</c:v>
                      </c:pt>
                      <c:pt idx="65">
                        <c:v>45</c:v>
                      </c:pt>
                      <c:pt idx="66">
                        <c:v>46</c:v>
                      </c:pt>
                      <c:pt idx="67">
                        <c:v>47</c:v>
                      </c:pt>
                      <c:pt idx="68">
                        <c:v>48</c:v>
                      </c:pt>
                      <c:pt idx="69">
                        <c:v>49</c:v>
                      </c:pt>
                      <c:pt idx="70">
                        <c:v>50</c:v>
                      </c:pt>
                      <c:pt idx="71">
                        <c:v>51</c:v>
                      </c:pt>
                      <c:pt idx="72">
                        <c:v>52</c:v>
                      </c:pt>
                      <c:pt idx="73">
                        <c:v>53</c:v>
                      </c:pt>
                      <c:pt idx="74">
                        <c:v>54</c:v>
                      </c:pt>
                      <c:pt idx="75">
                        <c:v>55</c:v>
                      </c:pt>
                      <c:pt idx="76">
                        <c:v>56</c:v>
                      </c:pt>
                      <c:pt idx="77">
                        <c:v>57</c:v>
                      </c:pt>
                      <c:pt idx="78">
                        <c:v>58</c:v>
                      </c:pt>
                      <c:pt idx="79">
                        <c:v>59</c:v>
                      </c:pt>
                      <c:pt idx="80">
                        <c:v>60</c:v>
                      </c:pt>
                      <c:pt idx="81">
                        <c:v>61</c:v>
                      </c:pt>
                      <c:pt idx="82">
                        <c:v>62</c:v>
                      </c:pt>
                      <c:pt idx="83">
                        <c:v>63</c:v>
                      </c:pt>
                      <c:pt idx="84">
                        <c:v>64</c:v>
                      </c:pt>
                      <c:pt idx="85">
                        <c:v>65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1'!$B$4:$B$89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8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 formatCode="General">
                        <c:v>2.3840882014648405E-4</c:v>
                      </c:pt>
                      <c:pt idx="22" formatCode="General">
                        <c:v>3.2668190561999186E-4</c:v>
                      </c:pt>
                      <c:pt idx="23" formatCode="General">
                        <c:v>4.4318484119380076E-4</c:v>
                      </c:pt>
                      <c:pt idx="24" formatCode="General">
                        <c:v>5.9525324197758534E-4</c:v>
                      </c:pt>
                      <c:pt idx="25" formatCode="General">
                        <c:v>7.9154515829799694E-4</c:v>
                      </c:pt>
                      <c:pt idx="26" formatCode="General">
                        <c:v>1.0420934814422591E-3</c:v>
                      </c:pt>
                      <c:pt idx="27" formatCode="General">
                        <c:v>1.3582969233685612E-3</c:v>
                      </c:pt>
                      <c:pt idx="28" formatCode="General">
                        <c:v>1.752830049356854E-3</c:v>
                      </c:pt>
                      <c:pt idx="29" formatCode="General">
                        <c:v>2.2394530294842902E-3</c:v>
                      </c:pt>
                      <c:pt idx="30" formatCode="General">
                        <c:v>2.8327037741601186E-3</c:v>
                      </c:pt>
                      <c:pt idx="31" formatCode="General">
                        <c:v>3.5474592846231421E-3</c:v>
                      </c:pt>
                      <c:pt idx="32" formatCode="General">
                        <c:v>4.3983595980427196E-3</c:v>
                      </c:pt>
                      <c:pt idx="33" formatCode="General">
                        <c:v>5.3990966513188061E-3</c:v>
                      </c:pt>
                      <c:pt idx="34" formatCode="General">
                        <c:v>6.5615814774676604E-3</c:v>
                      </c:pt>
                      <c:pt idx="35" formatCode="General">
                        <c:v>7.8950158300894139E-3</c:v>
                      </c:pt>
                      <c:pt idx="36" formatCode="General">
                        <c:v>9.4049077376886937E-3</c:v>
                      </c:pt>
                      <c:pt idx="37" formatCode="General">
                        <c:v>1.1092083467945555E-2</c:v>
                      </c:pt>
                      <c:pt idx="38" formatCode="General">
                        <c:v>1.2951759566589173E-2</c:v>
                      </c:pt>
                      <c:pt idx="39" formatCode="General">
                        <c:v>1.4972746563574486E-2</c:v>
                      </c:pt>
                      <c:pt idx="40" formatCode="General">
                        <c:v>1.7136859204780735E-2</c:v>
                      </c:pt>
                      <c:pt idx="41" formatCode="General">
                        <c:v>1.9418605498321296E-2</c:v>
                      </c:pt>
                      <c:pt idx="42" formatCode="General">
                        <c:v>2.1785217703255054E-2</c:v>
                      </c:pt>
                      <c:pt idx="43" formatCode="General">
                        <c:v>2.4197072451914336E-2</c:v>
                      </c:pt>
                      <c:pt idx="44" formatCode="General">
                        <c:v>2.6608524989875482E-2</c:v>
                      </c:pt>
                      <c:pt idx="45" formatCode="General">
                        <c:v>2.8969155276148274E-2</c:v>
                      </c:pt>
                      <c:pt idx="46" formatCode="General">
                        <c:v>3.1225393336676129E-2</c:v>
                      </c:pt>
                      <c:pt idx="47" formatCode="General">
                        <c:v>3.3322460289179963E-2</c:v>
                      </c:pt>
                      <c:pt idx="48" formatCode="General">
                        <c:v>3.5206532676429952E-2</c:v>
                      </c:pt>
                      <c:pt idx="49" formatCode="General">
                        <c:v>3.6827014030332332E-2</c:v>
                      </c:pt>
                      <c:pt idx="50" formatCode="General">
                        <c:v>3.8138781546052408E-2</c:v>
                      </c:pt>
                      <c:pt idx="51" formatCode="General">
                        <c:v>3.9104269397545591E-2</c:v>
                      </c:pt>
                      <c:pt idx="52" formatCode="General">
                        <c:v>3.9695254747701178E-2</c:v>
                      </c:pt>
                      <c:pt idx="53" formatCode="General">
                        <c:v>3.9894228040143274E-2</c:v>
                      </c:pt>
                      <c:pt idx="54" formatCode="General">
                        <c:v>3.9695254747701178E-2</c:v>
                      </c:pt>
                      <c:pt idx="55" formatCode="General">
                        <c:v>3.9104269397545591E-2</c:v>
                      </c:pt>
                      <c:pt idx="56" formatCode="General">
                        <c:v>3.8138781546052408E-2</c:v>
                      </c:pt>
                      <c:pt idx="57" formatCode="General">
                        <c:v>3.6827014030332332E-2</c:v>
                      </c:pt>
                      <c:pt idx="58" formatCode="General">
                        <c:v>3.5206532676429952E-2</c:v>
                      </c:pt>
                      <c:pt idx="59" formatCode="General">
                        <c:v>3.3322460289179963E-2</c:v>
                      </c:pt>
                      <c:pt idx="60" formatCode="General">
                        <c:v>3.1225393336676129E-2</c:v>
                      </c:pt>
                      <c:pt idx="61" formatCode="General">
                        <c:v>2.8969155276148274E-2</c:v>
                      </c:pt>
                      <c:pt idx="62" formatCode="General">
                        <c:v>2.6608524989875482E-2</c:v>
                      </c:pt>
                      <c:pt idx="63" formatCode="General">
                        <c:v>2.4197072451914336E-2</c:v>
                      </c:pt>
                      <c:pt idx="64" formatCode="General">
                        <c:v>2.1785217703255054E-2</c:v>
                      </c:pt>
                      <c:pt idx="65" formatCode="General">
                        <c:v>1.9418605498321296E-2</c:v>
                      </c:pt>
                      <c:pt idx="66" formatCode="General">
                        <c:v>1.7136859204780735E-2</c:v>
                      </c:pt>
                      <c:pt idx="67" formatCode="General">
                        <c:v>1.4972746563574486E-2</c:v>
                      </c:pt>
                      <c:pt idx="68" formatCode="General">
                        <c:v>1.2951759566589173E-2</c:v>
                      </c:pt>
                      <c:pt idx="69" formatCode="General">
                        <c:v>1.1092083467945555E-2</c:v>
                      </c:pt>
                      <c:pt idx="70" formatCode="General">
                        <c:v>9.4049077376886937E-3</c:v>
                      </c:pt>
                      <c:pt idx="71" formatCode="General">
                        <c:v>7.8950158300894139E-3</c:v>
                      </c:pt>
                      <c:pt idx="72" formatCode="General">
                        <c:v>6.5615814774676604E-3</c:v>
                      </c:pt>
                      <c:pt idx="73" formatCode="General">
                        <c:v>5.3990966513188061E-3</c:v>
                      </c:pt>
                      <c:pt idx="74" formatCode="General">
                        <c:v>4.3983595980427196E-3</c:v>
                      </c:pt>
                      <c:pt idx="75" formatCode="General">
                        <c:v>3.5474592846231421E-3</c:v>
                      </c:pt>
                      <c:pt idx="76" formatCode="General">
                        <c:v>2.8327037741601186E-3</c:v>
                      </c:pt>
                      <c:pt idx="77" formatCode="General">
                        <c:v>2.2394530294842902E-3</c:v>
                      </c:pt>
                      <c:pt idx="78" formatCode="General">
                        <c:v>1.752830049356854E-3</c:v>
                      </c:pt>
                      <c:pt idx="79" formatCode="General">
                        <c:v>1.3582969233685612E-3</c:v>
                      </c:pt>
                      <c:pt idx="80" formatCode="General">
                        <c:v>1.0420934814422591E-3</c:v>
                      </c:pt>
                      <c:pt idx="81" formatCode="General">
                        <c:v>7.9154515829799694E-4</c:v>
                      </c:pt>
                      <c:pt idx="82" formatCode="General">
                        <c:v>5.9525324197758534E-4</c:v>
                      </c:pt>
                      <c:pt idx="83" formatCode="General">
                        <c:v>4.4318484119380076E-4</c:v>
                      </c:pt>
                      <c:pt idx="84" formatCode="General">
                        <c:v>3.2668190561999186E-4</c:v>
                      </c:pt>
                      <c:pt idx="85" formatCode="General">
                        <c:v>2.3840882014648405E-4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1'!$C$3</c15:sqref>
                        </c15:formulaRef>
                      </c:ext>
                    </c:extLst>
                    <c:strCache>
                      <c:ptCount val="1"/>
                      <c:pt idx="0">
                        <c:v>Scaling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1'!$A$4:$A$89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>
                        <c:v>-20</c:v>
                      </c:pt>
                      <c:pt idx="1">
                        <c:v>-19</c:v>
                      </c:pt>
                      <c:pt idx="2">
                        <c:v>-18</c:v>
                      </c:pt>
                      <c:pt idx="3">
                        <c:v>-17</c:v>
                      </c:pt>
                      <c:pt idx="4">
                        <c:v>-16</c:v>
                      </c:pt>
                      <c:pt idx="5">
                        <c:v>-15</c:v>
                      </c:pt>
                      <c:pt idx="6">
                        <c:v>-14</c:v>
                      </c:pt>
                      <c:pt idx="7">
                        <c:v>-13</c:v>
                      </c:pt>
                      <c:pt idx="8">
                        <c:v>-12</c:v>
                      </c:pt>
                      <c:pt idx="9">
                        <c:v>-11</c:v>
                      </c:pt>
                      <c:pt idx="10">
                        <c:v>-10</c:v>
                      </c:pt>
                      <c:pt idx="11">
                        <c:v>-9</c:v>
                      </c:pt>
                      <c:pt idx="12">
                        <c:v>-8</c:v>
                      </c:pt>
                      <c:pt idx="13">
                        <c:v>-7</c:v>
                      </c:pt>
                      <c:pt idx="14">
                        <c:v>-6</c:v>
                      </c:pt>
                      <c:pt idx="15">
                        <c:v>-5</c:v>
                      </c:pt>
                      <c:pt idx="16">
                        <c:v>-4</c:v>
                      </c:pt>
                      <c:pt idx="17">
                        <c:v>-3</c:v>
                      </c:pt>
                      <c:pt idx="18">
                        <c:v>-2</c:v>
                      </c:pt>
                      <c:pt idx="19">
                        <c:v>-1</c:v>
                      </c:pt>
                      <c:pt idx="20">
                        <c:v>0</c:v>
                      </c:pt>
                      <c:pt idx="21">
                        <c:v>1</c:v>
                      </c:pt>
                      <c:pt idx="22">
                        <c:v>2</c:v>
                      </c:pt>
                      <c:pt idx="23">
                        <c:v>3</c:v>
                      </c:pt>
                      <c:pt idx="24">
                        <c:v>4</c:v>
                      </c:pt>
                      <c:pt idx="25">
                        <c:v>5</c:v>
                      </c:pt>
                      <c:pt idx="26">
                        <c:v>6</c:v>
                      </c:pt>
                      <c:pt idx="27">
                        <c:v>7</c:v>
                      </c:pt>
                      <c:pt idx="28">
                        <c:v>8</c:v>
                      </c:pt>
                      <c:pt idx="29">
                        <c:v>9</c:v>
                      </c:pt>
                      <c:pt idx="30">
                        <c:v>10</c:v>
                      </c:pt>
                      <c:pt idx="31">
                        <c:v>11</c:v>
                      </c:pt>
                      <c:pt idx="32">
                        <c:v>12</c:v>
                      </c:pt>
                      <c:pt idx="33">
                        <c:v>13</c:v>
                      </c:pt>
                      <c:pt idx="34">
                        <c:v>14</c:v>
                      </c:pt>
                      <c:pt idx="35">
                        <c:v>15</c:v>
                      </c:pt>
                      <c:pt idx="36">
                        <c:v>16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20</c:v>
                      </c:pt>
                      <c:pt idx="41">
                        <c:v>21</c:v>
                      </c:pt>
                      <c:pt idx="42">
                        <c:v>22</c:v>
                      </c:pt>
                      <c:pt idx="43">
                        <c:v>23</c:v>
                      </c:pt>
                      <c:pt idx="44">
                        <c:v>24</c:v>
                      </c:pt>
                      <c:pt idx="45">
                        <c:v>25</c:v>
                      </c:pt>
                      <c:pt idx="46">
                        <c:v>26</c:v>
                      </c:pt>
                      <c:pt idx="47">
                        <c:v>27</c:v>
                      </c:pt>
                      <c:pt idx="48">
                        <c:v>28</c:v>
                      </c:pt>
                      <c:pt idx="49">
                        <c:v>29</c:v>
                      </c:pt>
                      <c:pt idx="50">
                        <c:v>30</c:v>
                      </c:pt>
                      <c:pt idx="51">
                        <c:v>31</c:v>
                      </c:pt>
                      <c:pt idx="52">
                        <c:v>32</c:v>
                      </c:pt>
                      <c:pt idx="53">
                        <c:v>33</c:v>
                      </c:pt>
                      <c:pt idx="54">
                        <c:v>34</c:v>
                      </c:pt>
                      <c:pt idx="55">
                        <c:v>35</c:v>
                      </c:pt>
                      <c:pt idx="56">
                        <c:v>36</c:v>
                      </c:pt>
                      <c:pt idx="57">
                        <c:v>37</c:v>
                      </c:pt>
                      <c:pt idx="58">
                        <c:v>38</c:v>
                      </c:pt>
                      <c:pt idx="59">
                        <c:v>39</c:v>
                      </c:pt>
                      <c:pt idx="60">
                        <c:v>40</c:v>
                      </c:pt>
                      <c:pt idx="61">
                        <c:v>41</c:v>
                      </c:pt>
                      <c:pt idx="62">
                        <c:v>42</c:v>
                      </c:pt>
                      <c:pt idx="63">
                        <c:v>43</c:v>
                      </c:pt>
                      <c:pt idx="64">
                        <c:v>44</c:v>
                      </c:pt>
                      <c:pt idx="65">
                        <c:v>45</c:v>
                      </c:pt>
                      <c:pt idx="66">
                        <c:v>46</c:v>
                      </c:pt>
                      <c:pt idx="67">
                        <c:v>47</c:v>
                      </c:pt>
                      <c:pt idx="68">
                        <c:v>48</c:v>
                      </c:pt>
                      <c:pt idx="69">
                        <c:v>49</c:v>
                      </c:pt>
                      <c:pt idx="70">
                        <c:v>50</c:v>
                      </c:pt>
                      <c:pt idx="71">
                        <c:v>51</c:v>
                      </c:pt>
                      <c:pt idx="72">
                        <c:v>52</c:v>
                      </c:pt>
                      <c:pt idx="73">
                        <c:v>53</c:v>
                      </c:pt>
                      <c:pt idx="74">
                        <c:v>54</c:v>
                      </c:pt>
                      <c:pt idx="75">
                        <c:v>55</c:v>
                      </c:pt>
                      <c:pt idx="76">
                        <c:v>56</c:v>
                      </c:pt>
                      <c:pt idx="77">
                        <c:v>57</c:v>
                      </c:pt>
                      <c:pt idx="78">
                        <c:v>58</c:v>
                      </c:pt>
                      <c:pt idx="79">
                        <c:v>59</c:v>
                      </c:pt>
                      <c:pt idx="80">
                        <c:v>60</c:v>
                      </c:pt>
                      <c:pt idx="81">
                        <c:v>61</c:v>
                      </c:pt>
                      <c:pt idx="82">
                        <c:v>62</c:v>
                      </c:pt>
                      <c:pt idx="83">
                        <c:v>63</c:v>
                      </c:pt>
                      <c:pt idx="84">
                        <c:v>64</c:v>
                      </c:pt>
                      <c:pt idx="85">
                        <c:v>65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1'!$C$4:$C$89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8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 formatCode="General">
                        <c:v>2.381465704443229</c:v>
                      </c:pt>
                      <c:pt idx="22" formatCode="General">
                        <c:v>3.2632255552380989</c:v>
                      </c:pt>
                      <c:pt idx="23" formatCode="General">
                        <c:v>4.4269733786848757</c:v>
                      </c:pt>
                      <c:pt idx="24" formatCode="General">
                        <c:v>5.9459846341141001</c:v>
                      </c:pt>
                      <c:pt idx="25" formatCode="General">
                        <c:v>7.9067445862386911</c:v>
                      </c:pt>
                      <c:pt idx="26" formatCode="General">
                        <c:v>10.409471786126726</c:v>
                      </c:pt>
                      <c:pt idx="27" formatCode="General">
                        <c:v>13.568027967528558</c:v>
                      </c:pt>
                      <c:pt idx="28" formatCode="General">
                        <c:v>17.509019363025615</c:v>
                      </c:pt>
                      <c:pt idx="29" formatCode="General">
                        <c:v>22.369896311518573</c:v>
                      </c:pt>
                      <c:pt idx="30" formatCode="General">
                        <c:v>28.295878000085423</c:v>
                      </c:pt>
                      <c:pt idx="31" formatCode="General">
                        <c:v>35.435570794100563</c:v>
                      </c:pt>
                      <c:pt idx="32" formatCode="General">
                        <c:v>43.935214024848726</c:v>
                      </c:pt>
                      <c:pt idx="33" formatCode="General">
                        <c:v>53.931576450023556</c:v>
                      </c:pt>
                      <c:pt idx="34" formatCode="General">
                        <c:v>65.543637378424464</c:v>
                      </c:pt>
                      <c:pt idx="35" formatCode="General">
                        <c:v>78.86331312676316</c:v>
                      </c:pt>
                      <c:pt idx="36" formatCode="General">
                        <c:v>93.945623391772358</c:v>
                      </c:pt>
                      <c:pt idx="37" formatCode="General">
                        <c:v>110.79882176130815</c:v>
                      </c:pt>
                      <c:pt idx="38" formatCode="General">
                        <c:v>129.37512631065925</c:v>
                      </c:pt>
                      <c:pt idx="39" formatCode="General">
                        <c:v>149.56276542354553</c:v>
                      </c:pt>
                      <c:pt idx="40" formatCode="General">
                        <c:v>171.18008659655476</c:v>
                      </c:pt>
                      <c:pt idx="41" formatCode="General">
                        <c:v>193.97245032273142</c:v>
                      </c:pt>
                      <c:pt idx="42" formatCode="General">
                        <c:v>217.61253963781473</c:v>
                      </c:pt>
                      <c:pt idx="43" formatCode="General">
                        <c:v>241.7045567221723</c:v>
                      </c:pt>
                      <c:pt idx="44" formatCode="General">
                        <c:v>265.79255612386618</c:v>
                      </c:pt>
                      <c:pt idx="45" formatCode="General">
                        <c:v>289.37289205344513</c:v>
                      </c:pt>
                      <c:pt idx="46" formatCode="General">
                        <c:v>311.91045404005786</c:v>
                      </c:pt>
                      <c:pt idx="47" formatCode="General">
                        <c:v>332.85805582861866</c:v>
                      </c:pt>
                      <c:pt idx="48" formatCode="General">
                        <c:v>351.67805490485881</c:v>
                      </c:pt>
                      <c:pt idx="49" formatCode="General">
                        <c:v>367.86504314898968</c:v>
                      </c:pt>
                      <c:pt idx="50" formatCode="General">
                        <c:v>380.9682888635175</c:v>
                      </c:pt>
                      <c:pt idx="51" formatCode="General">
                        <c:v>390.61254701208293</c:v>
                      </c:pt>
                      <c:pt idx="52" formatCode="General">
                        <c:v>396.51589967478708</c:v>
                      </c:pt>
                      <c:pt idx="53" formatCode="General">
                        <c:v>398.50344389299119</c:v>
                      </c:pt>
                      <c:pt idx="54" formatCode="General">
                        <c:v>396.51589967478708</c:v>
                      </c:pt>
                      <c:pt idx="55" formatCode="General">
                        <c:v>390.61254701208293</c:v>
                      </c:pt>
                      <c:pt idx="56" formatCode="General">
                        <c:v>380.9682888635175</c:v>
                      </c:pt>
                      <c:pt idx="57" formatCode="General">
                        <c:v>367.86504314898968</c:v>
                      </c:pt>
                      <c:pt idx="58" formatCode="General">
                        <c:v>351.67805490485881</c:v>
                      </c:pt>
                      <c:pt idx="59" formatCode="General">
                        <c:v>332.85805582861866</c:v>
                      </c:pt>
                      <c:pt idx="60" formatCode="General">
                        <c:v>311.91045404005786</c:v>
                      </c:pt>
                      <c:pt idx="61" formatCode="General">
                        <c:v>289.37289205344513</c:v>
                      </c:pt>
                      <c:pt idx="62" formatCode="General">
                        <c:v>265.79255612386618</c:v>
                      </c:pt>
                      <c:pt idx="63" formatCode="General">
                        <c:v>241.7045567221723</c:v>
                      </c:pt>
                      <c:pt idx="64" formatCode="General">
                        <c:v>217.61253963781473</c:v>
                      </c:pt>
                      <c:pt idx="65" formatCode="General">
                        <c:v>193.97245032273142</c:v>
                      </c:pt>
                      <c:pt idx="66" formatCode="General">
                        <c:v>171.18008659655476</c:v>
                      </c:pt>
                      <c:pt idx="67" formatCode="General">
                        <c:v>149.56276542354553</c:v>
                      </c:pt>
                      <c:pt idx="68" formatCode="General">
                        <c:v>129.37512631065925</c:v>
                      </c:pt>
                      <c:pt idx="69" formatCode="General">
                        <c:v>110.79882176130815</c:v>
                      </c:pt>
                      <c:pt idx="70" formatCode="General">
                        <c:v>93.945623391772358</c:v>
                      </c:pt>
                      <c:pt idx="71" formatCode="General">
                        <c:v>78.86331312676316</c:v>
                      </c:pt>
                      <c:pt idx="72" formatCode="General">
                        <c:v>65.543637378424464</c:v>
                      </c:pt>
                      <c:pt idx="73" formatCode="General">
                        <c:v>53.931576450023556</c:v>
                      </c:pt>
                      <c:pt idx="74" formatCode="General">
                        <c:v>43.935214024848726</c:v>
                      </c:pt>
                      <c:pt idx="75" formatCode="General">
                        <c:v>35.435570794100563</c:v>
                      </c:pt>
                      <c:pt idx="76" formatCode="General">
                        <c:v>28.295878000085423</c:v>
                      </c:pt>
                      <c:pt idx="77" formatCode="General">
                        <c:v>22.369896311518573</c:v>
                      </c:pt>
                      <c:pt idx="78" formatCode="General">
                        <c:v>17.509019363025615</c:v>
                      </c:pt>
                      <c:pt idx="79" formatCode="General">
                        <c:v>13.568027967528558</c:v>
                      </c:pt>
                      <c:pt idx="80" formatCode="General">
                        <c:v>10.409471786126726</c:v>
                      </c:pt>
                      <c:pt idx="81" formatCode="General">
                        <c:v>7.9067445862386911</c:v>
                      </c:pt>
                      <c:pt idx="82" formatCode="General">
                        <c:v>5.9459846341141001</c:v>
                      </c:pt>
                      <c:pt idx="83" formatCode="General">
                        <c:v>4.4269733786848757</c:v>
                      </c:pt>
                      <c:pt idx="84" formatCode="General">
                        <c:v>3.2632255552380989</c:v>
                      </c:pt>
                      <c:pt idx="85" formatCode="General">
                        <c:v>2.381465704443229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1'!$D$3</c15:sqref>
                        </c15:formulaRef>
                      </c:ext>
                    </c:extLst>
                    <c:strCache>
                      <c:ptCount val="1"/>
                      <c:pt idx="0">
                        <c:v>Rounded Demand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1'!$A$4:$A$89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>
                        <c:v>-20</c:v>
                      </c:pt>
                      <c:pt idx="1">
                        <c:v>-19</c:v>
                      </c:pt>
                      <c:pt idx="2">
                        <c:v>-18</c:v>
                      </c:pt>
                      <c:pt idx="3">
                        <c:v>-17</c:v>
                      </c:pt>
                      <c:pt idx="4">
                        <c:v>-16</c:v>
                      </c:pt>
                      <c:pt idx="5">
                        <c:v>-15</c:v>
                      </c:pt>
                      <c:pt idx="6">
                        <c:v>-14</c:v>
                      </c:pt>
                      <c:pt idx="7">
                        <c:v>-13</c:v>
                      </c:pt>
                      <c:pt idx="8">
                        <c:v>-12</c:v>
                      </c:pt>
                      <c:pt idx="9">
                        <c:v>-11</c:v>
                      </c:pt>
                      <c:pt idx="10">
                        <c:v>-10</c:v>
                      </c:pt>
                      <c:pt idx="11">
                        <c:v>-9</c:v>
                      </c:pt>
                      <c:pt idx="12">
                        <c:v>-8</c:v>
                      </c:pt>
                      <c:pt idx="13">
                        <c:v>-7</c:v>
                      </c:pt>
                      <c:pt idx="14">
                        <c:v>-6</c:v>
                      </c:pt>
                      <c:pt idx="15">
                        <c:v>-5</c:v>
                      </c:pt>
                      <c:pt idx="16">
                        <c:v>-4</c:v>
                      </c:pt>
                      <c:pt idx="17">
                        <c:v>-3</c:v>
                      </c:pt>
                      <c:pt idx="18">
                        <c:v>-2</c:v>
                      </c:pt>
                      <c:pt idx="19">
                        <c:v>-1</c:v>
                      </c:pt>
                      <c:pt idx="20">
                        <c:v>0</c:v>
                      </c:pt>
                      <c:pt idx="21">
                        <c:v>1</c:v>
                      </c:pt>
                      <c:pt idx="22">
                        <c:v>2</c:v>
                      </c:pt>
                      <c:pt idx="23">
                        <c:v>3</c:v>
                      </c:pt>
                      <c:pt idx="24">
                        <c:v>4</c:v>
                      </c:pt>
                      <c:pt idx="25">
                        <c:v>5</c:v>
                      </c:pt>
                      <c:pt idx="26">
                        <c:v>6</c:v>
                      </c:pt>
                      <c:pt idx="27">
                        <c:v>7</c:v>
                      </c:pt>
                      <c:pt idx="28">
                        <c:v>8</c:v>
                      </c:pt>
                      <c:pt idx="29">
                        <c:v>9</c:v>
                      </c:pt>
                      <c:pt idx="30">
                        <c:v>10</c:v>
                      </c:pt>
                      <c:pt idx="31">
                        <c:v>11</c:v>
                      </c:pt>
                      <c:pt idx="32">
                        <c:v>12</c:v>
                      </c:pt>
                      <c:pt idx="33">
                        <c:v>13</c:v>
                      </c:pt>
                      <c:pt idx="34">
                        <c:v>14</c:v>
                      </c:pt>
                      <c:pt idx="35">
                        <c:v>15</c:v>
                      </c:pt>
                      <c:pt idx="36">
                        <c:v>16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20</c:v>
                      </c:pt>
                      <c:pt idx="41">
                        <c:v>21</c:v>
                      </c:pt>
                      <c:pt idx="42">
                        <c:v>22</c:v>
                      </c:pt>
                      <c:pt idx="43">
                        <c:v>23</c:v>
                      </c:pt>
                      <c:pt idx="44">
                        <c:v>24</c:v>
                      </c:pt>
                      <c:pt idx="45">
                        <c:v>25</c:v>
                      </c:pt>
                      <c:pt idx="46">
                        <c:v>26</c:v>
                      </c:pt>
                      <c:pt idx="47">
                        <c:v>27</c:v>
                      </c:pt>
                      <c:pt idx="48">
                        <c:v>28</c:v>
                      </c:pt>
                      <c:pt idx="49">
                        <c:v>29</c:v>
                      </c:pt>
                      <c:pt idx="50">
                        <c:v>30</c:v>
                      </c:pt>
                      <c:pt idx="51">
                        <c:v>31</c:v>
                      </c:pt>
                      <c:pt idx="52">
                        <c:v>32</c:v>
                      </c:pt>
                      <c:pt idx="53">
                        <c:v>33</c:v>
                      </c:pt>
                      <c:pt idx="54">
                        <c:v>34</c:v>
                      </c:pt>
                      <c:pt idx="55">
                        <c:v>35</c:v>
                      </c:pt>
                      <c:pt idx="56">
                        <c:v>36</c:v>
                      </c:pt>
                      <c:pt idx="57">
                        <c:v>37</c:v>
                      </c:pt>
                      <c:pt idx="58">
                        <c:v>38</c:v>
                      </c:pt>
                      <c:pt idx="59">
                        <c:v>39</c:v>
                      </c:pt>
                      <c:pt idx="60">
                        <c:v>40</c:v>
                      </c:pt>
                      <c:pt idx="61">
                        <c:v>41</c:v>
                      </c:pt>
                      <c:pt idx="62">
                        <c:v>42</c:v>
                      </c:pt>
                      <c:pt idx="63">
                        <c:v>43</c:v>
                      </c:pt>
                      <c:pt idx="64">
                        <c:v>44</c:v>
                      </c:pt>
                      <c:pt idx="65">
                        <c:v>45</c:v>
                      </c:pt>
                      <c:pt idx="66">
                        <c:v>46</c:v>
                      </c:pt>
                      <c:pt idx="67">
                        <c:v>47</c:v>
                      </c:pt>
                      <c:pt idx="68">
                        <c:v>48</c:v>
                      </c:pt>
                      <c:pt idx="69">
                        <c:v>49</c:v>
                      </c:pt>
                      <c:pt idx="70">
                        <c:v>50</c:v>
                      </c:pt>
                      <c:pt idx="71">
                        <c:v>51</c:v>
                      </c:pt>
                      <c:pt idx="72">
                        <c:v>52</c:v>
                      </c:pt>
                      <c:pt idx="73">
                        <c:v>53</c:v>
                      </c:pt>
                      <c:pt idx="74">
                        <c:v>54</c:v>
                      </c:pt>
                      <c:pt idx="75">
                        <c:v>55</c:v>
                      </c:pt>
                      <c:pt idx="76">
                        <c:v>56</c:v>
                      </c:pt>
                      <c:pt idx="77">
                        <c:v>57</c:v>
                      </c:pt>
                      <c:pt idx="78">
                        <c:v>58</c:v>
                      </c:pt>
                      <c:pt idx="79">
                        <c:v>59</c:v>
                      </c:pt>
                      <c:pt idx="80">
                        <c:v>60</c:v>
                      </c:pt>
                      <c:pt idx="81">
                        <c:v>61</c:v>
                      </c:pt>
                      <c:pt idx="82">
                        <c:v>62</c:v>
                      </c:pt>
                      <c:pt idx="83">
                        <c:v>63</c:v>
                      </c:pt>
                      <c:pt idx="84">
                        <c:v>64</c:v>
                      </c:pt>
                      <c:pt idx="85">
                        <c:v>65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1'!$D$4:$D$89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8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 formatCode="General">
                        <c:v>3</c:v>
                      </c:pt>
                      <c:pt idx="22" formatCode="General">
                        <c:v>4</c:v>
                      </c:pt>
                      <c:pt idx="23" formatCode="General">
                        <c:v>5</c:v>
                      </c:pt>
                      <c:pt idx="24" formatCode="General">
                        <c:v>6</c:v>
                      </c:pt>
                      <c:pt idx="25" formatCode="General">
                        <c:v>8</c:v>
                      </c:pt>
                      <c:pt idx="26" formatCode="General">
                        <c:v>11</c:v>
                      </c:pt>
                      <c:pt idx="27" formatCode="General">
                        <c:v>14</c:v>
                      </c:pt>
                      <c:pt idx="28" formatCode="General">
                        <c:v>18</c:v>
                      </c:pt>
                      <c:pt idx="29" formatCode="General">
                        <c:v>23</c:v>
                      </c:pt>
                      <c:pt idx="30" formatCode="General">
                        <c:v>29</c:v>
                      </c:pt>
                      <c:pt idx="31" formatCode="General">
                        <c:v>36</c:v>
                      </c:pt>
                      <c:pt idx="32" formatCode="General">
                        <c:v>44</c:v>
                      </c:pt>
                      <c:pt idx="33" formatCode="General">
                        <c:v>54</c:v>
                      </c:pt>
                      <c:pt idx="34" formatCode="General">
                        <c:v>66</c:v>
                      </c:pt>
                      <c:pt idx="35" formatCode="General">
                        <c:v>79</c:v>
                      </c:pt>
                      <c:pt idx="36" formatCode="General">
                        <c:v>94</c:v>
                      </c:pt>
                      <c:pt idx="37" formatCode="General">
                        <c:v>111</c:v>
                      </c:pt>
                      <c:pt idx="38" formatCode="General">
                        <c:v>130</c:v>
                      </c:pt>
                      <c:pt idx="39" formatCode="General">
                        <c:v>150</c:v>
                      </c:pt>
                      <c:pt idx="40" formatCode="General">
                        <c:v>172</c:v>
                      </c:pt>
                      <c:pt idx="41" formatCode="General">
                        <c:v>194</c:v>
                      </c:pt>
                      <c:pt idx="42" formatCode="General">
                        <c:v>218</c:v>
                      </c:pt>
                      <c:pt idx="43" formatCode="General">
                        <c:v>242</c:v>
                      </c:pt>
                      <c:pt idx="44" formatCode="General">
                        <c:v>266</c:v>
                      </c:pt>
                      <c:pt idx="45" formatCode="General">
                        <c:v>290</c:v>
                      </c:pt>
                      <c:pt idx="46" formatCode="General">
                        <c:v>312</c:v>
                      </c:pt>
                      <c:pt idx="47" formatCode="General">
                        <c:v>333</c:v>
                      </c:pt>
                      <c:pt idx="48" formatCode="General">
                        <c:v>352</c:v>
                      </c:pt>
                      <c:pt idx="49" formatCode="General">
                        <c:v>368</c:v>
                      </c:pt>
                      <c:pt idx="50" formatCode="General">
                        <c:v>381</c:v>
                      </c:pt>
                      <c:pt idx="51" formatCode="General">
                        <c:v>391</c:v>
                      </c:pt>
                      <c:pt idx="52" formatCode="General">
                        <c:v>397</c:v>
                      </c:pt>
                      <c:pt idx="53" formatCode="General">
                        <c:v>399</c:v>
                      </c:pt>
                      <c:pt idx="54" formatCode="General">
                        <c:v>397</c:v>
                      </c:pt>
                      <c:pt idx="55" formatCode="General">
                        <c:v>391</c:v>
                      </c:pt>
                      <c:pt idx="56" formatCode="General">
                        <c:v>381</c:v>
                      </c:pt>
                      <c:pt idx="57" formatCode="General">
                        <c:v>368</c:v>
                      </c:pt>
                      <c:pt idx="58" formatCode="General">
                        <c:v>352</c:v>
                      </c:pt>
                      <c:pt idx="59" formatCode="General">
                        <c:v>333</c:v>
                      </c:pt>
                      <c:pt idx="60" formatCode="General">
                        <c:v>312</c:v>
                      </c:pt>
                      <c:pt idx="61" formatCode="General">
                        <c:v>290</c:v>
                      </c:pt>
                      <c:pt idx="62" formatCode="General">
                        <c:v>266</c:v>
                      </c:pt>
                      <c:pt idx="63" formatCode="General">
                        <c:v>242</c:v>
                      </c:pt>
                      <c:pt idx="64" formatCode="General">
                        <c:v>218</c:v>
                      </c:pt>
                      <c:pt idx="65" formatCode="General">
                        <c:v>194</c:v>
                      </c:pt>
                      <c:pt idx="66" formatCode="General">
                        <c:v>172</c:v>
                      </c:pt>
                      <c:pt idx="67" formatCode="General">
                        <c:v>150</c:v>
                      </c:pt>
                      <c:pt idx="68" formatCode="General">
                        <c:v>130</c:v>
                      </c:pt>
                      <c:pt idx="69" formatCode="General">
                        <c:v>111</c:v>
                      </c:pt>
                      <c:pt idx="70" formatCode="General">
                        <c:v>94</c:v>
                      </c:pt>
                      <c:pt idx="71" formatCode="General">
                        <c:v>79</c:v>
                      </c:pt>
                      <c:pt idx="72" formatCode="General">
                        <c:v>66</c:v>
                      </c:pt>
                      <c:pt idx="73" formatCode="General">
                        <c:v>54</c:v>
                      </c:pt>
                      <c:pt idx="74" formatCode="General">
                        <c:v>44</c:v>
                      </c:pt>
                      <c:pt idx="75" formatCode="General">
                        <c:v>36</c:v>
                      </c:pt>
                      <c:pt idx="76" formatCode="General">
                        <c:v>29</c:v>
                      </c:pt>
                      <c:pt idx="77" formatCode="General">
                        <c:v>23</c:v>
                      </c:pt>
                      <c:pt idx="78" formatCode="General">
                        <c:v>18</c:v>
                      </c:pt>
                      <c:pt idx="79" formatCode="General">
                        <c:v>14</c:v>
                      </c:pt>
                      <c:pt idx="80" formatCode="General">
                        <c:v>11</c:v>
                      </c:pt>
                      <c:pt idx="81" formatCode="General">
                        <c:v>8</c:v>
                      </c:pt>
                      <c:pt idx="82" formatCode="General">
                        <c:v>6</c:v>
                      </c:pt>
                      <c:pt idx="83" formatCode="General">
                        <c:v>5</c:v>
                      </c:pt>
                      <c:pt idx="84" formatCode="General">
                        <c:v>4</c:v>
                      </c:pt>
                      <c:pt idx="85" formatCode="General">
                        <c:v>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1'!$F$3</c15:sqref>
                        </c15:formulaRef>
                      </c:ext>
                    </c:extLst>
                    <c:strCache>
                      <c:ptCount val="1"/>
                      <c:pt idx="0">
                        <c:v>Backward Cumulative Demand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1'!$A$4:$A$89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>
                        <c:v>-20</c:v>
                      </c:pt>
                      <c:pt idx="1">
                        <c:v>-19</c:v>
                      </c:pt>
                      <c:pt idx="2">
                        <c:v>-18</c:v>
                      </c:pt>
                      <c:pt idx="3">
                        <c:v>-17</c:v>
                      </c:pt>
                      <c:pt idx="4">
                        <c:v>-16</c:v>
                      </c:pt>
                      <c:pt idx="5">
                        <c:v>-15</c:v>
                      </c:pt>
                      <c:pt idx="6">
                        <c:v>-14</c:v>
                      </c:pt>
                      <c:pt idx="7">
                        <c:v>-13</c:v>
                      </c:pt>
                      <c:pt idx="8">
                        <c:v>-12</c:v>
                      </c:pt>
                      <c:pt idx="9">
                        <c:v>-11</c:v>
                      </c:pt>
                      <c:pt idx="10">
                        <c:v>-10</c:v>
                      </c:pt>
                      <c:pt idx="11">
                        <c:v>-9</c:v>
                      </c:pt>
                      <c:pt idx="12">
                        <c:v>-8</c:v>
                      </c:pt>
                      <c:pt idx="13">
                        <c:v>-7</c:v>
                      </c:pt>
                      <c:pt idx="14">
                        <c:v>-6</c:v>
                      </c:pt>
                      <c:pt idx="15">
                        <c:v>-5</c:v>
                      </c:pt>
                      <c:pt idx="16">
                        <c:v>-4</c:v>
                      </c:pt>
                      <c:pt idx="17">
                        <c:v>-3</c:v>
                      </c:pt>
                      <c:pt idx="18">
                        <c:v>-2</c:v>
                      </c:pt>
                      <c:pt idx="19">
                        <c:v>-1</c:v>
                      </c:pt>
                      <c:pt idx="20">
                        <c:v>0</c:v>
                      </c:pt>
                      <c:pt idx="21">
                        <c:v>1</c:v>
                      </c:pt>
                      <c:pt idx="22">
                        <c:v>2</c:v>
                      </c:pt>
                      <c:pt idx="23">
                        <c:v>3</c:v>
                      </c:pt>
                      <c:pt idx="24">
                        <c:v>4</c:v>
                      </c:pt>
                      <c:pt idx="25">
                        <c:v>5</c:v>
                      </c:pt>
                      <c:pt idx="26">
                        <c:v>6</c:v>
                      </c:pt>
                      <c:pt idx="27">
                        <c:v>7</c:v>
                      </c:pt>
                      <c:pt idx="28">
                        <c:v>8</c:v>
                      </c:pt>
                      <c:pt idx="29">
                        <c:v>9</c:v>
                      </c:pt>
                      <c:pt idx="30">
                        <c:v>10</c:v>
                      </c:pt>
                      <c:pt idx="31">
                        <c:v>11</c:v>
                      </c:pt>
                      <c:pt idx="32">
                        <c:v>12</c:v>
                      </c:pt>
                      <c:pt idx="33">
                        <c:v>13</c:v>
                      </c:pt>
                      <c:pt idx="34">
                        <c:v>14</c:v>
                      </c:pt>
                      <c:pt idx="35">
                        <c:v>15</c:v>
                      </c:pt>
                      <c:pt idx="36">
                        <c:v>16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20</c:v>
                      </c:pt>
                      <c:pt idx="41">
                        <c:v>21</c:v>
                      </c:pt>
                      <c:pt idx="42">
                        <c:v>22</c:v>
                      </c:pt>
                      <c:pt idx="43">
                        <c:v>23</c:v>
                      </c:pt>
                      <c:pt idx="44">
                        <c:v>24</c:v>
                      </c:pt>
                      <c:pt idx="45">
                        <c:v>25</c:v>
                      </c:pt>
                      <c:pt idx="46">
                        <c:v>26</c:v>
                      </c:pt>
                      <c:pt idx="47">
                        <c:v>27</c:v>
                      </c:pt>
                      <c:pt idx="48">
                        <c:v>28</c:v>
                      </c:pt>
                      <c:pt idx="49">
                        <c:v>29</c:v>
                      </c:pt>
                      <c:pt idx="50">
                        <c:v>30</c:v>
                      </c:pt>
                      <c:pt idx="51">
                        <c:v>31</c:v>
                      </c:pt>
                      <c:pt idx="52">
                        <c:v>32</c:v>
                      </c:pt>
                      <c:pt idx="53">
                        <c:v>33</c:v>
                      </c:pt>
                      <c:pt idx="54">
                        <c:v>34</c:v>
                      </c:pt>
                      <c:pt idx="55">
                        <c:v>35</c:v>
                      </c:pt>
                      <c:pt idx="56">
                        <c:v>36</c:v>
                      </c:pt>
                      <c:pt idx="57">
                        <c:v>37</c:v>
                      </c:pt>
                      <c:pt idx="58">
                        <c:v>38</c:v>
                      </c:pt>
                      <c:pt idx="59">
                        <c:v>39</c:v>
                      </c:pt>
                      <c:pt idx="60">
                        <c:v>40</c:v>
                      </c:pt>
                      <c:pt idx="61">
                        <c:v>41</c:v>
                      </c:pt>
                      <c:pt idx="62">
                        <c:v>42</c:v>
                      </c:pt>
                      <c:pt idx="63">
                        <c:v>43</c:v>
                      </c:pt>
                      <c:pt idx="64">
                        <c:v>44</c:v>
                      </c:pt>
                      <c:pt idx="65">
                        <c:v>45</c:v>
                      </c:pt>
                      <c:pt idx="66">
                        <c:v>46</c:v>
                      </c:pt>
                      <c:pt idx="67">
                        <c:v>47</c:v>
                      </c:pt>
                      <c:pt idx="68">
                        <c:v>48</c:v>
                      </c:pt>
                      <c:pt idx="69">
                        <c:v>49</c:v>
                      </c:pt>
                      <c:pt idx="70">
                        <c:v>50</c:v>
                      </c:pt>
                      <c:pt idx="71">
                        <c:v>51</c:v>
                      </c:pt>
                      <c:pt idx="72">
                        <c:v>52</c:v>
                      </c:pt>
                      <c:pt idx="73">
                        <c:v>53</c:v>
                      </c:pt>
                      <c:pt idx="74">
                        <c:v>54</c:v>
                      </c:pt>
                      <c:pt idx="75">
                        <c:v>55</c:v>
                      </c:pt>
                      <c:pt idx="76">
                        <c:v>56</c:v>
                      </c:pt>
                      <c:pt idx="77">
                        <c:v>57</c:v>
                      </c:pt>
                      <c:pt idx="78">
                        <c:v>58</c:v>
                      </c:pt>
                      <c:pt idx="79">
                        <c:v>59</c:v>
                      </c:pt>
                      <c:pt idx="80">
                        <c:v>60</c:v>
                      </c:pt>
                      <c:pt idx="81">
                        <c:v>61</c:v>
                      </c:pt>
                      <c:pt idx="82">
                        <c:v>62</c:v>
                      </c:pt>
                      <c:pt idx="83">
                        <c:v>63</c:v>
                      </c:pt>
                      <c:pt idx="84">
                        <c:v>64</c:v>
                      </c:pt>
                      <c:pt idx="85">
                        <c:v>65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1'!$F$4:$F$89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>
                        <c:v>10000</c:v>
                      </c:pt>
                      <c:pt idx="1">
                        <c:v>10000</c:v>
                      </c:pt>
                      <c:pt idx="2">
                        <c:v>10000</c:v>
                      </c:pt>
                      <c:pt idx="3">
                        <c:v>10000</c:v>
                      </c:pt>
                      <c:pt idx="4">
                        <c:v>10000</c:v>
                      </c:pt>
                      <c:pt idx="5">
                        <c:v>10000</c:v>
                      </c:pt>
                      <c:pt idx="6">
                        <c:v>10000</c:v>
                      </c:pt>
                      <c:pt idx="7">
                        <c:v>10000</c:v>
                      </c:pt>
                      <c:pt idx="8">
                        <c:v>10000</c:v>
                      </c:pt>
                      <c:pt idx="9">
                        <c:v>10000</c:v>
                      </c:pt>
                      <c:pt idx="10">
                        <c:v>10000</c:v>
                      </c:pt>
                      <c:pt idx="11">
                        <c:v>10000</c:v>
                      </c:pt>
                      <c:pt idx="12">
                        <c:v>10000</c:v>
                      </c:pt>
                      <c:pt idx="13">
                        <c:v>10000</c:v>
                      </c:pt>
                      <c:pt idx="14">
                        <c:v>10000</c:v>
                      </c:pt>
                      <c:pt idx="15">
                        <c:v>10000</c:v>
                      </c:pt>
                      <c:pt idx="16">
                        <c:v>10000</c:v>
                      </c:pt>
                      <c:pt idx="17">
                        <c:v>10000</c:v>
                      </c:pt>
                      <c:pt idx="18">
                        <c:v>10000</c:v>
                      </c:pt>
                      <c:pt idx="19">
                        <c:v>10000</c:v>
                      </c:pt>
                      <c:pt idx="20">
                        <c:v>10000</c:v>
                      </c:pt>
                      <c:pt idx="21">
                        <c:v>10000</c:v>
                      </c:pt>
                      <c:pt idx="22">
                        <c:v>9997</c:v>
                      </c:pt>
                      <c:pt idx="23">
                        <c:v>9993</c:v>
                      </c:pt>
                      <c:pt idx="24">
                        <c:v>9988</c:v>
                      </c:pt>
                      <c:pt idx="25">
                        <c:v>9982</c:v>
                      </c:pt>
                      <c:pt idx="26">
                        <c:v>9974</c:v>
                      </c:pt>
                      <c:pt idx="27">
                        <c:v>9963</c:v>
                      </c:pt>
                      <c:pt idx="28">
                        <c:v>9949</c:v>
                      </c:pt>
                      <c:pt idx="29">
                        <c:v>9931</c:v>
                      </c:pt>
                      <c:pt idx="30">
                        <c:v>9908</c:v>
                      </c:pt>
                      <c:pt idx="31">
                        <c:v>9879</c:v>
                      </c:pt>
                      <c:pt idx="32">
                        <c:v>9843</c:v>
                      </c:pt>
                      <c:pt idx="33">
                        <c:v>9799</c:v>
                      </c:pt>
                      <c:pt idx="34">
                        <c:v>9745</c:v>
                      </c:pt>
                      <c:pt idx="35">
                        <c:v>9679</c:v>
                      </c:pt>
                      <c:pt idx="36">
                        <c:v>9600</c:v>
                      </c:pt>
                      <c:pt idx="37">
                        <c:v>9506</c:v>
                      </c:pt>
                      <c:pt idx="38">
                        <c:v>9395</c:v>
                      </c:pt>
                      <c:pt idx="39">
                        <c:v>9265</c:v>
                      </c:pt>
                      <c:pt idx="40">
                        <c:v>9115</c:v>
                      </c:pt>
                      <c:pt idx="41">
                        <c:v>8943</c:v>
                      </c:pt>
                      <c:pt idx="42">
                        <c:v>8749</c:v>
                      </c:pt>
                      <c:pt idx="43">
                        <c:v>8531</c:v>
                      </c:pt>
                      <c:pt idx="44">
                        <c:v>8289</c:v>
                      </c:pt>
                      <c:pt idx="45">
                        <c:v>8023</c:v>
                      </c:pt>
                      <c:pt idx="46">
                        <c:v>7733</c:v>
                      </c:pt>
                      <c:pt idx="47">
                        <c:v>7421</c:v>
                      </c:pt>
                      <c:pt idx="48">
                        <c:v>7088</c:v>
                      </c:pt>
                      <c:pt idx="49">
                        <c:v>6736</c:v>
                      </c:pt>
                      <c:pt idx="50">
                        <c:v>6368</c:v>
                      </c:pt>
                      <c:pt idx="51">
                        <c:v>5987</c:v>
                      </c:pt>
                      <c:pt idx="52">
                        <c:v>5596</c:v>
                      </c:pt>
                      <c:pt idx="53">
                        <c:v>5199</c:v>
                      </c:pt>
                      <c:pt idx="54">
                        <c:v>4801</c:v>
                      </c:pt>
                      <c:pt idx="55">
                        <c:v>4404</c:v>
                      </c:pt>
                      <c:pt idx="56">
                        <c:v>4013</c:v>
                      </c:pt>
                      <c:pt idx="57">
                        <c:v>3632</c:v>
                      </c:pt>
                      <c:pt idx="58">
                        <c:v>3264</c:v>
                      </c:pt>
                      <c:pt idx="59">
                        <c:v>2912</c:v>
                      </c:pt>
                      <c:pt idx="60">
                        <c:v>2579</c:v>
                      </c:pt>
                      <c:pt idx="61">
                        <c:v>2267</c:v>
                      </c:pt>
                      <c:pt idx="62">
                        <c:v>1977</c:v>
                      </c:pt>
                      <c:pt idx="63">
                        <c:v>1711</c:v>
                      </c:pt>
                      <c:pt idx="64">
                        <c:v>1469</c:v>
                      </c:pt>
                      <c:pt idx="65">
                        <c:v>1251</c:v>
                      </c:pt>
                      <c:pt idx="66">
                        <c:v>1057</c:v>
                      </c:pt>
                      <c:pt idx="67">
                        <c:v>885</c:v>
                      </c:pt>
                      <c:pt idx="68">
                        <c:v>735</c:v>
                      </c:pt>
                      <c:pt idx="69">
                        <c:v>605</c:v>
                      </c:pt>
                      <c:pt idx="70">
                        <c:v>494</c:v>
                      </c:pt>
                      <c:pt idx="71">
                        <c:v>400</c:v>
                      </c:pt>
                      <c:pt idx="72">
                        <c:v>321</c:v>
                      </c:pt>
                      <c:pt idx="73">
                        <c:v>255</c:v>
                      </c:pt>
                      <c:pt idx="74">
                        <c:v>201</c:v>
                      </c:pt>
                      <c:pt idx="75">
                        <c:v>157</c:v>
                      </c:pt>
                      <c:pt idx="76">
                        <c:v>121</c:v>
                      </c:pt>
                      <c:pt idx="77">
                        <c:v>92</c:v>
                      </c:pt>
                      <c:pt idx="78">
                        <c:v>69</c:v>
                      </c:pt>
                      <c:pt idx="79">
                        <c:v>51</c:v>
                      </c:pt>
                      <c:pt idx="80">
                        <c:v>37</c:v>
                      </c:pt>
                      <c:pt idx="81">
                        <c:v>26</c:v>
                      </c:pt>
                      <c:pt idx="82">
                        <c:v>18</c:v>
                      </c:pt>
                      <c:pt idx="83">
                        <c:v>12</c:v>
                      </c:pt>
                      <c:pt idx="84">
                        <c:v>7</c:v>
                      </c:pt>
                      <c:pt idx="85">
                        <c:v>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1'!$G$3</c15:sqref>
                        </c15:formulaRef>
                      </c:ext>
                    </c:extLst>
                    <c:strCache>
                      <c:ptCount val="1"/>
                      <c:pt idx="0">
                        <c:v>Assembly Plan (NOP=4)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1'!$A$4:$A$89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>
                        <c:v>-20</c:v>
                      </c:pt>
                      <c:pt idx="1">
                        <c:v>-19</c:v>
                      </c:pt>
                      <c:pt idx="2">
                        <c:v>-18</c:v>
                      </c:pt>
                      <c:pt idx="3">
                        <c:v>-17</c:v>
                      </c:pt>
                      <c:pt idx="4">
                        <c:v>-16</c:v>
                      </c:pt>
                      <c:pt idx="5">
                        <c:v>-15</c:v>
                      </c:pt>
                      <c:pt idx="6">
                        <c:v>-14</c:v>
                      </c:pt>
                      <c:pt idx="7">
                        <c:v>-13</c:v>
                      </c:pt>
                      <c:pt idx="8">
                        <c:v>-12</c:v>
                      </c:pt>
                      <c:pt idx="9">
                        <c:v>-11</c:v>
                      </c:pt>
                      <c:pt idx="10">
                        <c:v>-10</c:v>
                      </c:pt>
                      <c:pt idx="11">
                        <c:v>-9</c:v>
                      </c:pt>
                      <c:pt idx="12">
                        <c:v>-8</c:v>
                      </c:pt>
                      <c:pt idx="13">
                        <c:v>-7</c:v>
                      </c:pt>
                      <c:pt idx="14">
                        <c:v>-6</c:v>
                      </c:pt>
                      <c:pt idx="15">
                        <c:v>-5</c:v>
                      </c:pt>
                      <c:pt idx="16">
                        <c:v>-4</c:v>
                      </c:pt>
                      <c:pt idx="17">
                        <c:v>-3</c:v>
                      </c:pt>
                      <c:pt idx="18">
                        <c:v>-2</c:v>
                      </c:pt>
                      <c:pt idx="19">
                        <c:v>-1</c:v>
                      </c:pt>
                      <c:pt idx="20">
                        <c:v>0</c:v>
                      </c:pt>
                      <c:pt idx="21">
                        <c:v>1</c:v>
                      </c:pt>
                      <c:pt idx="22">
                        <c:v>2</c:v>
                      </c:pt>
                      <c:pt idx="23">
                        <c:v>3</c:v>
                      </c:pt>
                      <c:pt idx="24">
                        <c:v>4</c:v>
                      </c:pt>
                      <c:pt idx="25">
                        <c:v>5</c:v>
                      </c:pt>
                      <c:pt idx="26">
                        <c:v>6</c:v>
                      </c:pt>
                      <c:pt idx="27">
                        <c:v>7</c:v>
                      </c:pt>
                      <c:pt idx="28">
                        <c:v>8</c:v>
                      </c:pt>
                      <c:pt idx="29">
                        <c:v>9</c:v>
                      </c:pt>
                      <c:pt idx="30">
                        <c:v>10</c:v>
                      </c:pt>
                      <c:pt idx="31">
                        <c:v>11</c:v>
                      </c:pt>
                      <c:pt idx="32">
                        <c:v>12</c:v>
                      </c:pt>
                      <c:pt idx="33">
                        <c:v>13</c:v>
                      </c:pt>
                      <c:pt idx="34">
                        <c:v>14</c:v>
                      </c:pt>
                      <c:pt idx="35">
                        <c:v>15</c:v>
                      </c:pt>
                      <c:pt idx="36">
                        <c:v>16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20</c:v>
                      </c:pt>
                      <c:pt idx="41">
                        <c:v>21</c:v>
                      </c:pt>
                      <c:pt idx="42">
                        <c:v>22</c:v>
                      </c:pt>
                      <c:pt idx="43">
                        <c:v>23</c:v>
                      </c:pt>
                      <c:pt idx="44">
                        <c:v>24</c:v>
                      </c:pt>
                      <c:pt idx="45">
                        <c:v>25</c:v>
                      </c:pt>
                      <c:pt idx="46">
                        <c:v>26</c:v>
                      </c:pt>
                      <c:pt idx="47">
                        <c:v>27</c:v>
                      </c:pt>
                      <c:pt idx="48">
                        <c:v>28</c:v>
                      </c:pt>
                      <c:pt idx="49">
                        <c:v>29</c:v>
                      </c:pt>
                      <c:pt idx="50">
                        <c:v>30</c:v>
                      </c:pt>
                      <c:pt idx="51">
                        <c:v>31</c:v>
                      </c:pt>
                      <c:pt idx="52">
                        <c:v>32</c:v>
                      </c:pt>
                      <c:pt idx="53">
                        <c:v>33</c:v>
                      </c:pt>
                      <c:pt idx="54">
                        <c:v>34</c:v>
                      </c:pt>
                      <c:pt idx="55">
                        <c:v>35</c:v>
                      </c:pt>
                      <c:pt idx="56">
                        <c:v>36</c:v>
                      </c:pt>
                      <c:pt idx="57">
                        <c:v>37</c:v>
                      </c:pt>
                      <c:pt idx="58">
                        <c:v>38</c:v>
                      </c:pt>
                      <c:pt idx="59">
                        <c:v>39</c:v>
                      </c:pt>
                      <c:pt idx="60">
                        <c:v>40</c:v>
                      </c:pt>
                      <c:pt idx="61">
                        <c:v>41</c:v>
                      </c:pt>
                      <c:pt idx="62">
                        <c:v>42</c:v>
                      </c:pt>
                      <c:pt idx="63">
                        <c:v>43</c:v>
                      </c:pt>
                      <c:pt idx="64">
                        <c:v>44</c:v>
                      </c:pt>
                      <c:pt idx="65">
                        <c:v>45</c:v>
                      </c:pt>
                      <c:pt idx="66">
                        <c:v>46</c:v>
                      </c:pt>
                      <c:pt idx="67">
                        <c:v>47</c:v>
                      </c:pt>
                      <c:pt idx="68">
                        <c:v>48</c:v>
                      </c:pt>
                      <c:pt idx="69">
                        <c:v>49</c:v>
                      </c:pt>
                      <c:pt idx="70">
                        <c:v>50</c:v>
                      </c:pt>
                      <c:pt idx="71">
                        <c:v>51</c:v>
                      </c:pt>
                      <c:pt idx="72">
                        <c:v>52</c:v>
                      </c:pt>
                      <c:pt idx="73">
                        <c:v>53</c:v>
                      </c:pt>
                      <c:pt idx="74">
                        <c:v>54</c:v>
                      </c:pt>
                      <c:pt idx="75">
                        <c:v>55</c:v>
                      </c:pt>
                      <c:pt idx="76">
                        <c:v>56</c:v>
                      </c:pt>
                      <c:pt idx="77">
                        <c:v>57</c:v>
                      </c:pt>
                      <c:pt idx="78">
                        <c:v>58</c:v>
                      </c:pt>
                      <c:pt idx="79">
                        <c:v>59</c:v>
                      </c:pt>
                      <c:pt idx="80">
                        <c:v>60</c:v>
                      </c:pt>
                      <c:pt idx="81">
                        <c:v>61</c:v>
                      </c:pt>
                      <c:pt idx="82">
                        <c:v>62</c:v>
                      </c:pt>
                      <c:pt idx="83">
                        <c:v>63</c:v>
                      </c:pt>
                      <c:pt idx="84">
                        <c:v>64</c:v>
                      </c:pt>
                      <c:pt idx="85">
                        <c:v>65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1'!$G$4:$G$89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7">
                        <c:v>160</c:v>
                      </c:pt>
                      <c:pt idx="8">
                        <c:v>160</c:v>
                      </c:pt>
                      <c:pt idx="9">
                        <c:v>160</c:v>
                      </c:pt>
                      <c:pt idx="10">
                        <c:v>160</c:v>
                      </c:pt>
                      <c:pt idx="11">
                        <c:v>160</c:v>
                      </c:pt>
                      <c:pt idx="12">
                        <c:v>160</c:v>
                      </c:pt>
                      <c:pt idx="13">
                        <c:v>160</c:v>
                      </c:pt>
                      <c:pt idx="14">
                        <c:v>160</c:v>
                      </c:pt>
                      <c:pt idx="15">
                        <c:v>160</c:v>
                      </c:pt>
                      <c:pt idx="16">
                        <c:v>160</c:v>
                      </c:pt>
                      <c:pt idx="17">
                        <c:v>160</c:v>
                      </c:pt>
                      <c:pt idx="18">
                        <c:v>160</c:v>
                      </c:pt>
                      <c:pt idx="19">
                        <c:v>160</c:v>
                      </c:pt>
                      <c:pt idx="20">
                        <c:v>160</c:v>
                      </c:pt>
                      <c:pt idx="21">
                        <c:v>160</c:v>
                      </c:pt>
                      <c:pt idx="22">
                        <c:v>160</c:v>
                      </c:pt>
                      <c:pt idx="23">
                        <c:v>160</c:v>
                      </c:pt>
                      <c:pt idx="24">
                        <c:v>160</c:v>
                      </c:pt>
                      <c:pt idx="25">
                        <c:v>160</c:v>
                      </c:pt>
                      <c:pt idx="26">
                        <c:v>160</c:v>
                      </c:pt>
                      <c:pt idx="27">
                        <c:v>160</c:v>
                      </c:pt>
                      <c:pt idx="28">
                        <c:v>160</c:v>
                      </c:pt>
                      <c:pt idx="29">
                        <c:v>160</c:v>
                      </c:pt>
                      <c:pt idx="30">
                        <c:v>160</c:v>
                      </c:pt>
                      <c:pt idx="31">
                        <c:v>160</c:v>
                      </c:pt>
                      <c:pt idx="32">
                        <c:v>160</c:v>
                      </c:pt>
                      <c:pt idx="33">
                        <c:v>160</c:v>
                      </c:pt>
                      <c:pt idx="34">
                        <c:v>160</c:v>
                      </c:pt>
                      <c:pt idx="35">
                        <c:v>160</c:v>
                      </c:pt>
                      <c:pt idx="36">
                        <c:v>160</c:v>
                      </c:pt>
                      <c:pt idx="37">
                        <c:v>160</c:v>
                      </c:pt>
                      <c:pt idx="38">
                        <c:v>160</c:v>
                      </c:pt>
                      <c:pt idx="39">
                        <c:v>160</c:v>
                      </c:pt>
                      <c:pt idx="40">
                        <c:v>160</c:v>
                      </c:pt>
                      <c:pt idx="41">
                        <c:v>160</c:v>
                      </c:pt>
                      <c:pt idx="42">
                        <c:v>160</c:v>
                      </c:pt>
                      <c:pt idx="43">
                        <c:v>160</c:v>
                      </c:pt>
                      <c:pt idx="44">
                        <c:v>160</c:v>
                      </c:pt>
                      <c:pt idx="45">
                        <c:v>160</c:v>
                      </c:pt>
                      <c:pt idx="46">
                        <c:v>160</c:v>
                      </c:pt>
                      <c:pt idx="47">
                        <c:v>160</c:v>
                      </c:pt>
                      <c:pt idx="48">
                        <c:v>160</c:v>
                      </c:pt>
                      <c:pt idx="49">
                        <c:v>160</c:v>
                      </c:pt>
                      <c:pt idx="50">
                        <c:v>160</c:v>
                      </c:pt>
                      <c:pt idx="51">
                        <c:v>160</c:v>
                      </c:pt>
                      <c:pt idx="52">
                        <c:v>160</c:v>
                      </c:pt>
                      <c:pt idx="53">
                        <c:v>150</c:v>
                      </c:pt>
                      <c:pt idx="54">
                        <c:v>130</c:v>
                      </c:pt>
                      <c:pt idx="55">
                        <c:v>111</c:v>
                      </c:pt>
                      <c:pt idx="56">
                        <c:v>94</c:v>
                      </c:pt>
                      <c:pt idx="57">
                        <c:v>79</c:v>
                      </c:pt>
                      <c:pt idx="58">
                        <c:v>66</c:v>
                      </c:pt>
                      <c:pt idx="59">
                        <c:v>54</c:v>
                      </c:pt>
                      <c:pt idx="60">
                        <c:v>44</c:v>
                      </c:pt>
                      <c:pt idx="61">
                        <c:v>36</c:v>
                      </c:pt>
                      <c:pt idx="62">
                        <c:v>29</c:v>
                      </c:pt>
                      <c:pt idx="63">
                        <c:v>23</c:v>
                      </c:pt>
                      <c:pt idx="64">
                        <c:v>18</c:v>
                      </c:pt>
                      <c:pt idx="65">
                        <c:v>14</c:v>
                      </c:pt>
                      <c:pt idx="66">
                        <c:v>11</c:v>
                      </c:pt>
                      <c:pt idx="67">
                        <c:v>8</c:v>
                      </c:pt>
                      <c:pt idx="68">
                        <c:v>6</c:v>
                      </c:pt>
                      <c:pt idx="69">
                        <c:v>5</c:v>
                      </c:pt>
                      <c:pt idx="70">
                        <c:v>4</c:v>
                      </c:pt>
                      <c:pt idx="71">
                        <c:v>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1'!$H$3</c15:sqref>
                        </c15:formulaRef>
                      </c:ext>
                    </c:extLst>
                    <c:strCache>
                      <c:ptCount val="1"/>
                      <c:pt idx="0">
                        <c:v>Supply Plan (NOP=4)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1'!$A$4:$A$89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>
                        <c:v>-20</c:v>
                      </c:pt>
                      <c:pt idx="1">
                        <c:v>-19</c:v>
                      </c:pt>
                      <c:pt idx="2">
                        <c:v>-18</c:v>
                      </c:pt>
                      <c:pt idx="3">
                        <c:v>-17</c:v>
                      </c:pt>
                      <c:pt idx="4">
                        <c:v>-16</c:v>
                      </c:pt>
                      <c:pt idx="5">
                        <c:v>-15</c:v>
                      </c:pt>
                      <c:pt idx="6">
                        <c:v>-14</c:v>
                      </c:pt>
                      <c:pt idx="7">
                        <c:v>-13</c:v>
                      </c:pt>
                      <c:pt idx="8">
                        <c:v>-12</c:v>
                      </c:pt>
                      <c:pt idx="9">
                        <c:v>-11</c:v>
                      </c:pt>
                      <c:pt idx="10">
                        <c:v>-10</c:v>
                      </c:pt>
                      <c:pt idx="11">
                        <c:v>-9</c:v>
                      </c:pt>
                      <c:pt idx="12">
                        <c:v>-8</c:v>
                      </c:pt>
                      <c:pt idx="13">
                        <c:v>-7</c:v>
                      </c:pt>
                      <c:pt idx="14">
                        <c:v>-6</c:v>
                      </c:pt>
                      <c:pt idx="15">
                        <c:v>-5</c:v>
                      </c:pt>
                      <c:pt idx="16">
                        <c:v>-4</c:v>
                      </c:pt>
                      <c:pt idx="17">
                        <c:v>-3</c:v>
                      </c:pt>
                      <c:pt idx="18">
                        <c:v>-2</c:v>
                      </c:pt>
                      <c:pt idx="19">
                        <c:v>-1</c:v>
                      </c:pt>
                      <c:pt idx="20">
                        <c:v>0</c:v>
                      </c:pt>
                      <c:pt idx="21">
                        <c:v>1</c:v>
                      </c:pt>
                      <c:pt idx="22">
                        <c:v>2</c:v>
                      </c:pt>
                      <c:pt idx="23">
                        <c:v>3</c:v>
                      </c:pt>
                      <c:pt idx="24">
                        <c:v>4</c:v>
                      </c:pt>
                      <c:pt idx="25">
                        <c:v>5</c:v>
                      </c:pt>
                      <c:pt idx="26">
                        <c:v>6</c:v>
                      </c:pt>
                      <c:pt idx="27">
                        <c:v>7</c:v>
                      </c:pt>
                      <c:pt idx="28">
                        <c:v>8</c:v>
                      </c:pt>
                      <c:pt idx="29">
                        <c:v>9</c:v>
                      </c:pt>
                      <c:pt idx="30">
                        <c:v>10</c:v>
                      </c:pt>
                      <c:pt idx="31">
                        <c:v>11</c:v>
                      </c:pt>
                      <c:pt idx="32">
                        <c:v>12</c:v>
                      </c:pt>
                      <c:pt idx="33">
                        <c:v>13</c:v>
                      </c:pt>
                      <c:pt idx="34">
                        <c:v>14</c:v>
                      </c:pt>
                      <c:pt idx="35">
                        <c:v>15</c:v>
                      </c:pt>
                      <c:pt idx="36">
                        <c:v>16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20</c:v>
                      </c:pt>
                      <c:pt idx="41">
                        <c:v>21</c:v>
                      </c:pt>
                      <c:pt idx="42">
                        <c:v>22</c:v>
                      </c:pt>
                      <c:pt idx="43">
                        <c:v>23</c:v>
                      </c:pt>
                      <c:pt idx="44">
                        <c:v>24</c:v>
                      </c:pt>
                      <c:pt idx="45">
                        <c:v>25</c:v>
                      </c:pt>
                      <c:pt idx="46">
                        <c:v>26</c:v>
                      </c:pt>
                      <c:pt idx="47">
                        <c:v>27</c:v>
                      </c:pt>
                      <c:pt idx="48">
                        <c:v>28</c:v>
                      </c:pt>
                      <c:pt idx="49">
                        <c:v>29</c:v>
                      </c:pt>
                      <c:pt idx="50">
                        <c:v>30</c:v>
                      </c:pt>
                      <c:pt idx="51">
                        <c:v>31</c:v>
                      </c:pt>
                      <c:pt idx="52">
                        <c:v>32</c:v>
                      </c:pt>
                      <c:pt idx="53">
                        <c:v>33</c:v>
                      </c:pt>
                      <c:pt idx="54">
                        <c:v>34</c:v>
                      </c:pt>
                      <c:pt idx="55">
                        <c:v>35</c:v>
                      </c:pt>
                      <c:pt idx="56">
                        <c:v>36</c:v>
                      </c:pt>
                      <c:pt idx="57">
                        <c:v>37</c:v>
                      </c:pt>
                      <c:pt idx="58">
                        <c:v>38</c:v>
                      </c:pt>
                      <c:pt idx="59">
                        <c:v>39</c:v>
                      </c:pt>
                      <c:pt idx="60">
                        <c:v>40</c:v>
                      </c:pt>
                      <c:pt idx="61">
                        <c:v>41</c:v>
                      </c:pt>
                      <c:pt idx="62">
                        <c:v>42</c:v>
                      </c:pt>
                      <c:pt idx="63">
                        <c:v>43</c:v>
                      </c:pt>
                      <c:pt idx="64">
                        <c:v>44</c:v>
                      </c:pt>
                      <c:pt idx="65">
                        <c:v>45</c:v>
                      </c:pt>
                      <c:pt idx="66">
                        <c:v>46</c:v>
                      </c:pt>
                      <c:pt idx="67">
                        <c:v>47</c:v>
                      </c:pt>
                      <c:pt idx="68">
                        <c:v>48</c:v>
                      </c:pt>
                      <c:pt idx="69">
                        <c:v>49</c:v>
                      </c:pt>
                      <c:pt idx="70">
                        <c:v>50</c:v>
                      </c:pt>
                      <c:pt idx="71">
                        <c:v>51</c:v>
                      </c:pt>
                      <c:pt idx="72">
                        <c:v>52</c:v>
                      </c:pt>
                      <c:pt idx="73">
                        <c:v>53</c:v>
                      </c:pt>
                      <c:pt idx="74">
                        <c:v>54</c:v>
                      </c:pt>
                      <c:pt idx="75">
                        <c:v>55</c:v>
                      </c:pt>
                      <c:pt idx="76">
                        <c:v>56</c:v>
                      </c:pt>
                      <c:pt idx="77">
                        <c:v>57</c:v>
                      </c:pt>
                      <c:pt idx="78">
                        <c:v>58</c:v>
                      </c:pt>
                      <c:pt idx="79">
                        <c:v>59</c:v>
                      </c:pt>
                      <c:pt idx="80">
                        <c:v>60</c:v>
                      </c:pt>
                      <c:pt idx="81">
                        <c:v>61</c:v>
                      </c:pt>
                      <c:pt idx="82">
                        <c:v>62</c:v>
                      </c:pt>
                      <c:pt idx="83">
                        <c:v>63</c:v>
                      </c:pt>
                      <c:pt idx="84">
                        <c:v>64</c:v>
                      </c:pt>
                      <c:pt idx="85">
                        <c:v>65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1'!$H$4:$H$89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>
                        <c:v>160</c:v>
                      </c:pt>
                      <c:pt idx="1">
                        <c:v>160</c:v>
                      </c:pt>
                      <c:pt idx="2">
                        <c:v>160</c:v>
                      </c:pt>
                      <c:pt idx="3">
                        <c:v>160</c:v>
                      </c:pt>
                      <c:pt idx="4">
                        <c:v>160</c:v>
                      </c:pt>
                      <c:pt idx="5">
                        <c:v>160</c:v>
                      </c:pt>
                      <c:pt idx="6">
                        <c:v>160</c:v>
                      </c:pt>
                      <c:pt idx="7">
                        <c:v>160</c:v>
                      </c:pt>
                      <c:pt idx="8">
                        <c:v>160</c:v>
                      </c:pt>
                      <c:pt idx="9">
                        <c:v>160</c:v>
                      </c:pt>
                      <c:pt idx="10">
                        <c:v>160</c:v>
                      </c:pt>
                      <c:pt idx="11">
                        <c:v>160</c:v>
                      </c:pt>
                      <c:pt idx="12">
                        <c:v>160</c:v>
                      </c:pt>
                      <c:pt idx="13">
                        <c:v>160</c:v>
                      </c:pt>
                      <c:pt idx="14">
                        <c:v>160</c:v>
                      </c:pt>
                      <c:pt idx="15">
                        <c:v>160</c:v>
                      </c:pt>
                      <c:pt idx="16">
                        <c:v>160</c:v>
                      </c:pt>
                      <c:pt idx="17">
                        <c:v>160</c:v>
                      </c:pt>
                      <c:pt idx="18">
                        <c:v>160</c:v>
                      </c:pt>
                      <c:pt idx="19">
                        <c:v>160</c:v>
                      </c:pt>
                      <c:pt idx="20">
                        <c:v>160</c:v>
                      </c:pt>
                      <c:pt idx="21">
                        <c:v>160</c:v>
                      </c:pt>
                      <c:pt idx="22">
                        <c:v>160</c:v>
                      </c:pt>
                      <c:pt idx="23">
                        <c:v>160</c:v>
                      </c:pt>
                      <c:pt idx="24">
                        <c:v>160</c:v>
                      </c:pt>
                      <c:pt idx="25">
                        <c:v>160</c:v>
                      </c:pt>
                      <c:pt idx="26">
                        <c:v>160</c:v>
                      </c:pt>
                      <c:pt idx="27">
                        <c:v>160</c:v>
                      </c:pt>
                      <c:pt idx="28">
                        <c:v>160</c:v>
                      </c:pt>
                      <c:pt idx="29">
                        <c:v>160</c:v>
                      </c:pt>
                      <c:pt idx="30">
                        <c:v>160</c:v>
                      </c:pt>
                      <c:pt idx="31">
                        <c:v>160</c:v>
                      </c:pt>
                      <c:pt idx="32">
                        <c:v>160</c:v>
                      </c:pt>
                      <c:pt idx="33">
                        <c:v>160</c:v>
                      </c:pt>
                      <c:pt idx="34">
                        <c:v>160</c:v>
                      </c:pt>
                      <c:pt idx="35">
                        <c:v>160</c:v>
                      </c:pt>
                      <c:pt idx="36">
                        <c:v>160</c:v>
                      </c:pt>
                      <c:pt idx="37">
                        <c:v>160</c:v>
                      </c:pt>
                      <c:pt idx="38">
                        <c:v>160</c:v>
                      </c:pt>
                      <c:pt idx="39">
                        <c:v>160</c:v>
                      </c:pt>
                      <c:pt idx="40">
                        <c:v>160</c:v>
                      </c:pt>
                      <c:pt idx="41">
                        <c:v>160</c:v>
                      </c:pt>
                      <c:pt idx="42">
                        <c:v>160</c:v>
                      </c:pt>
                      <c:pt idx="43">
                        <c:v>160</c:v>
                      </c:pt>
                      <c:pt idx="44">
                        <c:v>160</c:v>
                      </c:pt>
                      <c:pt idx="45">
                        <c:v>160</c:v>
                      </c:pt>
                      <c:pt idx="46">
                        <c:v>150</c:v>
                      </c:pt>
                      <c:pt idx="47">
                        <c:v>130</c:v>
                      </c:pt>
                      <c:pt idx="48">
                        <c:v>111</c:v>
                      </c:pt>
                      <c:pt idx="49">
                        <c:v>94</c:v>
                      </c:pt>
                      <c:pt idx="50">
                        <c:v>79</c:v>
                      </c:pt>
                      <c:pt idx="51">
                        <c:v>66</c:v>
                      </c:pt>
                      <c:pt idx="52">
                        <c:v>54</c:v>
                      </c:pt>
                      <c:pt idx="53">
                        <c:v>44</c:v>
                      </c:pt>
                      <c:pt idx="54">
                        <c:v>36</c:v>
                      </c:pt>
                      <c:pt idx="55">
                        <c:v>29</c:v>
                      </c:pt>
                      <c:pt idx="56">
                        <c:v>23</c:v>
                      </c:pt>
                      <c:pt idx="57">
                        <c:v>18</c:v>
                      </c:pt>
                      <c:pt idx="58">
                        <c:v>14</c:v>
                      </c:pt>
                      <c:pt idx="59">
                        <c:v>11</c:v>
                      </c:pt>
                      <c:pt idx="60">
                        <c:v>8</c:v>
                      </c:pt>
                      <c:pt idx="61">
                        <c:v>6</c:v>
                      </c:pt>
                      <c:pt idx="62">
                        <c:v>5</c:v>
                      </c:pt>
                      <c:pt idx="63">
                        <c:v>4</c:v>
                      </c:pt>
                      <c:pt idx="64">
                        <c:v>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1'!$K$3</c15:sqref>
                        </c15:formulaRef>
                      </c:ext>
                    </c:extLst>
                    <c:strCache>
                      <c:ptCount val="1"/>
                      <c:pt idx="0">
                        <c:v>Assembly Plan1 (NOP=6, Backward)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1'!$A$4:$A$89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>
                        <c:v>-20</c:v>
                      </c:pt>
                      <c:pt idx="1">
                        <c:v>-19</c:v>
                      </c:pt>
                      <c:pt idx="2">
                        <c:v>-18</c:v>
                      </c:pt>
                      <c:pt idx="3">
                        <c:v>-17</c:v>
                      </c:pt>
                      <c:pt idx="4">
                        <c:v>-16</c:v>
                      </c:pt>
                      <c:pt idx="5">
                        <c:v>-15</c:v>
                      </c:pt>
                      <c:pt idx="6">
                        <c:v>-14</c:v>
                      </c:pt>
                      <c:pt idx="7">
                        <c:v>-13</c:v>
                      </c:pt>
                      <c:pt idx="8">
                        <c:v>-12</c:v>
                      </c:pt>
                      <c:pt idx="9">
                        <c:v>-11</c:v>
                      </c:pt>
                      <c:pt idx="10">
                        <c:v>-10</c:v>
                      </c:pt>
                      <c:pt idx="11">
                        <c:v>-9</c:v>
                      </c:pt>
                      <c:pt idx="12">
                        <c:v>-8</c:v>
                      </c:pt>
                      <c:pt idx="13">
                        <c:v>-7</c:v>
                      </c:pt>
                      <c:pt idx="14">
                        <c:v>-6</c:v>
                      </c:pt>
                      <c:pt idx="15">
                        <c:v>-5</c:v>
                      </c:pt>
                      <c:pt idx="16">
                        <c:v>-4</c:v>
                      </c:pt>
                      <c:pt idx="17">
                        <c:v>-3</c:v>
                      </c:pt>
                      <c:pt idx="18">
                        <c:v>-2</c:v>
                      </c:pt>
                      <c:pt idx="19">
                        <c:v>-1</c:v>
                      </c:pt>
                      <c:pt idx="20">
                        <c:v>0</c:v>
                      </c:pt>
                      <c:pt idx="21">
                        <c:v>1</c:v>
                      </c:pt>
                      <c:pt idx="22">
                        <c:v>2</c:v>
                      </c:pt>
                      <c:pt idx="23">
                        <c:v>3</c:v>
                      </c:pt>
                      <c:pt idx="24">
                        <c:v>4</c:v>
                      </c:pt>
                      <c:pt idx="25">
                        <c:v>5</c:v>
                      </c:pt>
                      <c:pt idx="26">
                        <c:v>6</c:v>
                      </c:pt>
                      <c:pt idx="27">
                        <c:v>7</c:v>
                      </c:pt>
                      <c:pt idx="28">
                        <c:v>8</c:v>
                      </c:pt>
                      <c:pt idx="29">
                        <c:v>9</c:v>
                      </c:pt>
                      <c:pt idx="30">
                        <c:v>10</c:v>
                      </c:pt>
                      <c:pt idx="31">
                        <c:v>11</c:v>
                      </c:pt>
                      <c:pt idx="32">
                        <c:v>12</c:v>
                      </c:pt>
                      <c:pt idx="33">
                        <c:v>13</c:v>
                      </c:pt>
                      <c:pt idx="34">
                        <c:v>14</c:v>
                      </c:pt>
                      <c:pt idx="35">
                        <c:v>15</c:v>
                      </c:pt>
                      <c:pt idx="36">
                        <c:v>16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20</c:v>
                      </c:pt>
                      <c:pt idx="41">
                        <c:v>21</c:v>
                      </c:pt>
                      <c:pt idx="42">
                        <c:v>22</c:v>
                      </c:pt>
                      <c:pt idx="43">
                        <c:v>23</c:v>
                      </c:pt>
                      <c:pt idx="44">
                        <c:v>24</c:v>
                      </c:pt>
                      <c:pt idx="45">
                        <c:v>25</c:v>
                      </c:pt>
                      <c:pt idx="46">
                        <c:v>26</c:v>
                      </c:pt>
                      <c:pt idx="47">
                        <c:v>27</c:v>
                      </c:pt>
                      <c:pt idx="48">
                        <c:v>28</c:v>
                      </c:pt>
                      <c:pt idx="49">
                        <c:v>29</c:v>
                      </c:pt>
                      <c:pt idx="50">
                        <c:v>30</c:v>
                      </c:pt>
                      <c:pt idx="51">
                        <c:v>31</c:v>
                      </c:pt>
                      <c:pt idx="52">
                        <c:v>32</c:v>
                      </c:pt>
                      <c:pt idx="53">
                        <c:v>33</c:v>
                      </c:pt>
                      <c:pt idx="54">
                        <c:v>34</c:v>
                      </c:pt>
                      <c:pt idx="55">
                        <c:v>35</c:v>
                      </c:pt>
                      <c:pt idx="56">
                        <c:v>36</c:v>
                      </c:pt>
                      <c:pt idx="57">
                        <c:v>37</c:v>
                      </c:pt>
                      <c:pt idx="58">
                        <c:v>38</c:v>
                      </c:pt>
                      <c:pt idx="59">
                        <c:v>39</c:v>
                      </c:pt>
                      <c:pt idx="60">
                        <c:v>40</c:v>
                      </c:pt>
                      <c:pt idx="61">
                        <c:v>41</c:v>
                      </c:pt>
                      <c:pt idx="62">
                        <c:v>42</c:v>
                      </c:pt>
                      <c:pt idx="63">
                        <c:v>43</c:v>
                      </c:pt>
                      <c:pt idx="64">
                        <c:v>44</c:v>
                      </c:pt>
                      <c:pt idx="65">
                        <c:v>45</c:v>
                      </c:pt>
                      <c:pt idx="66">
                        <c:v>46</c:v>
                      </c:pt>
                      <c:pt idx="67">
                        <c:v>47</c:v>
                      </c:pt>
                      <c:pt idx="68">
                        <c:v>48</c:v>
                      </c:pt>
                      <c:pt idx="69">
                        <c:v>49</c:v>
                      </c:pt>
                      <c:pt idx="70">
                        <c:v>50</c:v>
                      </c:pt>
                      <c:pt idx="71">
                        <c:v>51</c:v>
                      </c:pt>
                      <c:pt idx="72">
                        <c:v>52</c:v>
                      </c:pt>
                      <c:pt idx="73">
                        <c:v>53</c:v>
                      </c:pt>
                      <c:pt idx="74">
                        <c:v>54</c:v>
                      </c:pt>
                      <c:pt idx="75">
                        <c:v>55</c:v>
                      </c:pt>
                      <c:pt idx="76">
                        <c:v>56</c:v>
                      </c:pt>
                      <c:pt idx="77">
                        <c:v>57</c:v>
                      </c:pt>
                      <c:pt idx="78">
                        <c:v>58</c:v>
                      </c:pt>
                      <c:pt idx="79">
                        <c:v>59</c:v>
                      </c:pt>
                      <c:pt idx="80">
                        <c:v>60</c:v>
                      </c:pt>
                      <c:pt idx="81">
                        <c:v>61</c:v>
                      </c:pt>
                      <c:pt idx="82">
                        <c:v>62</c:v>
                      </c:pt>
                      <c:pt idx="83">
                        <c:v>63</c:v>
                      </c:pt>
                      <c:pt idx="84">
                        <c:v>64</c:v>
                      </c:pt>
                      <c:pt idx="85">
                        <c:v>65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1'!$K$4:$K$89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7">
                        <c:v>3</c:v>
                      </c:pt>
                      <c:pt idx="8">
                        <c:v>4</c:v>
                      </c:pt>
                      <c:pt idx="9">
                        <c:v>5</c:v>
                      </c:pt>
                      <c:pt idx="10">
                        <c:v>6</c:v>
                      </c:pt>
                      <c:pt idx="11">
                        <c:v>8</c:v>
                      </c:pt>
                      <c:pt idx="12">
                        <c:v>11</c:v>
                      </c:pt>
                      <c:pt idx="13">
                        <c:v>14</c:v>
                      </c:pt>
                      <c:pt idx="14">
                        <c:v>80</c:v>
                      </c:pt>
                      <c:pt idx="15">
                        <c:v>240</c:v>
                      </c:pt>
                      <c:pt idx="16">
                        <c:v>240</c:v>
                      </c:pt>
                      <c:pt idx="17">
                        <c:v>240</c:v>
                      </c:pt>
                      <c:pt idx="18">
                        <c:v>240</c:v>
                      </c:pt>
                      <c:pt idx="19">
                        <c:v>240</c:v>
                      </c:pt>
                      <c:pt idx="20">
                        <c:v>240</c:v>
                      </c:pt>
                      <c:pt idx="21">
                        <c:v>240</c:v>
                      </c:pt>
                      <c:pt idx="22">
                        <c:v>240</c:v>
                      </c:pt>
                      <c:pt idx="23">
                        <c:v>240</c:v>
                      </c:pt>
                      <c:pt idx="24">
                        <c:v>240</c:v>
                      </c:pt>
                      <c:pt idx="25">
                        <c:v>240</c:v>
                      </c:pt>
                      <c:pt idx="26">
                        <c:v>240</c:v>
                      </c:pt>
                      <c:pt idx="27">
                        <c:v>240</c:v>
                      </c:pt>
                      <c:pt idx="28">
                        <c:v>240</c:v>
                      </c:pt>
                      <c:pt idx="29">
                        <c:v>240</c:v>
                      </c:pt>
                      <c:pt idx="30">
                        <c:v>240</c:v>
                      </c:pt>
                      <c:pt idx="31">
                        <c:v>240</c:v>
                      </c:pt>
                      <c:pt idx="32">
                        <c:v>240</c:v>
                      </c:pt>
                      <c:pt idx="33">
                        <c:v>240</c:v>
                      </c:pt>
                      <c:pt idx="34">
                        <c:v>240</c:v>
                      </c:pt>
                      <c:pt idx="35">
                        <c:v>240</c:v>
                      </c:pt>
                      <c:pt idx="36">
                        <c:v>240</c:v>
                      </c:pt>
                      <c:pt idx="37">
                        <c:v>240</c:v>
                      </c:pt>
                      <c:pt idx="38">
                        <c:v>240</c:v>
                      </c:pt>
                      <c:pt idx="39">
                        <c:v>240</c:v>
                      </c:pt>
                      <c:pt idx="40">
                        <c:v>240</c:v>
                      </c:pt>
                      <c:pt idx="41">
                        <c:v>240</c:v>
                      </c:pt>
                      <c:pt idx="42">
                        <c:v>240</c:v>
                      </c:pt>
                      <c:pt idx="43">
                        <c:v>240</c:v>
                      </c:pt>
                      <c:pt idx="44">
                        <c:v>240</c:v>
                      </c:pt>
                      <c:pt idx="45">
                        <c:v>240</c:v>
                      </c:pt>
                      <c:pt idx="46">
                        <c:v>240</c:v>
                      </c:pt>
                      <c:pt idx="47">
                        <c:v>240</c:v>
                      </c:pt>
                      <c:pt idx="48">
                        <c:v>240</c:v>
                      </c:pt>
                      <c:pt idx="49">
                        <c:v>240</c:v>
                      </c:pt>
                      <c:pt idx="50">
                        <c:v>218</c:v>
                      </c:pt>
                      <c:pt idx="51">
                        <c:v>194</c:v>
                      </c:pt>
                      <c:pt idx="52">
                        <c:v>172</c:v>
                      </c:pt>
                      <c:pt idx="53">
                        <c:v>150</c:v>
                      </c:pt>
                      <c:pt idx="54">
                        <c:v>130</c:v>
                      </c:pt>
                      <c:pt idx="55">
                        <c:v>111</c:v>
                      </c:pt>
                      <c:pt idx="56">
                        <c:v>94</c:v>
                      </c:pt>
                      <c:pt idx="57">
                        <c:v>79</c:v>
                      </c:pt>
                      <c:pt idx="58">
                        <c:v>66</c:v>
                      </c:pt>
                      <c:pt idx="59">
                        <c:v>54</c:v>
                      </c:pt>
                      <c:pt idx="60">
                        <c:v>44</c:v>
                      </c:pt>
                      <c:pt idx="61">
                        <c:v>36</c:v>
                      </c:pt>
                      <c:pt idx="62">
                        <c:v>29</c:v>
                      </c:pt>
                      <c:pt idx="63">
                        <c:v>23</c:v>
                      </c:pt>
                      <c:pt idx="64">
                        <c:v>18</c:v>
                      </c:pt>
                      <c:pt idx="65">
                        <c:v>14</c:v>
                      </c:pt>
                      <c:pt idx="66">
                        <c:v>11</c:v>
                      </c:pt>
                      <c:pt idx="67">
                        <c:v>8</c:v>
                      </c:pt>
                      <c:pt idx="68">
                        <c:v>6</c:v>
                      </c:pt>
                      <c:pt idx="69">
                        <c:v>5</c:v>
                      </c:pt>
                      <c:pt idx="70">
                        <c:v>4</c:v>
                      </c:pt>
                      <c:pt idx="71">
                        <c:v>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1'!$L$3</c15:sqref>
                        </c15:formulaRef>
                      </c:ext>
                    </c:extLst>
                    <c:strCache>
                      <c:ptCount val="1"/>
                      <c:pt idx="0">
                        <c:v>Supply Plan1 (NOP=6)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1'!$A$4:$A$89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>
                        <c:v>-20</c:v>
                      </c:pt>
                      <c:pt idx="1">
                        <c:v>-19</c:v>
                      </c:pt>
                      <c:pt idx="2">
                        <c:v>-18</c:v>
                      </c:pt>
                      <c:pt idx="3">
                        <c:v>-17</c:v>
                      </c:pt>
                      <c:pt idx="4">
                        <c:v>-16</c:v>
                      </c:pt>
                      <c:pt idx="5">
                        <c:v>-15</c:v>
                      </c:pt>
                      <c:pt idx="6">
                        <c:v>-14</c:v>
                      </c:pt>
                      <c:pt idx="7">
                        <c:v>-13</c:v>
                      </c:pt>
                      <c:pt idx="8">
                        <c:v>-12</c:v>
                      </c:pt>
                      <c:pt idx="9">
                        <c:v>-11</c:v>
                      </c:pt>
                      <c:pt idx="10">
                        <c:v>-10</c:v>
                      </c:pt>
                      <c:pt idx="11">
                        <c:v>-9</c:v>
                      </c:pt>
                      <c:pt idx="12">
                        <c:v>-8</c:v>
                      </c:pt>
                      <c:pt idx="13">
                        <c:v>-7</c:v>
                      </c:pt>
                      <c:pt idx="14">
                        <c:v>-6</c:v>
                      </c:pt>
                      <c:pt idx="15">
                        <c:v>-5</c:v>
                      </c:pt>
                      <c:pt idx="16">
                        <c:v>-4</c:v>
                      </c:pt>
                      <c:pt idx="17">
                        <c:v>-3</c:v>
                      </c:pt>
                      <c:pt idx="18">
                        <c:v>-2</c:v>
                      </c:pt>
                      <c:pt idx="19">
                        <c:v>-1</c:v>
                      </c:pt>
                      <c:pt idx="20">
                        <c:v>0</c:v>
                      </c:pt>
                      <c:pt idx="21">
                        <c:v>1</c:v>
                      </c:pt>
                      <c:pt idx="22">
                        <c:v>2</c:v>
                      </c:pt>
                      <c:pt idx="23">
                        <c:v>3</c:v>
                      </c:pt>
                      <c:pt idx="24">
                        <c:v>4</c:v>
                      </c:pt>
                      <c:pt idx="25">
                        <c:v>5</c:v>
                      </c:pt>
                      <c:pt idx="26">
                        <c:v>6</c:v>
                      </c:pt>
                      <c:pt idx="27">
                        <c:v>7</c:v>
                      </c:pt>
                      <c:pt idx="28">
                        <c:v>8</c:v>
                      </c:pt>
                      <c:pt idx="29">
                        <c:v>9</c:v>
                      </c:pt>
                      <c:pt idx="30">
                        <c:v>10</c:v>
                      </c:pt>
                      <c:pt idx="31">
                        <c:v>11</c:v>
                      </c:pt>
                      <c:pt idx="32">
                        <c:v>12</c:v>
                      </c:pt>
                      <c:pt idx="33">
                        <c:v>13</c:v>
                      </c:pt>
                      <c:pt idx="34">
                        <c:v>14</c:v>
                      </c:pt>
                      <c:pt idx="35">
                        <c:v>15</c:v>
                      </c:pt>
                      <c:pt idx="36">
                        <c:v>16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20</c:v>
                      </c:pt>
                      <c:pt idx="41">
                        <c:v>21</c:v>
                      </c:pt>
                      <c:pt idx="42">
                        <c:v>22</c:v>
                      </c:pt>
                      <c:pt idx="43">
                        <c:v>23</c:v>
                      </c:pt>
                      <c:pt idx="44">
                        <c:v>24</c:v>
                      </c:pt>
                      <c:pt idx="45">
                        <c:v>25</c:v>
                      </c:pt>
                      <c:pt idx="46">
                        <c:v>26</c:v>
                      </c:pt>
                      <c:pt idx="47">
                        <c:v>27</c:v>
                      </c:pt>
                      <c:pt idx="48">
                        <c:v>28</c:v>
                      </c:pt>
                      <c:pt idx="49">
                        <c:v>29</c:v>
                      </c:pt>
                      <c:pt idx="50">
                        <c:v>30</c:v>
                      </c:pt>
                      <c:pt idx="51">
                        <c:v>31</c:v>
                      </c:pt>
                      <c:pt idx="52">
                        <c:v>32</c:v>
                      </c:pt>
                      <c:pt idx="53">
                        <c:v>33</c:v>
                      </c:pt>
                      <c:pt idx="54">
                        <c:v>34</c:v>
                      </c:pt>
                      <c:pt idx="55">
                        <c:v>35</c:v>
                      </c:pt>
                      <c:pt idx="56">
                        <c:v>36</c:v>
                      </c:pt>
                      <c:pt idx="57">
                        <c:v>37</c:v>
                      </c:pt>
                      <c:pt idx="58">
                        <c:v>38</c:v>
                      </c:pt>
                      <c:pt idx="59">
                        <c:v>39</c:v>
                      </c:pt>
                      <c:pt idx="60">
                        <c:v>40</c:v>
                      </c:pt>
                      <c:pt idx="61">
                        <c:v>41</c:v>
                      </c:pt>
                      <c:pt idx="62">
                        <c:v>42</c:v>
                      </c:pt>
                      <c:pt idx="63">
                        <c:v>43</c:v>
                      </c:pt>
                      <c:pt idx="64">
                        <c:v>44</c:v>
                      </c:pt>
                      <c:pt idx="65">
                        <c:v>45</c:v>
                      </c:pt>
                      <c:pt idx="66">
                        <c:v>46</c:v>
                      </c:pt>
                      <c:pt idx="67">
                        <c:v>47</c:v>
                      </c:pt>
                      <c:pt idx="68">
                        <c:v>48</c:v>
                      </c:pt>
                      <c:pt idx="69">
                        <c:v>49</c:v>
                      </c:pt>
                      <c:pt idx="70">
                        <c:v>50</c:v>
                      </c:pt>
                      <c:pt idx="71">
                        <c:v>51</c:v>
                      </c:pt>
                      <c:pt idx="72">
                        <c:v>52</c:v>
                      </c:pt>
                      <c:pt idx="73">
                        <c:v>53</c:v>
                      </c:pt>
                      <c:pt idx="74">
                        <c:v>54</c:v>
                      </c:pt>
                      <c:pt idx="75">
                        <c:v>55</c:v>
                      </c:pt>
                      <c:pt idx="76">
                        <c:v>56</c:v>
                      </c:pt>
                      <c:pt idx="77">
                        <c:v>57</c:v>
                      </c:pt>
                      <c:pt idx="78">
                        <c:v>58</c:v>
                      </c:pt>
                      <c:pt idx="79">
                        <c:v>59</c:v>
                      </c:pt>
                      <c:pt idx="80">
                        <c:v>60</c:v>
                      </c:pt>
                      <c:pt idx="81">
                        <c:v>61</c:v>
                      </c:pt>
                      <c:pt idx="82">
                        <c:v>62</c:v>
                      </c:pt>
                      <c:pt idx="83">
                        <c:v>63</c:v>
                      </c:pt>
                      <c:pt idx="84">
                        <c:v>64</c:v>
                      </c:pt>
                      <c:pt idx="85">
                        <c:v>65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1'!$L$4:$L$89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>
                        <c:v>3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11</c:v>
                      </c:pt>
                      <c:pt idx="6">
                        <c:v>14</c:v>
                      </c:pt>
                      <c:pt idx="7">
                        <c:v>80</c:v>
                      </c:pt>
                      <c:pt idx="8">
                        <c:v>240</c:v>
                      </c:pt>
                      <c:pt idx="9">
                        <c:v>240</c:v>
                      </c:pt>
                      <c:pt idx="10">
                        <c:v>240</c:v>
                      </c:pt>
                      <c:pt idx="11">
                        <c:v>240</c:v>
                      </c:pt>
                      <c:pt idx="12">
                        <c:v>240</c:v>
                      </c:pt>
                      <c:pt idx="13">
                        <c:v>240</c:v>
                      </c:pt>
                      <c:pt idx="14">
                        <c:v>240</c:v>
                      </c:pt>
                      <c:pt idx="15">
                        <c:v>240</c:v>
                      </c:pt>
                      <c:pt idx="16">
                        <c:v>240</c:v>
                      </c:pt>
                      <c:pt idx="17">
                        <c:v>240</c:v>
                      </c:pt>
                      <c:pt idx="18">
                        <c:v>240</c:v>
                      </c:pt>
                      <c:pt idx="19">
                        <c:v>240</c:v>
                      </c:pt>
                      <c:pt idx="20">
                        <c:v>240</c:v>
                      </c:pt>
                      <c:pt idx="21">
                        <c:v>240</c:v>
                      </c:pt>
                      <c:pt idx="22">
                        <c:v>240</c:v>
                      </c:pt>
                      <c:pt idx="23">
                        <c:v>240</c:v>
                      </c:pt>
                      <c:pt idx="24">
                        <c:v>240</c:v>
                      </c:pt>
                      <c:pt idx="25">
                        <c:v>240</c:v>
                      </c:pt>
                      <c:pt idx="26">
                        <c:v>240</c:v>
                      </c:pt>
                      <c:pt idx="27">
                        <c:v>240</c:v>
                      </c:pt>
                      <c:pt idx="28">
                        <c:v>240</c:v>
                      </c:pt>
                      <c:pt idx="29">
                        <c:v>240</c:v>
                      </c:pt>
                      <c:pt idx="30">
                        <c:v>240</c:v>
                      </c:pt>
                      <c:pt idx="31">
                        <c:v>240</c:v>
                      </c:pt>
                      <c:pt idx="32">
                        <c:v>240</c:v>
                      </c:pt>
                      <c:pt idx="33">
                        <c:v>240</c:v>
                      </c:pt>
                      <c:pt idx="34">
                        <c:v>240</c:v>
                      </c:pt>
                      <c:pt idx="35">
                        <c:v>240</c:v>
                      </c:pt>
                      <c:pt idx="36">
                        <c:v>240</c:v>
                      </c:pt>
                      <c:pt idx="37">
                        <c:v>240</c:v>
                      </c:pt>
                      <c:pt idx="38">
                        <c:v>240</c:v>
                      </c:pt>
                      <c:pt idx="39">
                        <c:v>240</c:v>
                      </c:pt>
                      <c:pt idx="40">
                        <c:v>240</c:v>
                      </c:pt>
                      <c:pt idx="41">
                        <c:v>240</c:v>
                      </c:pt>
                      <c:pt idx="42">
                        <c:v>240</c:v>
                      </c:pt>
                      <c:pt idx="43">
                        <c:v>218</c:v>
                      </c:pt>
                      <c:pt idx="44">
                        <c:v>194</c:v>
                      </c:pt>
                      <c:pt idx="45">
                        <c:v>172</c:v>
                      </c:pt>
                      <c:pt idx="46">
                        <c:v>150</c:v>
                      </c:pt>
                      <c:pt idx="47">
                        <c:v>130</c:v>
                      </c:pt>
                      <c:pt idx="48">
                        <c:v>111</c:v>
                      </c:pt>
                      <c:pt idx="49">
                        <c:v>94</c:v>
                      </c:pt>
                      <c:pt idx="50">
                        <c:v>79</c:v>
                      </c:pt>
                      <c:pt idx="51">
                        <c:v>66</c:v>
                      </c:pt>
                      <c:pt idx="52">
                        <c:v>54</c:v>
                      </c:pt>
                      <c:pt idx="53">
                        <c:v>44</c:v>
                      </c:pt>
                      <c:pt idx="54">
                        <c:v>36</c:v>
                      </c:pt>
                      <c:pt idx="55">
                        <c:v>29</c:v>
                      </c:pt>
                      <c:pt idx="56">
                        <c:v>23</c:v>
                      </c:pt>
                      <c:pt idx="57">
                        <c:v>18</c:v>
                      </c:pt>
                      <c:pt idx="58">
                        <c:v>14</c:v>
                      </c:pt>
                      <c:pt idx="59">
                        <c:v>11</c:v>
                      </c:pt>
                      <c:pt idx="60">
                        <c:v>8</c:v>
                      </c:pt>
                      <c:pt idx="61">
                        <c:v>6</c:v>
                      </c:pt>
                      <c:pt idx="62">
                        <c:v>5</c:v>
                      </c:pt>
                      <c:pt idx="63">
                        <c:v>4</c:v>
                      </c:pt>
                      <c:pt idx="64">
                        <c:v>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1'!$M$3</c15:sqref>
                        </c15:formulaRef>
                      </c:ext>
                    </c:extLst>
                    <c:strCache>
                      <c:ptCount val="1"/>
                      <c:pt idx="0">
                        <c:v>Assembly Plan (NOP=7)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1'!$A$4:$A$89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>
                        <c:v>-20</c:v>
                      </c:pt>
                      <c:pt idx="1">
                        <c:v>-19</c:v>
                      </c:pt>
                      <c:pt idx="2">
                        <c:v>-18</c:v>
                      </c:pt>
                      <c:pt idx="3">
                        <c:v>-17</c:v>
                      </c:pt>
                      <c:pt idx="4">
                        <c:v>-16</c:v>
                      </c:pt>
                      <c:pt idx="5">
                        <c:v>-15</c:v>
                      </c:pt>
                      <c:pt idx="6">
                        <c:v>-14</c:v>
                      </c:pt>
                      <c:pt idx="7">
                        <c:v>-13</c:v>
                      </c:pt>
                      <c:pt idx="8">
                        <c:v>-12</c:v>
                      </c:pt>
                      <c:pt idx="9">
                        <c:v>-11</c:v>
                      </c:pt>
                      <c:pt idx="10">
                        <c:v>-10</c:v>
                      </c:pt>
                      <c:pt idx="11">
                        <c:v>-9</c:v>
                      </c:pt>
                      <c:pt idx="12">
                        <c:v>-8</c:v>
                      </c:pt>
                      <c:pt idx="13">
                        <c:v>-7</c:v>
                      </c:pt>
                      <c:pt idx="14">
                        <c:v>-6</c:v>
                      </c:pt>
                      <c:pt idx="15">
                        <c:v>-5</c:v>
                      </c:pt>
                      <c:pt idx="16">
                        <c:v>-4</c:v>
                      </c:pt>
                      <c:pt idx="17">
                        <c:v>-3</c:v>
                      </c:pt>
                      <c:pt idx="18">
                        <c:v>-2</c:v>
                      </c:pt>
                      <c:pt idx="19">
                        <c:v>-1</c:v>
                      </c:pt>
                      <c:pt idx="20">
                        <c:v>0</c:v>
                      </c:pt>
                      <c:pt idx="21">
                        <c:v>1</c:v>
                      </c:pt>
                      <c:pt idx="22">
                        <c:v>2</c:v>
                      </c:pt>
                      <c:pt idx="23">
                        <c:v>3</c:v>
                      </c:pt>
                      <c:pt idx="24">
                        <c:v>4</c:v>
                      </c:pt>
                      <c:pt idx="25">
                        <c:v>5</c:v>
                      </c:pt>
                      <c:pt idx="26">
                        <c:v>6</c:v>
                      </c:pt>
                      <c:pt idx="27">
                        <c:v>7</c:v>
                      </c:pt>
                      <c:pt idx="28">
                        <c:v>8</c:v>
                      </c:pt>
                      <c:pt idx="29">
                        <c:v>9</c:v>
                      </c:pt>
                      <c:pt idx="30">
                        <c:v>10</c:v>
                      </c:pt>
                      <c:pt idx="31">
                        <c:v>11</c:v>
                      </c:pt>
                      <c:pt idx="32">
                        <c:v>12</c:v>
                      </c:pt>
                      <c:pt idx="33">
                        <c:v>13</c:v>
                      </c:pt>
                      <c:pt idx="34">
                        <c:v>14</c:v>
                      </c:pt>
                      <c:pt idx="35">
                        <c:v>15</c:v>
                      </c:pt>
                      <c:pt idx="36">
                        <c:v>16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20</c:v>
                      </c:pt>
                      <c:pt idx="41">
                        <c:v>21</c:v>
                      </c:pt>
                      <c:pt idx="42">
                        <c:v>22</c:v>
                      </c:pt>
                      <c:pt idx="43">
                        <c:v>23</c:v>
                      </c:pt>
                      <c:pt idx="44">
                        <c:v>24</c:v>
                      </c:pt>
                      <c:pt idx="45">
                        <c:v>25</c:v>
                      </c:pt>
                      <c:pt idx="46">
                        <c:v>26</c:v>
                      </c:pt>
                      <c:pt idx="47">
                        <c:v>27</c:v>
                      </c:pt>
                      <c:pt idx="48">
                        <c:v>28</c:v>
                      </c:pt>
                      <c:pt idx="49">
                        <c:v>29</c:v>
                      </c:pt>
                      <c:pt idx="50">
                        <c:v>30</c:v>
                      </c:pt>
                      <c:pt idx="51">
                        <c:v>31</c:v>
                      </c:pt>
                      <c:pt idx="52">
                        <c:v>32</c:v>
                      </c:pt>
                      <c:pt idx="53">
                        <c:v>33</c:v>
                      </c:pt>
                      <c:pt idx="54">
                        <c:v>34</c:v>
                      </c:pt>
                      <c:pt idx="55">
                        <c:v>35</c:v>
                      </c:pt>
                      <c:pt idx="56">
                        <c:v>36</c:v>
                      </c:pt>
                      <c:pt idx="57">
                        <c:v>37</c:v>
                      </c:pt>
                      <c:pt idx="58">
                        <c:v>38</c:v>
                      </c:pt>
                      <c:pt idx="59">
                        <c:v>39</c:v>
                      </c:pt>
                      <c:pt idx="60">
                        <c:v>40</c:v>
                      </c:pt>
                      <c:pt idx="61">
                        <c:v>41</c:v>
                      </c:pt>
                      <c:pt idx="62">
                        <c:v>42</c:v>
                      </c:pt>
                      <c:pt idx="63">
                        <c:v>43</c:v>
                      </c:pt>
                      <c:pt idx="64">
                        <c:v>44</c:v>
                      </c:pt>
                      <c:pt idx="65">
                        <c:v>45</c:v>
                      </c:pt>
                      <c:pt idx="66">
                        <c:v>46</c:v>
                      </c:pt>
                      <c:pt idx="67">
                        <c:v>47</c:v>
                      </c:pt>
                      <c:pt idx="68">
                        <c:v>48</c:v>
                      </c:pt>
                      <c:pt idx="69">
                        <c:v>49</c:v>
                      </c:pt>
                      <c:pt idx="70">
                        <c:v>50</c:v>
                      </c:pt>
                      <c:pt idx="71">
                        <c:v>51</c:v>
                      </c:pt>
                      <c:pt idx="72">
                        <c:v>52</c:v>
                      </c:pt>
                      <c:pt idx="73">
                        <c:v>53</c:v>
                      </c:pt>
                      <c:pt idx="74">
                        <c:v>54</c:v>
                      </c:pt>
                      <c:pt idx="75">
                        <c:v>55</c:v>
                      </c:pt>
                      <c:pt idx="76">
                        <c:v>56</c:v>
                      </c:pt>
                      <c:pt idx="77">
                        <c:v>57</c:v>
                      </c:pt>
                      <c:pt idx="78">
                        <c:v>58</c:v>
                      </c:pt>
                      <c:pt idx="79">
                        <c:v>59</c:v>
                      </c:pt>
                      <c:pt idx="80">
                        <c:v>60</c:v>
                      </c:pt>
                      <c:pt idx="81">
                        <c:v>61</c:v>
                      </c:pt>
                      <c:pt idx="82">
                        <c:v>62</c:v>
                      </c:pt>
                      <c:pt idx="83">
                        <c:v>63</c:v>
                      </c:pt>
                      <c:pt idx="84">
                        <c:v>64</c:v>
                      </c:pt>
                      <c:pt idx="85">
                        <c:v>65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1'!$M$4:$M$89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7">
                        <c:v>3</c:v>
                      </c:pt>
                      <c:pt idx="8">
                        <c:v>4</c:v>
                      </c:pt>
                      <c:pt idx="9">
                        <c:v>5</c:v>
                      </c:pt>
                      <c:pt idx="10">
                        <c:v>6</c:v>
                      </c:pt>
                      <c:pt idx="11">
                        <c:v>8</c:v>
                      </c:pt>
                      <c:pt idx="12">
                        <c:v>11</c:v>
                      </c:pt>
                      <c:pt idx="13">
                        <c:v>14</c:v>
                      </c:pt>
                      <c:pt idx="14">
                        <c:v>18</c:v>
                      </c:pt>
                      <c:pt idx="15">
                        <c:v>23</c:v>
                      </c:pt>
                      <c:pt idx="16">
                        <c:v>29</c:v>
                      </c:pt>
                      <c:pt idx="17">
                        <c:v>36</c:v>
                      </c:pt>
                      <c:pt idx="18">
                        <c:v>44</c:v>
                      </c:pt>
                      <c:pt idx="19">
                        <c:v>54</c:v>
                      </c:pt>
                      <c:pt idx="20">
                        <c:v>208</c:v>
                      </c:pt>
                      <c:pt idx="21">
                        <c:v>280</c:v>
                      </c:pt>
                      <c:pt idx="22">
                        <c:v>280</c:v>
                      </c:pt>
                      <c:pt idx="23">
                        <c:v>280</c:v>
                      </c:pt>
                      <c:pt idx="24">
                        <c:v>280</c:v>
                      </c:pt>
                      <c:pt idx="25">
                        <c:v>280</c:v>
                      </c:pt>
                      <c:pt idx="26">
                        <c:v>280</c:v>
                      </c:pt>
                      <c:pt idx="27">
                        <c:v>280</c:v>
                      </c:pt>
                      <c:pt idx="28">
                        <c:v>280</c:v>
                      </c:pt>
                      <c:pt idx="29">
                        <c:v>280</c:v>
                      </c:pt>
                      <c:pt idx="30">
                        <c:v>280</c:v>
                      </c:pt>
                      <c:pt idx="31">
                        <c:v>280</c:v>
                      </c:pt>
                      <c:pt idx="32">
                        <c:v>280</c:v>
                      </c:pt>
                      <c:pt idx="33">
                        <c:v>280</c:v>
                      </c:pt>
                      <c:pt idx="34">
                        <c:v>280</c:v>
                      </c:pt>
                      <c:pt idx="35">
                        <c:v>280</c:v>
                      </c:pt>
                      <c:pt idx="36">
                        <c:v>280</c:v>
                      </c:pt>
                      <c:pt idx="37">
                        <c:v>280</c:v>
                      </c:pt>
                      <c:pt idx="38">
                        <c:v>280</c:v>
                      </c:pt>
                      <c:pt idx="39">
                        <c:v>280</c:v>
                      </c:pt>
                      <c:pt idx="40">
                        <c:v>280</c:v>
                      </c:pt>
                      <c:pt idx="41">
                        <c:v>280</c:v>
                      </c:pt>
                      <c:pt idx="42">
                        <c:v>280</c:v>
                      </c:pt>
                      <c:pt idx="43">
                        <c:v>280</c:v>
                      </c:pt>
                      <c:pt idx="44">
                        <c:v>280</c:v>
                      </c:pt>
                      <c:pt idx="45">
                        <c:v>280</c:v>
                      </c:pt>
                      <c:pt idx="46">
                        <c:v>280</c:v>
                      </c:pt>
                      <c:pt idx="47">
                        <c:v>280</c:v>
                      </c:pt>
                      <c:pt idx="48">
                        <c:v>266</c:v>
                      </c:pt>
                      <c:pt idx="49">
                        <c:v>242</c:v>
                      </c:pt>
                      <c:pt idx="50">
                        <c:v>218</c:v>
                      </c:pt>
                      <c:pt idx="51">
                        <c:v>194</c:v>
                      </c:pt>
                      <c:pt idx="52">
                        <c:v>172</c:v>
                      </c:pt>
                      <c:pt idx="53">
                        <c:v>150</c:v>
                      </c:pt>
                      <c:pt idx="54">
                        <c:v>130</c:v>
                      </c:pt>
                      <c:pt idx="55">
                        <c:v>111</c:v>
                      </c:pt>
                      <c:pt idx="56">
                        <c:v>94</c:v>
                      </c:pt>
                      <c:pt idx="57">
                        <c:v>79</c:v>
                      </c:pt>
                      <c:pt idx="58">
                        <c:v>66</c:v>
                      </c:pt>
                      <c:pt idx="59">
                        <c:v>54</c:v>
                      </c:pt>
                      <c:pt idx="60">
                        <c:v>44</c:v>
                      </c:pt>
                      <c:pt idx="61">
                        <c:v>36</c:v>
                      </c:pt>
                      <c:pt idx="62">
                        <c:v>29</c:v>
                      </c:pt>
                      <c:pt idx="63">
                        <c:v>23</c:v>
                      </c:pt>
                      <c:pt idx="64">
                        <c:v>18</c:v>
                      </c:pt>
                      <c:pt idx="65">
                        <c:v>14</c:v>
                      </c:pt>
                      <c:pt idx="66">
                        <c:v>11</c:v>
                      </c:pt>
                      <c:pt idx="67">
                        <c:v>8</c:v>
                      </c:pt>
                      <c:pt idx="68">
                        <c:v>6</c:v>
                      </c:pt>
                      <c:pt idx="69">
                        <c:v>5</c:v>
                      </c:pt>
                      <c:pt idx="70">
                        <c:v>4</c:v>
                      </c:pt>
                      <c:pt idx="71">
                        <c:v>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1'!$N$3</c15:sqref>
                        </c15:formulaRef>
                      </c:ext>
                    </c:extLst>
                    <c:strCache>
                      <c:ptCount val="1"/>
                      <c:pt idx="0">
                        <c:v>Supply Plan (NOP=7)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1'!$A$4:$A$89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>
                        <c:v>-20</c:v>
                      </c:pt>
                      <c:pt idx="1">
                        <c:v>-19</c:v>
                      </c:pt>
                      <c:pt idx="2">
                        <c:v>-18</c:v>
                      </c:pt>
                      <c:pt idx="3">
                        <c:v>-17</c:v>
                      </c:pt>
                      <c:pt idx="4">
                        <c:v>-16</c:v>
                      </c:pt>
                      <c:pt idx="5">
                        <c:v>-15</c:v>
                      </c:pt>
                      <c:pt idx="6">
                        <c:v>-14</c:v>
                      </c:pt>
                      <c:pt idx="7">
                        <c:v>-13</c:v>
                      </c:pt>
                      <c:pt idx="8">
                        <c:v>-12</c:v>
                      </c:pt>
                      <c:pt idx="9">
                        <c:v>-11</c:v>
                      </c:pt>
                      <c:pt idx="10">
                        <c:v>-10</c:v>
                      </c:pt>
                      <c:pt idx="11">
                        <c:v>-9</c:v>
                      </c:pt>
                      <c:pt idx="12">
                        <c:v>-8</c:v>
                      </c:pt>
                      <c:pt idx="13">
                        <c:v>-7</c:v>
                      </c:pt>
                      <c:pt idx="14">
                        <c:v>-6</c:v>
                      </c:pt>
                      <c:pt idx="15">
                        <c:v>-5</c:v>
                      </c:pt>
                      <c:pt idx="16">
                        <c:v>-4</c:v>
                      </c:pt>
                      <c:pt idx="17">
                        <c:v>-3</c:v>
                      </c:pt>
                      <c:pt idx="18">
                        <c:v>-2</c:v>
                      </c:pt>
                      <c:pt idx="19">
                        <c:v>-1</c:v>
                      </c:pt>
                      <c:pt idx="20">
                        <c:v>0</c:v>
                      </c:pt>
                      <c:pt idx="21">
                        <c:v>1</c:v>
                      </c:pt>
                      <c:pt idx="22">
                        <c:v>2</c:v>
                      </c:pt>
                      <c:pt idx="23">
                        <c:v>3</c:v>
                      </c:pt>
                      <c:pt idx="24">
                        <c:v>4</c:v>
                      </c:pt>
                      <c:pt idx="25">
                        <c:v>5</c:v>
                      </c:pt>
                      <c:pt idx="26">
                        <c:v>6</c:v>
                      </c:pt>
                      <c:pt idx="27">
                        <c:v>7</c:v>
                      </c:pt>
                      <c:pt idx="28">
                        <c:v>8</c:v>
                      </c:pt>
                      <c:pt idx="29">
                        <c:v>9</c:v>
                      </c:pt>
                      <c:pt idx="30">
                        <c:v>10</c:v>
                      </c:pt>
                      <c:pt idx="31">
                        <c:v>11</c:v>
                      </c:pt>
                      <c:pt idx="32">
                        <c:v>12</c:v>
                      </c:pt>
                      <c:pt idx="33">
                        <c:v>13</c:v>
                      </c:pt>
                      <c:pt idx="34">
                        <c:v>14</c:v>
                      </c:pt>
                      <c:pt idx="35">
                        <c:v>15</c:v>
                      </c:pt>
                      <c:pt idx="36">
                        <c:v>16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20</c:v>
                      </c:pt>
                      <c:pt idx="41">
                        <c:v>21</c:v>
                      </c:pt>
                      <c:pt idx="42">
                        <c:v>22</c:v>
                      </c:pt>
                      <c:pt idx="43">
                        <c:v>23</c:v>
                      </c:pt>
                      <c:pt idx="44">
                        <c:v>24</c:v>
                      </c:pt>
                      <c:pt idx="45">
                        <c:v>25</c:v>
                      </c:pt>
                      <c:pt idx="46">
                        <c:v>26</c:v>
                      </c:pt>
                      <c:pt idx="47">
                        <c:v>27</c:v>
                      </c:pt>
                      <c:pt idx="48">
                        <c:v>28</c:v>
                      </c:pt>
                      <c:pt idx="49">
                        <c:v>29</c:v>
                      </c:pt>
                      <c:pt idx="50">
                        <c:v>30</c:v>
                      </c:pt>
                      <c:pt idx="51">
                        <c:v>31</c:v>
                      </c:pt>
                      <c:pt idx="52">
                        <c:v>32</c:v>
                      </c:pt>
                      <c:pt idx="53">
                        <c:v>33</c:v>
                      </c:pt>
                      <c:pt idx="54">
                        <c:v>34</c:v>
                      </c:pt>
                      <c:pt idx="55">
                        <c:v>35</c:v>
                      </c:pt>
                      <c:pt idx="56">
                        <c:v>36</c:v>
                      </c:pt>
                      <c:pt idx="57">
                        <c:v>37</c:v>
                      </c:pt>
                      <c:pt idx="58">
                        <c:v>38</c:v>
                      </c:pt>
                      <c:pt idx="59">
                        <c:v>39</c:v>
                      </c:pt>
                      <c:pt idx="60">
                        <c:v>40</c:v>
                      </c:pt>
                      <c:pt idx="61">
                        <c:v>41</c:v>
                      </c:pt>
                      <c:pt idx="62">
                        <c:v>42</c:v>
                      </c:pt>
                      <c:pt idx="63">
                        <c:v>43</c:v>
                      </c:pt>
                      <c:pt idx="64">
                        <c:v>44</c:v>
                      </c:pt>
                      <c:pt idx="65">
                        <c:v>45</c:v>
                      </c:pt>
                      <c:pt idx="66">
                        <c:v>46</c:v>
                      </c:pt>
                      <c:pt idx="67">
                        <c:v>47</c:v>
                      </c:pt>
                      <c:pt idx="68">
                        <c:v>48</c:v>
                      </c:pt>
                      <c:pt idx="69">
                        <c:v>49</c:v>
                      </c:pt>
                      <c:pt idx="70">
                        <c:v>50</c:v>
                      </c:pt>
                      <c:pt idx="71">
                        <c:v>51</c:v>
                      </c:pt>
                      <c:pt idx="72">
                        <c:v>52</c:v>
                      </c:pt>
                      <c:pt idx="73">
                        <c:v>53</c:v>
                      </c:pt>
                      <c:pt idx="74">
                        <c:v>54</c:v>
                      </c:pt>
                      <c:pt idx="75">
                        <c:v>55</c:v>
                      </c:pt>
                      <c:pt idx="76">
                        <c:v>56</c:v>
                      </c:pt>
                      <c:pt idx="77">
                        <c:v>57</c:v>
                      </c:pt>
                      <c:pt idx="78">
                        <c:v>58</c:v>
                      </c:pt>
                      <c:pt idx="79">
                        <c:v>59</c:v>
                      </c:pt>
                      <c:pt idx="80">
                        <c:v>60</c:v>
                      </c:pt>
                      <c:pt idx="81">
                        <c:v>61</c:v>
                      </c:pt>
                      <c:pt idx="82">
                        <c:v>62</c:v>
                      </c:pt>
                      <c:pt idx="83">
                        <c:v>63</c:v>
                      </c:pt>
                      <c:pt idx="84">
                        <c:v>64</c:v>
                      </c:pt>
                      <c:pt idx="85">
                        <c:v>65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1'!$N$4:$N$89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>
                        <c:v>3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11</c:v>
                      </c:pt>
                      <c:pt idx="6">
                        <c:v>14</c:v>
                      </c:pt>
                      <c:pt idx="7">
                        <c:v>18</c:v>
                      </c:pt>
                      <c:pt idx="8">
                        <c:v>23</c:v>
                      </c:pt>
                      <c:pt idx="9">
                        <c:v>29</c:v>
                      </c:pt>
                      <c:pt idx="10">
                        <c:v>36</c:v>
                      </c:pt>
                      <c:pt idx="11">
                        <c:v>44</c:v>
                      </c:pt>
                      <c:pt idx="12">
                        <c:v>54</c:v>
                      </c:pt>
                      <c:pt idx="13">
                        <c:v>208</c:v>
                      </c:pt>
                      <c:pt idx="14">
                        <c:v>280</c:v>
                      </c:pt>
                      <c:pt idx="15">
                        <c:v>280</c:v>
                      </c:pt>
                      <c:pt idx="16">
                        <c:v>280</c:v>
                      </c:pt>
                      <c:pt idx="17">
                        <c:v>280</c:v>
                      </c:pt>
                      <c:pt idx="18">
                        <c:v>280</c:v>
                      </c:pt>
                      <c:pt idx="19">
                        <c:v>280</c:v>
                      </c:pt>
                      <c:pt idx="20">
                        <c:v>280</c:v>
                      </c:pt>
                      <c:pt idx="21">
                        <c:v>280</c:v>
                      </c:pt>
                      <c:pt idx="22">
                        <c:v>280</c:v>
                      </c:pt>
                      <c:pt idx="23">
                        <c:v>280</c:v>
                      </c:pt>
                      <c:pt idx="24">
                        <c:v>280</c:v>
                      </c:pt>
                      <c:pt idx="25">
                        <c:v>280</c:v>
                      </c:pt>
                      <c:pt idx="26">
                        <c:v>280</c:v>
                      </c:pt>
                      <c:pt idx="27">
                        <c:v>280</c:v>
                      </c:pt>
                      <c:pt idx="28">
                        <c:v>280</c:v>
                      </c:pt>
                      <c:pt idx="29">
                        <c:v>280</c:v>
                      </c:pt>
                      <c:pt idx="30">
                        <c:v>280</c:v>
                      </c:pt>
                      <c:pt idx="31">
                        <c:v>280</c:v>
                      </c:pt>
                      <c:pt idx="32">
                        <c:v>280</c:v>
                      </c:pt>
                      <c:pt idx="33">
                        <c:v>280</c:v>
                      </c:pt>
                      <c:pt idx="34">
                        <c:v>280</c:v>
                      </c:pt>
                      <c:pt idx="35">
                        <c:v>280</c:v>
                      </c:pt>
                      <c:pt idx="36">
                        <c:v>280</c:v>
                      </c:pt>
                      <c:pt idx="37">
                        <c:v>280</c:v>
                      </c:pt>
                      <c:pt idx="38">
                        <c:v>280</c:v>
                      </c:pt>
                      <c:pt idx="39">
                        <c:v>280</c:v>
                      </c:pt>
                      <c:pt idx="40">
                        <c:v>280</c:v>
                      </c:pt>
                      <c:pt idx="41">
                        <c:v>266</c:v>
                      </c:pt>
                      <c:pt idx="42">
                        <c:v>242</c:v>
                      </c:pt>
                      <c:pt idx="43">
                        <c:v>218</c:v>
                      </c:pt>
                      <c:pt idx="44">
                        <c:v>194</c:v>
                      </c:pt>
                      <c:pt idx="45">
                        <c:v>172</c:v>
                      </c:pt>
                      <c:pt idx="46">
                        <c:v>150</c:v>
                      </c:pt>
                      <c:pt idx="47">
                        <c:v>130</c:v>
                      </c:pt>
                      <c:pt idx="48">
                        <c:v>111</c:v>
                      </c:pt>
                      <c:pt idx="49">
                        <c:v>94</c:v>
                      </c:pt>
                      <c:pt idx="50">
                        <c:v>79</c:v>
                      </c:pt>
                      <c:pt idx="51">
                        <c:v>66</c:v>
                      </c:pt>
                      <c:pt idx="52">
                        <c:v>54</c:v>
                      </c:pt>
                      <c:pt idx="53">
                        <c:v>44</c:v>
                      </c:pt>
                      <c:pt idx="54">
                        <c:v>36</c:v>
                      </c:pt>
                      <c:pt idx="55">
                        <c:v>29</c:v>
                      </c:pt>
                      <c:pt idx="56">
                        <c:v>23</c:v>
                      </c:pt>
                      <c:pt idx="57">
                        <c:v>18</c:v>
                      </c:pt>
                      <c:pt idx="58">
                        <c:v>14</c:v>
                      </c:pt>
                      <c:pt idx="59">
                        <c:v>11</c:v>
                      </c:pt>
                      <c:pt idx="60">
                        <c:v>8</c:v>
                      </c:pt>
                      <c:pt idx="61">
                        <c:v>6</c:v>
                      </c:pt>
                      <c:pt idx="62">
                        <c:v>5</c:v>
                      </c:pt>
                      <c:pt idx="63">
                        <c:v>4</c:v>
                      </c:pt>
                      <c:pt idx="64">
                        <c:v>3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-2029678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9690080"/>
        <c:crosses val="autoZero"/>
        <c:auto val="1"/>
        <c:lblAlgn val="ctr"/>
        <c:lblOffset val="100"/>
        <c:noMultiLvlLbl val="0"/>
      </c:catAx>
      <c:valAx>
        <c:axId val="-202969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9678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Distribution,</a:t>
            </a:r>
            <a:r>
              <a:rPr lang="en-IN" baseline="0"/>
              <a:t> Assembly and Supply Chart (NOP=6)</a:t>
            </a:r>
            <a:endParaRPr lang="en-IN"/>
          </a:p>
        </c:rich>
      </c:tx>
      <c:layout>
        <c:manualLayout>
          <c:xMode val="edge"/>
          <c:yMode val="edge"/>
          <c:x val="0.12094850948509485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830336832895888"/>
          <c:y val="0.17171296296296296"/>
          <c:w val="0.867405293088364"/>
          <c:h val="0.61498432487605714"/>
        </c:manualLayout>
      </c:layout>
      <c:lineChart>
        <c:grouping val="standard"/>
        <c:varyColors val="0"/>
        <c:ser>
          <c:idx val="4"/>
          <c:order val="4"/>
          <c:tx>
            <c:strRef>
              <c:f>'Model 1'!$E$3</c:f>
              <c:strCache>
                <c:ptCount val="1"/>
                <c:pt idx="0">
                  <c:v>Corrected Demand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'Model 1'!$A$4:$A$89</c:f>
              <c:numCache>
                <c:formatCode>General</c:formatCode>
                <c:ptCount val="86"/>
                <c:pt idx="0">
                  <c:v>-20</c:v>
                </c:pt>
                <c:pt idx="1">
                  <c:v>-19</c:v>
                </c:pt>
                <c:pt idx="2">
                  <c:v>-18</c:v>
                </c:pt>
                <c:pt idx="3">
                  <c:v>-17</c:v>
                </c:pt>
                <c:pt idx="4">
                  <c:v>-16</c:v>
                </c:pt>
                <c:pt idx="5">
                  <c:v>-15</c:v>
                </c:pt>
                <c:pt idx="6">
                  <c:v>-14</c:v>
                </c:pt>
                <c:pt idx="7">
                  <c:v>-13</c:v>
                </c:pt>
                <c:pt idx="8">
                  <c:v>-12</c:v>
                </c:pt>
                <c:pt idx="9">
                  <c:v>-11</c:v>
                </c:pt>
                <c:pt idx="10">
                  <c:v>-10</c:v>
                </c:pt>
                <c:pt idx="11">
                  <c:v>-9</c:v>
                </c:pt>
                <c:pt idx="12">
                  <c:v>-8</c:v>
                </c:pt>
                <c:pt idx="13">
                  <c:v>-7</c:v>
                </c:pt>
                <c:pt idx="14">
                  <c:v>-6</c:v>
                </c:pt>
                <c:pt idx="15">
                  <c:v>-5</c:v>
                </c:pt>
                <c:pt idx="16">
                  <c:v>-4</c:v>
                </c:pt>
                <c:pt idx="17">
                  <c:v>-3</c:v>
                </c:pt>
                <c:pt idx="18">
                  <c:v>-2</c:v>
                </c:pt>
                <c:pt idx="19">
                  <c:v>-1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  <c:pt idx="52">
                  <c:v>32</c:v>
                </c:pt>
                <c:pt idx="53">
                  <c:v>33</c:v>
                </c:pt>
                <c:pt idx="54">
                  <c:v>34</c:v>
                </c:pt>
                <c:pt idx="55">
                  <c:v>35</c:v>
                </c:pt>
                <c:pt idx="56">
                  <c:v>36</c:v>
                </c:pt>
                <c:pt idx="57">
                  <c:v>37</c:v>
                </c:pt>
                <c:pt idx="58">
                  <c:v>38</c:v>
                </c:pt>
                <c:pt idx="59">
                  <c:v>39</c:v>
                </c:pt>
                <c:pt idx="60">
                  <c:v>40</c:v>
                </c:pt>
                <c:pt idx="61">
                  <c:v>41</c:v>
                </c:pt>
                <c:pt idx="62">
                  <c:v>42</c:v>
                </c:pt>
                <c:pt idx="63">
                  <c:v>43</c:v>
                </c:pt>
                <c:pt idx="64">
                  <c:v>44</c:v>
                </c:pt>
                <c:pt idx="65">
                  <c:v>45</c:v>
                </c:pt>
                <c:pt idx="66">
                  <c:v>46</c:v>
                </c:pt>
                <c:pt idx="67">
                  <c:v>47</c:v>
                </c:pt>
                <c:pt idx="68">
                  <c:v>48</c:v>
                </c:pt>
                <c:pt idx="69">
                  <c:v>49</c:v>
                </c:pt>
                <c:pt idx="70">
                  <c:v>50</c:v>
                </c:pt>
                <c:pt idx="71">
                  <c:v>51</c:v>
                </c:pt>
                <c:pt idx="72">
                  <c:v>52</c:v>
                </c:pt>
                <c:pt idx="73">
                  <c:v>53</c:v>
                </c:pt>
                <c:pt idx="74">
                  <c:v>54</c:v>
                </c:pt>
                <c:pt idx="75">
                  <c:v>55</c:v>
                </c:pt>
                <c:pt idx="76">
                  <c:v>56</c:v>
                </c:pt>
                <c:pt idx="77">
                  <c:v>57</c:v>
                </c:pt>
                <c:pt idx="78">
                  <c:v>58</c:v>
                </c:pt>
                <c:pt idx="79">
                  <c:v>59</c:v>
                </c:pt>
                <c:pt idx="80">
                  <c:v>60</c:v>
                </c:pt>
                <c:pt idx="81">
                  <c:v>61</c:v>
                </c:pt>
                <c:pt idx="82">
                  <c:v>62</c:v>
                </c:pt>
                <c:pt idx="83">
                  <c:v>63</c:v>
                </c:pt>
                <c:pt idx="84">
                  <c:v>64</c:v>
                </c:pt>
                <c:pt idx="85">
                  <c:v>65</c:v>
                </c:pt>
              </c:numCache>
            </c:numRef>
          </c:cat>
          <c:val>
            <c:numRef>
              <c:f>'Model 1'!$E$4:$E$89</c:f>
              <c:numCache>
                <c:formatCode>_(* #,##0.00_);_(* \(#,##0.00\);_(* "-"??_);_(@_)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General">
                  <c:v>3</c:v>
                </c:pt>
                <c:pt idx="22" formatCode="General">
                  <c:v>4</c:v>
                </c:pt>
                <c:pt idx="23" formatCode="General">
                  <c:v>5</c:v>
                </c:pt>
                <c:pt idx="24" formatCode="General">
                  <c:v>6</c:v>
                </c:pt>
                <c:pt idx="25" formatCode="General">
                  <c:v>8</c:v>
                </c:pt>
                <c:pt idx="26" formatCode="General">
                  <c:v>11</c:v>
                </c:pt>
                <c:pt idx="27" formatCode="General">
                  <c:v>14</c:v>
                </c:pt>
                <c:pt idx="28" formatCode="General">
                  <c:v>18</c:v>
                </c:pt>
                <c:pt idx="29" formatCode="General">
                  <c:v>23</c:v>
                </c:pt>
                <c:pt idx="30" formatCode="General">
                  <c:v>29</c:v>
                </c:pt>
                <c:pt idx="31" formatCode="General">
                  <c:v>36</c:v>
                </c:pt>
                <c:pt idx="32" formatCode="General">
                  <c:v>44</c:v>
                </c:pt>
                <c:pt idx="33" formatCode="General">
                  <c:v>54</c:v>
                </c:pt>
                <c:pt idx="34" formatCode="General">
                  <c:v>66</c:v>
                </c:pt>
                <c:pt idx="35" formatCode="General">
                  <c:v>79</c:v>
                </c:pt>
                <c:pt idx="36" formatCode="General">
                  <c:v>94</c:v>
                </c:pt>
                <c:pt idx="37" formatCode="General">
                  <c:v>111</c:v>
                </c:pt>
                <c:pt idx="38" formatCode="General">
                  <c:v>130</c:v>
                </c:pt>
                <c:pt idx="39" formatCode="General">
                  <c:v>150</c:v>
                </c:pt>
                <c:pt idx="40" formatCode="General">
                  <c:v>172</c:v>
                </c:pt>
                <c:pt idx="41" formatCode="General">
                  <c:v>194</c:v>
                </c:pt>
                <c:pt idx="42" formatCode="General">
                  <c:v>218</c:v>
                </c:pt>
                <c:pt idx="43" formatCode="General">
                  <c:v>242</c:v>
                </c:pt>
                <c:pt idx="44" formatCode="General">
                  <c:v>266</c:v>
                </c:pt>
                <c:pt idx="45" formatCode="General">
                  <c:v>290</c:v>
                </c:pt>
                <c:pt idx="46" formatCode="General">
                  <c:v>312</c:v>
                </c:pt>
                <c:pt idx="47" formatCode="General">
                  <c:v>333</c:v>
                </c:pt>
                <c:pt idx="48" formatCode="General">
                  <c:v>352</c:v>
                </c:pt>
                <c:pt idx="49" formatCode="General">
                  <c:v>368</c:v>
                </c:pt>
                <c:pt idx="50" formatCode="General">
                  <c:v>381</c:v>
                </c:pt>
                <c:pt idx="51" formatCode="General">
                  <c:v>391</c:v>
                </c:pt>
                <c:pt idx="52" formatCode="General">
                  <c:v>397</c:v>
                </c:pt>
                <c:pt idx="53" formatCode="General">
                  <c:v>398</c:v>
                </c:pt>
                <c:pt idx="54" formatCode="General">
                  <c:v>397</c:v>
                </c:pt>
                <c:pt idx="55" formatCode="General">
                  <c:v>391</c:v>
                </c:pt>
                <c:pt idx="56" formatCode="General">
                  <c:v>381</c:v>
                </c:pt>
                <c:pt idx="57" formatCode="General">
                  <c:v>368</c:v>
                </c:pt>
                <c:pt idx="58" formatCode="General">
                  <c:v>352</c:v>
                </c:pt>
                <c:pt idx="59" formatCode="General">
                  <c:v>333</c:v>
                </c:pt>
                <c:pt idx="60" formatCode="General">
                  <c:v>312</c:v>
                </c:pt>
                <c:pt idx="61" formatCode="General">
                  <c:v>290</c:v>
                </c:pt>
                <c:pt idx="62" formatCode="General">
                  <c:v>266</c:v>
                </c:pt>
                <c:pt idx="63" formatCode="General">
                  <c:v>242</c:v>
                </c:pt>
                <c:pt idx="64" formatCode="General">
                  <c:v>218</c:v>
                </c:pt>
                <c:pt idx="65" formatCode="General">
                  <c:v>194</c:v>
                </c:pt>
                <c:pt idx="66" formatCode="General">
                  <c:v>172</c:v>
                </c:pt>
                <c:pt idx="67" formatCode="General">
                  <c:v>150</c:v>
                </c:pt>
                <c:pt idx="68" formatCode="General">
                  <c:v>130</c:v>
                </c:pt>
                <c:pt idx="69" formatCode="General">
                  <c:v>111</c:v>
                </c:pt>
                <c:pt idx="70" formatCode="General">
                  <c:v>94</c:v>
                </c:pt>
                <c:pt idx="71" formatCode="General">
                  <c:v>79</c:v>
                </c:pt>
                <c:pt idx="72" formatCode="General">
                  <c:v>66</c:v>
                </c:pt>
                <c:pt idx="73" formatCode="General">
                  <c:v>54</c:v>
                </c:pt>
                <c:pt idx="74" formatCode="General">
                  <c:v>44</c:v>
                </c:pt>
                <c:pt idx="75" formatCode="General">
                  <c:v>36</c:v>
                </c:pt>
                <c:pt idx="76" formatCode="General">
                  <c:v>29</c:v>
                </c:pt>
                <c:pt idx="77" formatCode="General">
                  <c:v>23</c:v>
                </c:pt>
                <c:pt idx="78" formatCode="General">
                  <c:v>18</c:v>
                </c:pt>
                <c:pt idx="79" formatCode="General">
                  <c:v>14</c:v>
                </c:pt>
                <c:pt idx="80" formatCode="General">
                  <c:v>11</c:v>
                </c:pt>
                <c:pt idx="81" formatCode="General">
                  <c:v>8</c:v>
                </c:pt>
                <c:pt idx="82" formatCode="General">
                  <c:v>6</c:v>
                </c:pt>
                <c:pt idx="83" formatCode="General">
                  <c:v>5</c:v>
                </c:pt>
                <c:pt idx="84" formatCode="General">
                  <c:v>4</c:v>
                </c:pt>
                <c:pt idx="85" formatCode="General">
                  <c:v>3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'Model 1'!$K$3</c:f>
              <c:strCache>
                <c:ptCount val="1"/>
                <c:pt idx="0">
                  <c:v>Assembly Plan1 (NOP=6, Backward)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'Model 1'!$A$4:$A$89</c:f>
              <c:numCache>
                <c:formatCode>General</c:formatCode>
                <c:ptCount val="86"/>
                <c:pt idx="0">
                  <c:v>-20</c:v>
                </c:pt>
                <c:pt idx="1">
                  <c:v>-19</c:v>
                </c:pt>
                <c:pt idx="2">
                  <c:v>-18</c:v>
                </c:pt>
                <c:pt idx="3">
                  <c:v>-17</c:v>
                </c:pt>
                <c:pt idx="4">
                  <c:v>-16</c:v>
                </c:pt>
                <c:pt idx="5">
                  <c:v>-15</c:v>
                </c:pt>
                <c:pt idx="6">
                  <c:v>-14</c:v>
                </c:pt>
                <c:pt idx="7">
                  <c:v>-13</c:v>
                </c:pt>
                <c:pt idx="8">
                  <c:v>-12</c:v>
                </c:pt>
                <c:pt idx="9">
                  <c:v>-11</c:v>
                </c:pt>
                <c:pt idx="10">
                  <c:v>-10</c:v>
                </c:pt>
                <c:pt idx="11">
                  <c:v>-9</c:v>
                </c:pt>
                <c:pt idx="12">
                  <c:v>-8</c:v>
                </c:pt>
                <c:pt idx="13">
                  <c:v>-7</c:v>
                </c:pt>
                <c:pt idx="14">
                  <c:v>-6</c:v>
                </c:pt>
                <c:pt idx="15">
                  <c:v>-5</c:v>
                </c:pt>
                <c:pt idx="16">
                  <c:v>-4</c:v>
                </c:pt>
                <c:pt idx="17">
                  <c:v>-3</c:v>
                </c:pt>
                <c:pt idx="18">
                  <c:v>-2</c:v>
                </c:pt>
                <c:pt idx="19">
                  <c:v>-1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  <c:pt idx="52">
                  <c:v>32</c:v>
                </c:pt>
                <c:pt idx="53">
                  <c:v>33</c:v>
                </c:pt>
                <c:pt idx="54">
                  <c:v>34</c:v>
                </c:pt>
                <c:pt idx="55">
                  <c:v>35</c:v>
                </c:pt>
                <c:pt idx="56">
                  <c:v>36</c:v>
                </c:pt>
                <c:pt idx="57">
                  <c:v>37</c:v>
                </c:pt>
                <c:pt idx="58">
                  <c:v>38</c:v>
                </c:pt>
                <c:pt idx="59">
                  <c:v>39</c:v>
                </c:pt>
                <c:pt idx="60">
                  <c:v>40</c:v>
                </c:pt>
                <c:pt idx="61">
                  <c:v>41</c:v>
                </c:pt>
                <c:pt idx="62">
                  <c:v>42</c:v>
                </c:pt>
                <c:pt idx="63">
                  <c:v>43</c:v>
                </c:pt>
                <c:pt idx="64">
                  <c:v>44</c:v>
                </c:pt>
                <c:pt idx="65">
                  <c:v>45</c:v>
                </c:pt>
                <c:pt idx="66">
                  <c:v>46</c:v>
                </c:pt>
                <c:pt idx="67">
                  <c:v>47</c:v>
                </c:pt>
                <c:pt idx="68">
                  <c:v>48</c:v>
                </c:pt>
                <c:pt idx="69">
                  <c:v>49</c:v>
                </c:pt>
                <c:pt idx="70">
                  <c:v>50</c:v>
                </c:pt>
                <c:pt idx="71">
                  <c:v>51</c:v>
                </c:pt>
                <c:pt idx="72">
                  <c:v>52</c:v>
                </c:pt>
                <c:pt idx="73">
                  <c:v>53</c:v>
                </c:pt>
                <c:pt idx="74">
                  <c:v>54</c:v>
                </c:pt>
                <c:pt idx="75">
                  <c:v>55</c:v>
                </c:pt>
                <c:pt idx="76">
                  <c:v>56</c:v>
                </c:pt>
                <c:pt idx="77">
                  <c:v>57</c:v>
                </c:pt>
                <c:pt idx="78">
                  <c:v>58</c:v>
                </c:pt>
                <c:pt idx="79">
                  <c:v>59</c:v>
                </c:pt>
                <c:pt idx="80">
                  <c:v>60</c:v>
                </c:pt>
                <c:pt idx="81">
                  <c:v>61</c:v>
                </c:pt>
                <c:pt idx="82">
                  <c:v>62</c:v>
                </c:pt>
                <c:pt idx="83">
                  <c:v>63</c:v>
                </c:pt>
                <c:pt idx="84">
                  <c:v>64</c:v>
                </c:pt>
                <c:pt idx="85">
                  <c:v>65</c:v>
                </c:pt>
              </c:numCache>
              <c:extLst xmlns:c15="http://schemas.microsoft.com/office/drawing/2012/chart"/>
            </c:numRef>
          </c:cat>
          <c:val>
            <c:numRef>
              <c:f>'Model 1'!$K$4:$K$89</c:f>
              <c:numCache>
                <c:formatCode>General</c:formatCode>
                <c:ptCount val="86"/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8</c:v>
                </c:pt>
                <c:pt idx="12">
                  <c:v>11</c:v>
                </c:pt>
                <c:pt idx="13">
                  <c:v>14</c:v>
                </c:pt>
                <c:pt idx="14">
                  <c:v>80</c:v>
                </c:pt>
                <c:pt idx="15">
                  <c:v>240</c:v>
                </c:pt>
                <c:pt idx="16">
                  <c:v>240</c:v>
                </c:pt>
                <c:pt idx="17">
                  <c:v>240</c:v>
                </c:pt>
                <c:pt idx="18">
                  <c:v>240</c:v>
                </c:pt>
                <c:pt idx="19">
                  <c:v>240</c:v>
                </c:pt>
                <c:pt idx="20">
                  <c:v>240</c:v>
                </c:pt>
                <c:pt idx="21">
                  <c:v>240</c:v>
                </c:pt>
                <c:pt idx="22">
                  <c:v>240</c:v>
                </c:pt>
                <c:pt idx="23">
                  <c:v>240</c:v>
                </c:pt>
                <c:pt idx="24">
                  <c:v>240</c:v>
                </c:pt>
                <c:pt idx="25">
                  <c:v>240</c:v>
                </c:pt>
                <c:pt idx="26">
                  <c:v>240</c:v>
                </c:pt>
                <c:pt idx="27">
                  <c:v>240</c:v>
                </c:pt>
                <c:pt idx="28">
                  <c:v>240</c:v>
                </c:pt>
                <c:pt idx="29">
                  <c:v>240</c:v>
                </c:pt>
                <c:pt idx="30">
                  <c:v>240</c:v>
                </c:pt>
                <c:pt idx="31">
                  <c:v>240</c:v>
                </c:pt>
                <c:pt idx="32">
                  <c:v>240</c:v>
                </c:pt>
                <c:pt idx="33">
                  <c:v>240</c:v>
                </c:pt>
                <c:pt idx="34">
                  <c:v>240</c:v>
                </c:pt>
                <c:pt idx="35">
                  <c:v>240</c:v>
                </c:pt>
                <c:pt idx="36">
                  <c:v>240</c:v>
                </c:pt>
                <c:pt idx="37">
                  <c:v>240</c:v>
                </c:pt>
                <c:pt idx="38">
                  <c:v>240</c:v>
                </c:pt>
                <c:pt idx="39">
                  <c:v>240</c:v>
                </c:pt>
                <c:pt idx="40">
                  <c:v>240</c:v>
                </c:pt>
                <c:pt idx="41">
                  <c:v>240</c:v>
                </c:pt>
                <c:pt idx="42">
                  <c:v>240</c:v>
                </c:pt>
                <c:pt idx="43">
                  <c:v>240</c:v>
                </c:pt>
                <c:pt idx="44">
                  <c:v>240</c:v>
                </c:pt>
                <c:pt idx="45">
                  <c:v>240</c:v>
                </c:pt>
                <c:pt idx="46">
                  <c:v>240</c:v>
                </c:pt>
                <c:pt idx="47">
                  <c:v>240</c:v>
                </c:pt>
                <c:pt idx="48">
                  <c:v>240</c:v>
                </c:pt>
                <c:pt idx="49">
                  <c:v>240</c:v>
                </c:pt>
                <c:pt idx="50">
                  <c:v>218</c:v>
                </c:pt>
                <c:pt idx="51">
                  <c:v>194</c:v>
                </c:pt>
                <c:pt idx="52">
                  <c:v>172</c:v>
                </c:pt>
                <c:pt idx="53">
                  <c:v>150</c:v>
                </c:pt>
                <c:pt idx="54">
                  <c:v>130</c:v>
                </c:pt>
                <c:pt idx="55">
                  <c:v>111</c:v>
                </c:pt>
                <c:pt idx="56">
                  <c:v>94</c:v>
                </c:pt>
                <c:pt idx="57">
                  <c:v>79</c:v>
                </c:pt>
                <c:pt idx="58">
                  <c:v>66</c:v>
                </c:pt>
                <c:pt idx="59">
                  <c:v>54</c:v>
                </c:pt>
                <c:pt idx="60">
                  <c:v>44</c:v>
                </c:pt>
                <c:pt idx="61">
                  <c:v>36</c:v>
                </c:pt>
                <c:pt idx="62">
                  <c:v>29</c:v>
                </c:pt>
                <c:pt idx="63">
                  <c:v>23</c:v>
                </c:pt>
                <c:pt idx="64">
                  <c:v>18</c:v>
                </c:pt>
                <c:pt idx="65">
                  <c:v>14</c:v>
                </c:pt>
                <c:pt idx="66">
                  <c:v>11</c:v>
                </c:pt>
                <c:pt idx="67">
                  <c:v>8</c:v>
                </c:pt>
                <c:pt idx="68">
                  <c:v>6</c:v>
                </c:pt>
                <c:pt idx="69">
                  <c:v>5</c:v>
                </c:pt>
                <c:pt idx="70">
                  <c:v>4</c:v>
                </c:pt>
                <c:pt idx="71">
                  <c:v>3</c:v>
                </c:pt>
              </c:numCache>
              <c:extLst xmlns:c15="http://schemas.microsoft.com/office/drawing/2012/chart"/>
            </c:numRef>
          </c:val>
          <c:smooth val="0"/>
        </c:ser>
        <c:ser>
          <c:idx val="11"/>
          <c:order val="11"/>
          <c:tx>
            <c:strRef>
              <c:f>'Model 1'!$L$3</c:f>
              <c:strCache>
                <c:ptCount val="1"/>
                <c:pt idx="0">
                  <c:v>Supply Plan1 (NOP=6)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'Model 1'!$A$4:$A$89</c:f>
              <c:numCache>
                <c:formatCode>General</c:formatCode>
                <c:ptCount val="86"/>
                <c:pt idx="0">
                  <c:v>-20</c:v>
                </c:pt>
                <c:pt idx="1">
                  <c:v>-19</c:v>
                </c:pt>
                <c:pt idx="2">
                  <c:v>-18</c:v>
                </c:pt>
                <c:pt idx="3">
                  <c:v>-17</c:v>
                </c:pt>
                <c:pt idx="4">
                  <c:v>-16</c:v>
                </c:pt>
                <c:pt idx="5">
                  <c:v>-15</c:v>
                </c:pt>
                <c:pt idx="6">
                  <c:v>-14</c:v>
                </c:pt>
                <c:pt idx="7">
                  <c:v>-13</c:v>
                </c:pt>
                <c:pt idx="8">
                  <c:v>-12</c:v>
                </c:pt>
                <c:pt idx="9">
                  <c:v>-11</c:v>
                </c:pt>
                <c:pt idx="10">
                  <c:v>-10</c:v>
                </c:pt>
                <c:pt idx="11">
                  <c:v>-9</c:v>
                </c:pt>
                <c:pt idx="12">
                  <c:v>-8</c:v>
                </c:pt>
                <c:pt idx="13">
                  <c:v>-7</c:v>
                </c:pt>
                <c:pt idx="14">
                  <c:v>-6</c:v>
                </c:pt>
                <c:pt idx="15">
                  <c:v>-5</c:v>
                </c:pt>
                <c:pt idx="16">
                  <c:v>-4</c:v>
                </c:pt>
                <c:pt idx="17">
                  <c:v>-3</c:v>
                </c:pt>
                <c:pt idx="18">
                  <c:v>-2</c:v>
                </c:pt>
                <c:pt idx="19">
                  <c:v>-1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  <c:pt idx="52">
                  <c:v>32</c:v>
                </c:pt>
                <c:pt idx="53">
                  <c:v>33</c:v>
                </c:pt>
                <c:pt idx="54">
                  <c:v>34</c:v>
                </c:pt>
                <c:pt idx="55">
                  <c:v>35</c:v>
                </c:pt>
                <c:pt idx="56">
                  <c:v>36</c:v>
                </c:pt>
                <c:pt idx="57">
                  <c:v>37</c:v>
                </c:pt>
                <c:pt idx="58">
                  <c:v>38</c:v>
                </c:pt>
                <c:pt idx="59">
                  <c:v>39</c:v>
                </c:pt>
                <c:pt idx="60">
                  <c:v>40</c:v>
                </c:pt>
                <c:pt idx="61">
                  <c:v>41</c:v>
                </c:pt>
                <c:pt idx="62">
                  <c:v>42</c:v>
                </c:pt>
                <c:pt idx="63">
                  <c:v>43</c:v>
                </c:pt>
                <c:pt idx="64">
                  <c:v>44</c:v>
                </c:pt>
                <c:pt idx="65">
                  <c:v>45</c:v>
                </c:pt>
                <c:pt idx="66">
                  <c:v>46</c:v>
                </c:pt>
                <c:pt idx="67">
                  <c:v>47</c:v>
                </c:pt>
                <c:pt idx="68">
                  <c:v>48</c:v>
                </c:pt>
                <c:pt idx="69">
                  <c:v>49</c:v>
                </c:pt>
                <c:pt idx="70">
                  <c:v>50</c:v>
                </c:pt>
                <c:pt idx="71">
                  <c:v>51</c:v>
                </c:pt>
                <c:pt idx="72">
                  <c:v>52</c:v>
                </c:pt>
                <c:pt idx="73">
                  <c:v>53</c:v>
                </c:pt>
                <c:pt idx="74">
                  <c:v>54</c:v>
                </c:pt>
                <c:pt idx="75">
                  <c:v>55</c:v>
                </c:pt>
                <c:pt idx="76">
                  <c:v>56</c:v>
                </c:pt>
                <c:pt idx="77">
                  <c:v>57</c:v>
                </c:pt>
                <c:pt idx="78">
                  <c:v>58</c:v>
                </c:pt>
                <c:pt idx="79">
                  <c:v>59</c:v>
                </c:pt>
                <c:pt idx="80">
                  <c:v>60</c:v>
                </c:pt>
                <c:pt idx="81">
                  <c:v>61</c:v>
                </c:pt>
                <c:pt idx="82">
                  <c:v>62</c:v>
                </c:pt>
                <c:pt idx="83">
                  <c:v>63</c:v>
                </c:pt>
                <c:pt idx="84">
                  <c:v>64</c:v>
                </c:pt>
                <c:pt idx="85">
                  <c:v>65</c:v>
                </c:pt>
              </c:numCache>
              <c:extLst xmlns:c15="http://schemas.microsoft.com/office/drawing/2012/chart"/>
            </c:numRef>
          </c:cat>
          <c:val>
            <c:numRef>
              <c:f>'Model 1'!$L$4:$L$89</c:f>
              <c:numCache>
                <c:formatCode>General</c:formatCode>
                <c:ptCount val="8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11</c:v>
                </c:pt>
                <c:pt idx="6">
                  <c:v>14</c:v>
                </c:pt>
                <c:pt idx="7">
                  <c:v>80</c:v>
                </c:pt>
                <c:pt idx="8">
                  <c:v>240</c:v>
                </c:pt>
                <c:pt idx="9">
                  <c:v>240</c:v>
                </c:pt>
                <c:pt idx="10">
                  <c:v>240</c:v>
                </c:pt>
                <c:pt idx="11">
                  <c:v>240</c:v>
                </c:pt>
                <c:pt idx="12">
                  <c:v>240</c:v>
                </c:pt>
                <c:pt idx="13">
                  <c:v>240</c:v>
                </c:pt>
                <c:pt idx="14">
                  <c:v>240</c:v>
                </c:pt>
                <c:pt idx="15">
                  <c:v>240</c:v>
                </c:pt>
                <c:pt idx="16">
                  <c:v>240</c:v>
                </c:pt>
                <c:pt idx="17">
                  <c:v>240</c:v>
                </c:pt>
                <c:pt idx="18">
                  <c:v>240</c:v>
                </c:pt>
                <c:pt idx="19">
                  <c:v>240</c:v>
                </c:pt>
                <c:pt idx="20">
                  <c:v>240</c:v>
                </c:pt>
                <c:pt idx="21">
                  <c:v>240</c:v>
                </c:pt>
                <c:pt idx="22">
                  <c:v>240</c:v>
                </c:pt>
                <c:pt idx="23">
                  <c:v>240</c:v>
                </c:pt>
                <c:pt idx="24">
                  <c:v>240</c:v>
                </c:pt>
                <c:pt idx="25">
                  <c:v>240</c:v>
                </c:pt>
                <c:pt idx="26">
                  <c:v>240</c:v>
                </c:pt>
                <c:pt idx="27">
                  <c:v>240</c:v>
                </c:pt>
                <c:pt idx="28">
                  <c:v>240</c:v>
                </c:pt>
                <c:pt idx="29">
                  <c:v>240</c:v>
                </c:pt>
                <c:pt idx="30">
                  <c:v>240</c:v>
                </c:pt>
                <c:pt idx="31">
                  <c:v>240</c:v>
                </c:pt>
                <c:pt idx="32">
                  <c:v>240</c:v>
                </c:pt>
                <c:pt idx="33">
                  <c:v>240</c:v>
                </c:pt>
                <c:pt idx="34">
                  <c:v>240</c:v>
                </c:pt>
                <c:pt idx="35">
                  <c:v>240</c:v>
                </c:pt>
                <c:pt idx="36">
                  <c:v>240</c:v>
                </c:pt>
                <c:pt idx="37">
                  <c:v>240</c:v>
                </c:pt>
                <c:pt idx="38">
                  <c:v>240</c:v>
                </c:pt>
                <c:pt idx="39">
                  <c:v>240</c:v>
                </c:pt>
                <c:pt idx="40">
                  <c:v>240</c:v>
                </c:pt>
                <c:pt idx="41">
                  <c:v>240</c:v>
                </c:pt>
                <c:pt idx="42">
                  <c:v>240</c:v>
                </c:pt>
                <c:pt idx="43">
                  <c:v>218</c:v>
                </c:pt>
                <c:pt idx="44">
                  <c:v>194</c:v>
                </c:pt>
                <c:pt idx="45">
                  <c:v>172</c:v>
                </c:pt>
                <c:pt idx="46">
                  <c:v>150</c:v>
                </c:pt>
                <c:pt idx="47">
                  <c:v>130</c:v>
                </c:pt>
                <c:pt idx="48">
                  <c:v>111</c:v>
                </c:pt>
                <c:pt idx="49">
                  <c:v>94</c:v>
                </c:pt>
                <c:pt idx="50">
                  <c:v>79</c:v>
                </c:pt>
                <c:pt idx="51">
                  <c:v>66</c:v>
                </c:pt>
                <c:pt idx="52">
                  <c:v>54</c:v>
                </c:pt>
                <c:pt idx="53">
                  <c:v>44</c:v>
                </c:pt>
                <c:pt idx="54">
                  <c:v>36</c:v>
                </c:pt>
                <c:pt idx="55">
                  <c:v>29</c:v>
                </c:pt>
                <c:pt idx="56">
                  <c:v>23</c:v>
                </c:pt>
                <c:pt idx="57">
                  <c:v>18</c:v>
                </c:pt>
                <c:pt idx="58">
                  <c:v>14</c:v>
                </c:pt>
                <c:pt idx="59">
                  <c:v>11</c:v>
                </c:pt>
                <c:pt idx="60">
                  <c:v>8</c:v>
                </c:pt>
                <c:pt idx="61">
                  <c:v>6</c:v>
                </c:pt>
                <c:pt idx="62">
                  <c:v>5</c:v>
                </c:pt>
                <c:pt idx="63">
                  <c:v>4</c:v>
                </c:pt>
                <c:pt idx="64">
                  <c:v>3</c:v>
                </c:pt>
              </c:numCache>
              <c:extLst xmlns:c15="http://schemas.microsoft.com/office/drawing/2012/chart"/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49983856"/>
        <c:axId val="-194998494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'Model 1'!$A$3</c15:sqref>
                        </c15:formulaRef>
                      </c:ext>
                    </c:extLst>
                    <c:strCache>
                      <c:ptCount val="1"/>
                      <c:pt idx="0">
                        <c:v>Days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'Model 1'!$A$4:$A$89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>
                        <c:v>-20</c:v>
                      </c:pt>
                      <c:pt idx="1">
                        <c:v>-19</c:v>
                      </c:pt>
                      <c:pt idx="2">
                        <c:v>-18</c:v>
                      </c:pt>
                      <c:pt idx="3">
                        <c:v>-17</c:v>
                      </c:pt>
                      <c:pt idx="4">
                        <c:v>-16</c:v>
                      </c:pt>
                      <c:pt idx="5">
                        <c:v>-15</c:v>
                      </c:pt>
                      <c:pt idx="6">
                        <c:v>-14</c:v>
                      </c:pt>
                      <c:pt idx="7">
                        <c:v>-13</c:v>
                      </c:pt>
                      <c:pt idx="8">
                        <c:v>-12</c:v>
                      </c:pt>
                      <c:pt idx="9">
                        <c:v>-11</c:v>
                      </c:pt>
                      <c:pt idx="10">
                        <c:v>-10</c:v>
                      </c:pt>
                      <c:pt idx="11">
                        <c:v>-9</c:v>
                      </c:pt>
                      <c:pt idx="12">
                        <c:v>-8</c:v>
                      </c:pt>
                      <c:pt idx="13">
                        <c:v>-7</c:v>
                      </c:pt>
                      <c:pt idx="14">
                        <c:v>-6</c:v>
                      </c:pt>
                      <c:pt idx="15">
                        <c:v>-5</c:v>
                      </c:pt>
                      <c:pt idx="16">
                        <c:v>-4</c:v>
                      </c:pt>
                      <c:pt idx="17">
                        <c:v>-3</c:v>
                      </c:pt>
                      <c:pt idx="18">
                        <c:v>-2</c:v>
                      </c:pt>
                      <c:pt idx="19">
                        <c:v>-1</c:v>
                      </c:pt>
                      <c:pt idx="20">
                        <c:v>0</c:v>
                      </c:pt>
                      <c:pt idx="21">
                        <c:v>1</c:v>
                      </c:pt>
                      <c:pt idx="22">
                        <c:v>2</c:v>
                      </c:pt>
                      <c:pt idx="23">
                        <c:v>3</c:v>
                      </c:pt>
                      <c:pt idx="24">
                        <c:v>4</c:v>
                      </c:pt>
                      <c:pt idx="25">
                        <c:v>5</c:v>
                      </c:pt>
                      <c:pt idx="26">
                        <c:v>6</c:v>
                      </c:pt>
                      <c:pt idx="27">
                        <c:v>7</c:v>
                      </c:pt>
                      <c:pt idx="28">
                        <c:v>8</c:v>
                      </c:pt>
                      <c:pt idx="29">
                        <c:v>9</c:v>
                      </c:pt>
                      <c:pt idx="30">
                        <c:v>10</c:v>
                      </c:pt>
                      <c:pt idx="31">
                        <c:v>11</c:v>
                      </c:pt>
                      <c:pt idx="32">
                        <c:v>12</c:v>
                      </c:pt>
                      <c:pt idx="33">
                        <c:v>13</c:v>
                      </c:pt>
                      <c:pt idx="34">
                        <c:v>14</c:v>
                      </c:pt>
                      <c:pt idx="35">
                        <c:v>15</c:v>
                      </c:pt>
                      <c:pt idx="36">
                        <c:v>16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20</c:v>
                      </c:pt>
                      <c:pt idx="41">
                        <c:v>21</c:v>
                      </c:pt>
                      <c:pt idx="42">
                        <c:v>22</c:v>
                      </c:pt>
                      <c:pt idx="43">
                        <c:v>23</c:v>
                      </c:pt>
                      <c:pt idx="44">
                        <c:v>24</c:v>
                      </c:pt>
                      <c:pt idx="45">
                        <c:v>25</c:v>
                      </c:pt>
                      <c:pt idx="46">
                        <c:v>26</c:v>
                      </c:pt>
                      <c:pt idx="47">
                        <c:v>27</c:v>
                      </c:pt>
                      <c:pt idx="48">
                        <c:v>28</c:v>
                      </c:pt>
                      <c:pt idx="49">
                        <c:v>29</c:v>
                      </c:pt>
                      <c:pt idx="50">
                        <c:v>30</c:v>
                      </c:pt>
                      <c:pt idx="51">
                        <c:v>31</c:v>
                      </c:pt>
                      <c:pt idx="52">
                        <c:v>32</c:v>
                      </c:pt>
                      <c:pt idx="53">
                        <c:v>33</c:v>
                      </c:pt>
                      <c:pt idx="54">
                        <c:v>34</c:v>
                      </c:pt>
                      <c:pt idx="55">
                        <c:v>35</c:v>
                      </c:pt>
                      <c:pt idx="56">
                        <c:v>36</c:v>
                      </c:pt>
                      <c:pt idx="57">
                        <c:v>37</c:v>
                      </c:pt>
                      <c:pt idx="58">
                        <c:v>38</c:v>
                      </c:pt>
                      <c:pt idx="59">
                        <c:v>39</c:v>
                      </c:pt>
                      <c:pt idx="60">
                        <c:v>40</c:v>
                      </c:pt>
                      <c:pt idx="61">
                        <c:v>41</c:v>
                      </c:pt>
                      <c:pt idx="62">
                        <c:v>42</c:v>
                      </c:pt>
                      <c:pt idx="63">
                        <c:v>43</c:v>
                      </c:pt>
                      <c:pt idx="64">
                        <c:v>44</c:v>
                      </c:pt>
                      <c:pt idx="65">
                        <c:v>45</c:v>
                      </c:pt>
                      <c:pt idx="66">
                        <c:v>46</c:v>
                      </c:pt>
                      <c:pt idx="67">
                        <c:v>47</c:v>
                      </c:pt>
                      <c:pt idx="68">
                        <c:v>48</c:v>
                      </c:pt>
                      <c:pt idx="69">
                        <c:v>49</c:v>
                      </c:pt>
                      <c:pt idx="70">
                        <c:v>50</c:v>
                      </c:pt>
                      <c:pt idx="71">
                        <c:v>51</c:v>
                      </c:pt>
                      <c:pt idx="72">
                        <c:v>52</c:v>
                      </c:pt>
                      <c:pt idx="73">
                        <c:v>53</c:v>
                      </c:pt>
                      <c:pt idx="74">
                        <c:v>54</c:v>
                      </c:pt>
                      <c:pt idx="75">
                        <c:v>55</c:v>
                      </c:pt>
                      <c:pt idx="76">
                        <c:v>56</c:v>
                      </c:pt>
                      <c:pt idx="77">
                        <c:v>57</c:v>
                      </c:pt>
                      <c:pt idx="78">
                        <c:v>58</c:v>
                      </c:pt>
                      <c:pt idx="79">
                        <c:v>59</c:v>
                      </c:pt>
                      <c:pt idx="80">
                        <c:v>60</c:v>
                      </c:pt>
                      <c:pt idx="81">
                        <c:v>61</c:v>
                      </c:pt>
                      <c:pt idx="82">
                        <c:v>62</c:v>
                      </c:pt>
                      <c:pt idx="83">
                        <c:v>63</c:v>
                      </c:pt>
                      <c:pt idx="84">
                        <c:v>64</c:v>
                      </c:pt>
                      <c:pt idx="85">
                        <c:v>65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'Model 1'!$A$4:$A$89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>
                        <c:v>-20</c:v>
                      </c:pt>
                      <c:pt idx="1">
                        <c:v>-19</c:v>
                      </c:pt>
                      <c:pt idx="2">
                        <c:v>-18</c:v>
                      </c:pt>
                      <c:pt idx="3">
                        <c:v>-17</c:v>
                      </c:pt>
                      <c:pt idx="4">
                        <c:v>-16</c:v>
                      </c:pt>
                      <c:pt idx="5">
                        <c:v>-15</c:v>
                      </c:pt>
                      <c:pt idx="6">
                        <c:v>-14</c:v>
                      </c:pt>
                      <c:pt idx="7">
                        <c:v>-13</c:v>
                      </c:pt>
                      <c:pt idx="8">
                        <c:v>-12</c:v>
                      </c:pt>
                      <c:pt idx="9">
                        <c:v>-11</c:v>
                      </c:pt>
                      <c:pt idx="10">
                        <c:v>-10</c:v>
                      </c:pt>
                      <c:pt idx="11">
                        <c:v>-9</c:v>
                      </c:pt>
                      <c:pt idx="12">
                        <c:v>-8</c:v>
                      </c:pt>
                      <c:pt idx="13">
                        <c:v>-7</c:v>
                      </c:pt>
                      <c:pt idx="14">
                        <c:v>-6</c:v>
                      </c:pt>
                      <c:pt idx="15">
                        <c:v>-5</c:v>
                      </c:pt>
                      <c:pt idx="16">
                        <c:v>-4</c:v>
                      </c:pt>
                      <c:pt idx="17">
                        <c:v>-3</c:v>
                      </c:pt>
                      <c:pt idx="18">
                        <c:v>-2</c:v>
                      </c:pt>
                      <c:pt idx="19">
                        <c:v>-1</c:v>
                      </c:pt>
                      <c:pt idx="20">
                        <c:v>0</c:v>
                      </c:pt>
                      <c:pt idx="21">
                        <c:v>1</c:v>
                      </c:pt>
                      <c:pt idx="22">
                        <c:v>2</c:v>
                      </c:pt>
                      <c:pt idx="23">
                        <c:v>3</c:v>
                      </c:pt>
                      <c:pt idx="24">
                        <c:v>4</c:v>
                      </c:pt>
                      <c:pt idx="25">
                        <c:v>5</c:v>
                      </c:pt>
                      <c:pt idx="26">
                        <c:v>6</c:v>
                      </c:pt>
                      <c:pt idx="27">
                        <c:v>7</c:v>
                      </c:pt>
                      <c:pt idx="28">
                        <c:v>8</c:v>
                      </c:pt>
                      <c:pt idx="29">
                        <c:v>9</c:v>
                      </c:pt>
                      <c:pt idx="30">
                        <c:v>10</c:v>
                      </c:pt>
                      <c:pt idx="31">
                        <c:v>11</c:v>
                      </c:pt>
                      <c:pt idx="32">
                        <c:v>12</c:v>
                      </c:pt>
                      <c:pt idx="33">
                        <c:v>13</c:v>
                      </c:pt>
                      <c:pt idx="34">
                        <c:v>14</c:v>
                      </c:pt>
                      <c:pt idx="35">
                        <c:v>15</c:v>
                      </c:pt>
                      <c:pt idx="36">
                        <c:v>16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20</c:v>
                      </c:pt>
                      <c:pt idx="41">
                        <c:v>21</c:v>
                      </c:pt>
                      <c:pt idx="42">
                        <c:v>22</c:v>
                      </c:pt>
                      <c:pt idx="43">
                        <c:v>23</c:v>
                      </c:pt>
                      <c:pt idx="44">
                        <c:v>24</c:v>
                      </c:pt>
                      <c:pt idx="45">
                        <c:v>25</c:v>
                      </c:pt>
                      <c:pt idx="46">
                        <c:v>26</c:v>
                      </c:pt>
                      <c:pt idx="47">
                        <c:v>27</c:v>
                      </c:pt>
                      <c:pt idx="48">
                        <c:v>28</c:v>
                      </c:pt>
                      <c:pt idx="49">
                        <c:v>29</c:v>
                      </c:pt>
                      <c:pt idx="50">
                        <c:v>30</c:v>
                      </c:pt>
                      <c:pt idx="51">
                        <c:v>31</c:v>
                      </c:pt>
                      <c:pt idx="52">
                        <c:v>32</c:v>
                      </c:pt>
                      <c:pt idx="53">
                        <c:v>33</c:v>
                      </c:pt>
                      <c:pt idx="54">
                        <c:v>34</c:v>
                      </c:pt>
                      <c:pt idx="55">
                        <c:v>35</c:v>
                      </c:pt>
                      <c:pt idx="56">
                        <c:v>36</c:v>
                      </c:pt>
                      <c:pt idx="57">
                        <c:v>37</c:v>
                      </c:pt>
                      <c:pt idx="58">
                        <c:v>38</c:v>
                      </c:pt>
                      <c:pt idx="59">
                        <c:v>39</c:v>
                      </c:pt>
                      <c:pt idx="60">
                        <c:v>40</c:v>
                      </c:pt>
                      <c:pt idx="61">
                        <c:v>41</c:v>
                      </c:pt>
                      <c:pt idx="62">
                        <c:v>42</c:v>
                      </c:pt>
                      <c:pt idx="63">
                        <c:v>43</c:v>
                      </c:pt>
                      <c:pt idx="64">
                        <c:v>44</c:v>
                      </c:pt>
                      <c:pt idx="65">
                        <c:v>45</c:v>
                      </c:pt>
                      <c:pt idx="66">
                        <c:v>46</c:v>
                      </c:pt>
                      <c:pt idx="67">
                        <c:v>47</c:v>
                      </c:pt>
                      <c:pt idx="68">
                        <c:v>48</c:v>
                      </c:pt>
                      <c:pt idx="69">
                        <c:v>49</c:v>
                      </c:pt>
                      <c:pt idx="70">
                        <c:v>50</c:v>
                      </c:pt>
                      <c:pt idx="71">
                        <c:v>51</c:v>
                      </c:pt>
                      <c:pt idx="72">
                        <c:v>52</c:v>
                      </c:pt>
                      <c:pt idx="73">
                        <c:v>53</c:v>
                      </c:pt>
                      <c:pt idx="74">
                        <c:v>54</c:v>
                      </c:pt>
                      <c:pt idx="75">
                        <c:v>55</c:v>
                      </c:pt>
                      <c:pt idx="76">
                        <c:v>56</c:v>
                      </c:pt>
                      <c:pt idx="77">
                        <c:v>57</c:v>
                      </c:pt>
                      <c:pt idx="78">
                        <c:v>58</c:v>
                      </c:pt>
                      <c:pt idx="79">
                        <c:v>59</c:v>
                      </c:pt>
                      <c:pt idx="80">
                        <c:v>60</c:v>
                      </c:pt>
                      <c:pt idx="81">
                        <c:v>61</c:v>
                      </c:pt>
                      <c:pt idx="82">
                        <c:v>62</c:v>
                      </c:pt>
                      <c:pt idx="83">
                        <c:v>63</c:v>
                      </c:pt>
                      <c:pt idx="84">
                        <c:v>64</c:v>
                      </c:pt>
                      <c:pt idx="85">
                        <c:v>65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1'!$B$3</c15:sqref>
                        </c15:formulaRef>
                      </c:ext>
                    </c:extLst>
                    <c:strCache>
                      <c:ptCount val="1"/>
                      <c:pt idx="0">
                        <c:v>Probability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1'!$A$4:$A$89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>
                        <c:v>-20</c:v>
                      </c:pt>
                      <c:pt idx="1">
                        <c:v>-19</c:v>
                      </c:pt>
                      <c:pt idx="2">
                        <c:v>-18</c:v>
                      </c:pt>
                      <c:pt idx="3">
                        <c:v>-17</c:v>
                      </c:pt>
                      <c:pt idx="4">
                        <c:v>-16</c:v>
                      </c:pt>
                      <c:pt idx="5">
                        <c:v>-15</c:v>
                      </c:pt>
                      <c:pt idx="6">
                        <c:v>-14</c:v>
                      </c:pt>
                      <c:pt idx="7">
                        <c:v>-13</c:v>
                      </c:pt>
                      <c:pt idx="8">
                        <c:v>-12</c:v>
                      </c:pt>
                      <c:pt idx="9">
                        <c:v>-11</c:v>
                      </c:pt>
                      <c:pt idx="10">
                        <c:v>-10</c:v>
                      </c:pt>
                      <c:pt idx="11">
                        <c:v>-9</c:v>
                      </c:pt>
                      <c:pt idx="12">
                        <c:v>-8</c:v>
                      </c:pt>
                      <c:pt idx="13">
                        <c:v>-7</c:v>
                      </c:pt>
                      <c:pt idx="14">
                        <c:v>-6</c:v>
                      </c:pt>
                      <c:pt idx="15">
                        <c:v>-5</c:v>
                      </c:pt>
                      <c:pt idx="16">
                        <c:v>-4</c:v>
                      </c:pt>
                      <c:pt idx="17">
                        <c:v>-3</c:v>
                      </c:pt>
                      <c:pt idx="18">
                        <c:v>-2</c:v>
                      </c:pt>
                      <c:pt idx="19">
                        <c:v>-1</c:v>
                      </c:pt>
                      <c:pt idx="20">
                        <c:v>0</c:v>
                      </c:pt>
                      <c:pt idx="21">
                        <c:v>1</c:v>
                      </c:pt>
                      <c:pt idx="22">
                        <c:v>2</c:v>
                      </c:pt>
                      <c:pt idx="23">
                        <c:v>3</c:v>
                      </c:pt>
                      <c:pt idx="24">
                        <c:v>4</c:v>
                      </c:pt>
                      <c:pt idx="25">
                        <c:v>5</c:v>
                      </c:pt>
                      <c:pt idx="26">
                        <c:v>6</c:v>
                      </c:pt>
                      <c:pt idx="27">
                        <c:v>7</c:v>
                      </c:pt>
                      <c:pt idx="28">
                        <c:v>8</c:v>
                      </c:pt>
                      <c:pt idx="29">
                        <c:v>9</c:v>
                      </c:pt>
                      <c:pt idx="30">
                        <c:v>10</c:v>
                      </c:pt>
                      <c:pt idx="31">
                        <c:v>11</c:v>
                      </c:pt>
                      <c:pt idx="32">
                        <c:v>12</c:v>
                      </c:pt>
                      <c:pt idx="33">
                        <c:v>13</c:v>
                      </c:pt>
                      <c:pt idx="34">
                        <c:v>14</c:v>
                      </c:pt>
                      <c:pt idx="35">
                        <c:v>15</c:v>
                      </c:pt>
                      <c:pt idx="36">
                        <c:v>16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20</c:v>
                      </c:pt>
                      <c:pt idx="41">
                        <c:v>21</c:v>
                      </c:pt>
                      <c:pt idx="42">
                        <c:v>22</c:v>
                      </c:pt>
                      <c:pt idx="43">
                        <c:v>23</c:v>
                      </c:pt>
                      <c:pt idx="44">
                        <c:v>24</c:v>
                      </c:pt>
                      <c:pt idx="45">
                        <c:v>25</c:v>
                      </c:pt>
                      <c:pt idx="46">
                        <c:v>26</c:v>
                      </c:pt>
                      <c:pt idx="47">
                        <c:v>27</c:v>
                      </c:pt>
                      <c:pt idx="48">
                        <c:v>28</c:v>
                      </c:pt>
                      <c:pt idx="49">
                        <c:v>29</c:v>
                      </c:pt>
                      <c:pt idx="50">
                        <c:v>30</c:v>
                      </c:pt>
                      <c:pt idx="51">
                        <c:v>31</c:v>
                      </c:pt>
                      <c:pt idx="52">
                        <c:v>32</c:v>
                      </c:pt>
                      <c:pt idx="53">
                        <c:v>33</c:v>
                      </c:pt>
                      <c:pt idx="54">
                        <c:v>34</c:v>
                      </c:pt>
                      <c:pt idx="55">
                        <c:v>35</c:v>
                      </c:pt>
                      <c:pt idx="56">
                        <c:v>36</c:v>
                      </c:pt>
                      <c:pt idx="57">
                        <c:v>37</c:v>
                      </c:pt>
                      <c:pt idx="58">
                        <c:v>38</c:v>
                      </c:pt>
                      <c:pt idx="59">
                        <c:v>39</c:v>
                      </c:pt>
                      <c:pt idx="60">
                        <c:v>40</c:v>
                      </c:pt>
                      <c:pt idx="61">
                        <c:v>41</c:v>
                      </c:pt>
                      <c:pt idx="62">
                        <c:v>42</c:v>
                      </c:pt>
                      <c:pt idx="63">
                        <c:v>43</c:v>
                      </c:pt>
                      <c:pt idx="64">
                        <c:v>44</c:v>
                      </c:pt>
                      <c:pt idx="65">
                        <c:v>45</c:v>
                      </c:pt>
                      <c:pt idx="66">
                        <c:v>46</c:v>
                      </c:pt>
                      <c:pt idx="67">
                        <c:v>47</c:v>
                      </c:pt>
                      <c:pt idx="68">
                        <c:v>48</c:v>
                      </c:pt>
                      <c:pt idx="69">
                        <c:v>49</c:v>
                      </c:pt>
                      <c:pt idx="70">
                        <c:v>50</c:v>
                      </c:pt>
                      <c:pt idx="71">
                        <c:v>51</c:v>
                      </c:pt>
                      <c:pt idx="72">
                        <c:v>52</c:v>
                      </c:pt>
                      <c:pt idx="73">
                        <c:v>53</c:v>
                      </c:pt>
                      <c:pt idx="74">
                        <c:v>54</c:v>
                      </c:pt>
                      <c:pt idx="75">
                        <c:v>55</c:v>
                      </c:pt>
                      <c:pt idx="76">
                        <c:v>56</c:v>
                      </c:pt>
                      <c:pt idx="77">
                        <c:v>57</c:v>
                      </c:pt>
                      <c:pt idx="78">
                        <c:v>58</c:v>
                      </c:pt>
                      <c:pt idx="79">
                        <c:v>59</c:v>
                      </c:pt>
                      <c:pt idx="80">
                        <c:v>60</c:v>
                      </c:pt>
                      <c:pt idx="81">
                        <c:v>61</c:v>
                      </c:pt>
                      <c:pt idx="82">
                        <c:v>62</c:v>
                      </c:pt>
                      <c:pt idx="83">
                        <c:v>63</c:v>
                      </c:pt>
                      <c:pt idx="84">
                        <c:v>64</c:v>
                      </c:pt>
                      <c:pt idx="85">
                        <c:v>65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1'!$B$4:$B$89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8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 formatCode="General">
                        <c:v>2.3840882014648405E-4</c:v>
                      </c:pt>
                      <c:pt idx="22" formatCode="General">
                        <c:v>3.2668190561999186E-4</c:v>
                      </c:pt>
                      <c:pt idx="23" formatCode="General">
                        <c:v>4.4318484119380076E-4</c:v>
                      </c:pt>
                      <c:pt idx="24" formatCode="General">
                        <c:v>5.9525324197758534E-4</c:v>
                      </c:pt>
                      <c:pt idx="25" formatCode="General">
                        <c:v>7.9154515829799694E-4</c:v>
                      </c:pt>
                      <c:pt idx="26" formatCode="General">
                        <c:v>1.0420934814422591E-3</c:v>
                      </c:pt>
                      <c:pt idx="27" formatCode="General">
                        <c:v>1.3582969233685612E-3</c:v>
                      </c:pt>
                      <c:pt idx="28" formatCode="General">
                        <c:v>1.752830049356854E-3</c:v>
                      </c:pt>
                      <c:pt idx="29" formatCode="General">
                        <c:v>2.2394530294842902E-3</c:v>
                      </c:pt>
                      <c:pt idx="30" formatCode="General">
                        <c:v>2.8327037741601186E-3</c:v>
                      </c:pt>
                      <c:pt idx="31" formatCode="General">
                        <c:v>3.5474592846231421E-3</c:v>
                      </c:pt>
                      <c:pt idx="32" formatCode="General">
                        <c:v>4.3983595980427196E-3</c:v>
                      </c:pt>
                      <c:pt idx="33" formatCode="General">
                        <c:v>5.3990966513188061E-3</c:v>
                      </c:pt>
                      <c:pt idx="34" formatCode="General">
                        <c:v>6.5615814774676604E-3</c:v>
                      </c:pt>
                      <c:pt idx="35" formatCode="General">
                        <c:v>7.8950158300894139E-3</c:v>
                      </c:pt>
                      <c:pt idx="36" formatCode="General">
                        <c:v>9.4049077376886937E-3</c:v>
                      </c:pt>
                      <c:pt idx="37" formatCode="General">
                        <c:v>1.1092083467945555E-2</c:v>
                      </c:pt>
                      <c:pt idx="38" formatCode="General">
                        <c:v>1.2951759566589173E-2</c:v>
                      </c:pt>
                      <c:pt idx="39" formatCode="General">
                        <c:v>1.4972746563574486E-2</c:v>
                      </c:pt>
                      <c:pt idx="40" formatCode="General">
                        <c:v>1.7136859204780735E-2</c:v>
                      </c:pt>
                      <c:pt idx="41" formatCode="General">
                        <c:v>1.9418605498321296E-2</c:v>
                      </c:pt>
                      <c:pt idx="42" formatCode="General">
                        <c:v>2.1785217703255054E-2</c:v>
                      </c:pt>
                      <c:pt idx="43" formatCode="General">
                        <c:v>2.4197072451914336E-2</c:v>
                      </c:pt>
                      <c:pt idx="44" formatCode="General">
                        <c:v>2.6608524989875482E-2</c:v>
                      </c:pt>
                      <c:pt idx="45" formatCode="General">
                        <c:v>2.8969155276148274E-2</c:v>
                      </c:pt>
                      <c:pt idx="46" formatCode="General">
                        <c:v>3.1225393336676129E-2</c:v>
                      </c:pt>
                      <c:pt idx="47" formatCode="General">
                        <c:v>3.3322460289179963E-2</c:v>
                      </c:pt>
                      <c:pt idx="48" formatCode="General">
                        <c:v>3.5206532676429952E-2</c:v>
                      </c:pt>
                      <c:pt idx="49" formatCode="General">
                        <c:v>3.6827014030332332E-2</c:v>
                      </c:pt>
                      <c:pt idx="50" formatCode="General">
                        <c:v>3.8138781546052408E-2</c:v>
                      </c:pt>
                      <c:pt idx="51" formatCode="General">
                        <c:v>3.9104269397545591E-2</c:v>
                      </c:pt>
                      <c:pt idx="52" formatCode="General">
                        <c:v>3.9695254747701178E-2</c:v>
                      </c:pt>
                      <c:pt idx="53" formatCode="General">
                        <c:v>3.9894228040143274E-2</c:v>
                      </c:pt>
                      <c:pt idx="54" formatCode="General">
                        <c:v>3.9695254747701178E-2</c:v>
                      </c:pt>
                      <c:pt idx="55" formatCode="General">
                        <c:v>3.9104269397545591E-2</c:v>
                      </c:pt>
                      <c:pt idx="56" formatCode="General">
                        <c:v>3.8138781546052408E-2</c:v>
                      </c:pt>
                      <c:pt idx="57" formatCode="General">
                        <c:v>3.6827014030332332E-2</c:v>
                      </c:pt>
                      <c:pt idx="58" formatCode="General">
                        <c:v>3.5206532676429952E-2</c:v>
                      </c:pt>
                      <c:pt idx="59" formatCode="General">
                        <c:v>3.3322460289179963E-2</c:v>
                      </c:pt>
                      <c:pt idx="60" formatCode="General">
                        <c:v>3.1225393336676129E-2</c:v>
                      </c:pt>
                      <c:pt idx="61" formatCode="General">
                        <c:v>2.8969155276148274E-2</c:v>
                      </c:pt>
                      <c:pt idx="62" formatCode="General">
                        <c:v>2.6608524989875482E-2</c:v>
                      </c:pt>
                      <c:pt idx="63" formatCode="General">
                        <c:v>2.4197072451914336E-2</c:v>
                      </c:pt>
                      <c:pt idx="64" formatCode="General">
                        <c:v>2.1785217703255054E-2</c:v>
                      </c:pt>
                      <c:pt idx="65" formatCode="General">
                        <c:v>1.9418605498321296E-2</c:v>
                      </c:pt>
                      <c:pt idx="66" formatCode="General">
                        <c:v>1.7136859204780735E-2</c:v>
                      </c:pt>
                      <c:pt idx="67" formatCode="General">
                        <c:v>1.4972746563574486E-2</c:v>
                      </c:pt>
                      <c:pt idx="68" formatCode="General">
                        <c:v>1.2951759566589173E-2</c:v>
                      </c:pt>
                      <c:pt idx="69" formatCode="General">
                        <c:v>1.1092083467945555E-2</c:v>
                      </c:pt>
                      <c:pt idx="70" formatCode="General">
                        <c:v>9.4049077376886937E-3</c:v>
                      </c:pt>
                      <c:pt idx="71" formatCode="General">
                        <c:v>7.8950158300894139E-3</c:v>
                      </c:pt>
                      <c:pt idx="72" formatCode="General">
                        <c:v>6.5615814774676604E-3</c:v>
                      </c:pt>
                      <c:pt idx="73" formatCode="General">
                        <c:v>5.3990966513188061E-3</c:v>
                      </c:pt>
                      <c:pt idx="74" formatCode="General">
                        <c:v>4.3983595980427196E-3</c:v>
                      </c:pt>
                      <c:pt idx="75" formatCode="General">
                        <c:v>3.5474592846231421E-3</c:v>
                      </c:pt>
                      <c:pt idx="76" formatCode="General">
                        <c:v>2.8327037741601186E-3</c:v>
                      </c:pt>
                      <c:pt idx="77" formatCode="General">
                        <c:v>2.2394530294842902E-3</c:v>
                      </c:pt>
                      <c:pt idx="78" formatCode="General">
                        <c:v>1.752830049356854E-3</c:v>
                      </c:pt>
                      <c:pt idx="79" formatCode="General">
                        <c:v>1.3582969233685612E-3</c:v>
                      </c:pt>
                      <c:pt idx="80" formatCode="General">
                        <c:v>1.0420934814422591E-3</c:v>
                      </c:pt>
                      <c:pt idx="81" formatCode="General">
                        <c:v>7.9154515829799694E-4</c:v>
                      </c:pt>
                      <c:pt idx="82" formatCode="General">
                        <c:v>5.9525324197758534E-4</c:v>
                      </c:pt>
                      <c:pt idx="83" formatCode="General">
                        <c:v>4.4318484119380076E-4</c:v>
                      </c:pt>
                      <c:pt idx="84" formatCode="General">
                        <c:v>3.2668190561999186E-4</c:v>
                      </c:pt>
                      <c:pt idx="85" formatCode="General">
                        <c:v>2.3840882014648405E-4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1'!$C$3</c15:sqref>
                        </c15:formulaRef>
                      </c:ext>
                    </c:extLst>
                    <c:strCache>
                      <c:ptCount val="1"/>
                      <c:pt idx="0">
                        <c:v>Scaling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1'!$A$4:$A$89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>
                        <c:v>-20</c:v>
                      </c:pt>
                      <c:pt idx="1">
                        <c:v>-19</c:v>
                      </c:pt>
                      <c:pt idx="2">
                        <c:v>-18</c:v>
                      </c:pt>
                      <c:pt idx="3">
                        <c:v>-17</c:v>
                      </c:pt>
                      <c:pt idx="4">
                        <c:v>-16</c:v>
                      </c:pt>
                      <c:pt idx="5">
                        <c:v>-15</c:v>
                      </c:pt>
                      <c:pt idx="6">
                        <c:v>-14</c:v>
                      </c:pt>
                      <c:pt idx="7">
                        <c:v>-13</c:v>
                      </c:pt>
                      <c:pt idx="8">
                        <c:v>-12</c:v>
                      </c:pt>
                      <c:pt idx="9">
                        <c:v>-11</c:v>
                      </c:pt>
                      <c:pt idx="10">
                        <c:v>-10</c:v>
                      </c:pt>
                      <c:pt idx="11">
                        <c:v>-9</c:v>
                      </c:pt>
                      <c:pt idx="12">
                        <c:v>-8</c:v>
                      </c:pt>
                      <c:pt idx="13">
                        <c:v>-7</c:v>
                      </c:pt>
                      <c:pt idx="14">
                        <c:v>-6</c:v>
                      </c:pt>
                      <c:pt idx="15">
                        <c:v>-5</c:v>
                      </c:pt>
                      <c:pt idx="16">
                        <c:v>-4</c:v>
                      </c:pt>
                      <c:pt idx="17">
                        <c:v>-3</c:v>
                      </c:pt>
                      <c:pt idx="18">
                        <c:v>-2</c:v>
                      </c:pt>
                      <c:pt idx="19">
                        <c:v>-1</c:v>
                      </c:pt>
                      <c:pt idx="20">
                        <c:v>0</c:v>
                      </c:pt>
                      <c:pt idx="21">
                        <c:v>1</c:v>
                      </c:pt>
                      <c:pt idx="22">
                        <c:v>2</c:v>
                      </c:pt>
                      <c:pt idx="23">
                        <c:v>3</c:v>
                      </c:pt>
                      <c:pt idx="24">
                        <c:v>4</c:v>
                      </c:pt>
                      <c:pt idx="25">
                        <c:v>5</c:v>
                      </c:pt>
                      <c:pt idx="26">
                        <c:v>6</c:v>
                      </c:pt>
                      <c:pt idx="27">
                        <c:v>7</c:v>
                      </c:pt>
                      <c:pt idx="28">
                        <c:v>8</c:v>
                      </c:pt>
                      <c:pt idx="29">
                        <c:v>9</c:v>
                      </c:pt>
                      <c:pt idx="30">
                        <c:v>10</c:v>
                      </c:pt>
                      <c:pt idx="31">
                        <c:v>11</c:v>
                      </c:pt>
                      <c:pt idx="32">
                        <c:v>12</c:v>
                      </c:pt>
                      <c:pt idx="33">
                        <c:v>13</c:v>
                      </c:pt>
                      <c:pt idx="34">
                        <c:v>14</c:v>
                      </c:pt>
                      <c:pt idx="35">
                        <c:v>15</c:v>
                      </c:pt>
                      <c:pt idx="36">
                        <c:v>16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20</c:v>
                      </c:pt>
                      <c:pt idx="41">
                        <c:v>21</c:v>
                      </c:pt>
                      <c:pt idx="42">
                        <c:v>22</c:v>
                      </c:pt>
                      <c:pt idx="43">
                        <c:v>23</c:v>
                      </c:pt>
                      <c:pt idx="44">
                        <c:v>24</c:v>
                      </c:pt>
                      <c:pt idx="45">
                        <c:v>25</c:v>
                      </c:pt>
                      <c:pt idx="46">
                        <c:v>26</c:v>
                      </c:pt>
                      <c:pt idx="47">
                        <c:v>27</c:v>
                      </c:pt>
                      <c:pt idx="48">
                        <c:v>28</c:v>
                      </c:pt>
                      <c:pt idx="49">
                        <c:v>29</c:v>
                      </c:pt>
                      <c:pt idx="50">
                        <c:v>30</c:v>
                      </c:pt>
                      <c:pt idx="51">
                        <c:v>31</c:v>
                      </c:pt>
                      <c:pt idx="52">
                        <c:v>32</c:v>
                      </c:pt>
                      <c:pt idx="53">
                        <c:v>33</c:v>
                      </c:pt>
                      <c:pt idx="54">
                        <c:v>34</c:v>
                      </c:pt>
                      <c:pt idx="55">
                        <c:v>35</c:v>
                      </c:pt>
                      <c:pt idx="56">
                        <c:v>36</c:v>
                      </c:pt>
                      <c:pt idx="57">
                        <c:v>37</c:v>
                      </c:pt>
                      <c:pt idx="58">
                        <c:v>38</c:v>
                      </c:pt>
                      <c:pt idx="59">
                        <c:v>39</c:v>
                      </c:pt>
                      <c:pt idx="60">
                        <c:v>40</c:v>
                      </c:pt>
                      <c:pt idx="61">
                        <c:v>41</c:v>
                      </c:pt>
                      <c:pt idx="62">
                        <c:v>42</c:v>
                      </c:pt>
                      <c:pt idx="63">
                        <c:v>43</c:v>
                      </c:pt>
                      <c:pt idx="64">
                        <c:v>44</c:v>
                      </c:pt>
                      <c:pt idx="65">
                        <c:v>45</c:v>
                      </c:pt>
                      <c:pt idx="66">
                        <c:v>46</c:v>
                      </c:pt>
                      <c:pt idx="67">
                        <c:v>47</c:v>
                      </c:pt>
                      <c:pt idx="68">
                        <c:v>48</c:v>
                      </c:pt>
                      <c:pt idx="69">
                        <c:v>49</c:v>
                      </c:pt>
                      <c:pt idx="70">
                        <c:v>50</c:v>
                      </c:pt>
                      <c:pt idx="71">
                        <c:v>51</c:v>
                      </c:pt>
                      <c:pt idx="72">
                        <c:v>52</c:v>
                      </c:pt>
                      <c:pt idx="73">
                        <c:v>53</c:v>
                      </c:pt>
                      <c:pt idx="74">
                        <c:v>54</c:v>
                      </c:pt>
                      <c:pt idx="75">
                        <c:v>55</c:v>
                      </c:pt>
                      <c:pt idx="76">
                        <c:v>56</c:v>
                      </c:pt>
                      <c:pt idx="77">
                        <c:v>57</c:v>
                      </c:pt>
                      <c:pt idx="78">
                        <c:v>58</c:v>
                      </c:pt>
                      <c:pt idx="79">
                        <c:v>59</c:v>
                      </c:pt>
                      <c:pt idx="80">
                        <c:v>60</c:v>
                      </c:pt>
                      <c:pt idx="81">
                        <c:v>61</c:v>
                      </c:pt>
                      <c:pt idx="82">
                        <c:v>62</c:v>
                      </c:pt>
                      <c:pt idx="83">
                        <c:v>63</c:v>
                      </c:pt>
                      <c:pt idx="84">
                        <c:v>64</c:v>
                      </c:pt>
                      <c:pt idx="85">
                        <c:v>65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1'!$C$4:$C$89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8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 formatCode="General">
                        <c:v>2.381465704443229</c:v>
                      </c:pt>
                      <c:pt idx="22" formatCode="General">
                        <c:v>3.2632255552380989</c:v>
                      </c:pt>
                      <c:pt idx="23" formatCode="General">
                        <c:v>4.4269733786848757</c:v>
                      </c:pt>
                      <c:pt idx="24" formatCode="General">
                        <c:v>5.9459846341141001</c:v>
                      </c:pt>
                      <c:pt idx="25" formatCode="General">
                        <c:v>7.9067445862386911</c:v>
                      </c:pt>
                      <c:pt idx="26" formatCode="General">
                        <c:v>10.409471786126726</c:v>
                      </c:pt>
                      <c:pt idx="27" formatCode="General">
                        <c:v>13.568027967528558</c:v>
                      </c:pt>
                      <c:pt idx="28" formatCode="General">
                        <c:v>17.509019363025615</c:v>
                      </c:pt>
                      <c:pt idx="29" formatCode="General">
                        <c:v>22.369896311518573</c:v>
                      </c:pt>
                      <c:pt idx="30" formatCode="General">
                        <c:v>28.295878000085423</c:v>
                      </c:pt>
                      <c:pt idx="31" formatCode="General">
                        <c:v>35.435570794100563</c:v>
                      </c:pt>
                      <c:pt idx="32" formatCode="General">
                        <c:v>43.935214024848726</c:v>
                      </c:pt>
                      <c:pt idx="33" formatCode="General">
                        <c:v>53.931576450023556</c:v>
                      </c:pt>
                      <c:pt idx="34" formatCode="General">
                        <c:v>65.543637378424464</c:v>
                      </c:pt>
                      <c:pt idx="35" formatCode="General">
                        <c:v>78.86331312676316</c:v>
                      </c:pt>
                      <c:pt idx="36" formatCode="General">
                        <c:v>93.945623391772358</c:v>
                      </c:pt>
                      <c:pt idx="37" formatCode="General">
                        <c:v>110.79882176130815</c:v>
                      </c:pt>
                      <c:pt idx="38" formatCode="General">
                        <c:v>129.37512631065925</c:v>
                      </c:pt>
                      <c:pt idx="39" formatCode="General">
                        <c:v>149.56276542354553</c:v>
                      </c:pt>
                      <c:pt idx="40" formatCode="General">
                        <c:v>171.18008659655476</c:v>
                      </c:pt>
                      <c:pt idx="41" formatCode="General">
                        <c:v>193.97245032273142</c:v>
                      </c:pt>
                      <c:pt idx="42" formatCode="General">
                        <c:v>217.61253963781473</c:v>
                      </c:pt>
                      <c:pt idx="43" formatCode="General">
                        <c:v>241.7045567221723</c:v>
                      </c:pt>
                      <c:pt idx="44" formatCode="General">
                        <c:v>265.79255612386618</c:v>
                      </c:pt>
                      <c:pt idx="45" formatCode="General">
                        <c:v>289.37289205344513</c:v>
                      </c:pt>
                      <c:pt idx="46" formatCode="General">
                        <c:v>311.91045404005786</c:v>
                      </c:pt>
                      <c:pt idx="47" formatCode="General">
                        <c:v>332.85805582861866</c:v>
                      </c:pt>
                      <c:pt idx="48" formatCode="General">
                        <c:v>351.67805490485881</c:v>
                      </c:pt>
                      <c:pt idx="49" formatCode="General">
                        <c:v>367.86504314898968</c:v>
                      </c:pt>
                      <c:pt idx="50" formatCode="General">
                        <c:v>380.9682888635175</c:v>
                      </c:pt>
                      <c:pt idx="51" formatCode="General">
                        <c:v>390.61254701208293</c:v>
                      </c:pt>
                      <c:pt idx="52" formatCode="General">
                        <c:v>396.51589967478708</c:v>
                      </c:pt>
                      <c:pt idx="53" formatCode="General">
                        <c:v>398.50344389299119</c:v>
                      </c:pt>
                      <c:pt idx="54" formatCode="General">
                        <c:v>396.51589967478708</c:v>
                      </c:pt>
                      <c:pt idx="55" formatCode="General">
                        <c:v>390.61254701208293</c:v>
                      </c:pt>
                      <c:pt idx="56" formatCode="General">
                        <c:v>380.9682888635175</c:v>
                      </c:pt>
                      <c:pt idx="57" formatCode="General">
                        <c:v>367.86504314898968</c:v>
                      </c:pt>
                      <c:pt idx="58" formatCode="General">
                        <c:v>351.67805490485881</c:v>
                      </c:pt>
                      <c:pt idx="59" formatCode="General">
                        <c:v>332.85805582861866</c:v>
                      </c:pt>
                      <c:pt idx="60" formatCode="General">
                        <c:v>311.91045404005786</c:v>
                      </c:pt>
                      <c:pt idx="61" formatCode="General">
                        <c:v>289.37289205344513</c:v>
                      </c:pt>
                      <c:pt idx="62" formatCode="General">
                        <c:v>265.79255612386618</c:v>
                      </c:pt>
                      <c:pt idx="63" formatCode="General">
                        <c:v>241.7045567221723</c:v>
                      </c:pt>
                      <c:pt idx="64" formatCode="General">
                        <c:v>217.61253963781473</c:v>
                      </c:pt>
                      <c:pt idx="65" formatCode="General">
                        <c:v>193.97245032273142</c:v>
                      </c:pt>
                      <c:pt idx="66" formatCode="General">
                        <c:v>171.18008659655476</c:v>
                      </c:pt>
                      <c:pt idx="67" formatCode="General">
                        <c:v>149.56276542354553</c:v>
                      </c:pt>
                      <c:pt idx="68" formatCode="General">
                        <c:v>129.37512631065925</c:v>
                      </c:pt>
                      <c:pt idx="69" formatCode="General">
                        <c:v>110.79882176130815</c:v>
                      </c:pt>
                      <c:pt idx="70" formatCode="General">
                        <c:v>93.945623391772358</c:v>
                      </c:pt>
                      <c:pt idx="71" formatCode="General">
                        <c:v>78.86331312676316</c:v>
                      </c:pt>
                      <c:pt idx="72" formatCode="General">
                        <c:v>65.543637378424464</c:v>
                      </c:pt>
                      <c:pt idx="73" formatCode="General">
                        <c:v>53.931576450023556</c:v>
                      </c:pt>
                      <c:pt idx="74" formatCode="General">
                        <c:v>43.935214024848726</c:v>
                      </c:pt>
                      <c:pt idx="75" formatCode="General">
                        <c:v>35.435570794100563</c:v>
                      </c:pt>
                      <c:pt idx="76" formatCode="General">
                        <c:v>28.295878000085423</c:v>
                      </c:pt>
                      <c:pt idx="77" formatCode="General">
                        <c:v>22.369896311518573</c:v>
                      </c:pt>
                      <c:pt idx="78" formatCode="General">
                        <c:v>17.509019363025615</c:v>
                      </c:pt>
                      <c:pt idx="79" formatCode="General">
                        <c:v>13.568027967528558</c:v>
                      </c:pt>
                      <c:pt idx="80" formatCode="General">
                        <c:v>10.409471786126726</c:v>
                      </c:pt>
                      <c:pt idx="81" formatCode="General">
                        <c:v>7.9067445862386911</c:v>
                      </c:pt>
                      <c:pt idx="82" formatCode="General">
                        <c:v>5.9459846341141001</c:v>
                      </c:pt>
                      <c:pt idx="83" formatCode="General">
                        <c:v>4.4269733786848757</c:v>
                      </c:pt>
                      <c:pt idx="84" formatCode="General">
                        <c:v>3.2632255552380989</c:v>
                      </c:pt>
                      <c:pt idx="85" formatCode="General">
                        <c:v>2.381465704443229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1'!$D$3</c15:sqref>
                        </c15:formulaRef>
                      </c:ext>
                    </c:extLst>
                    <c:strCache>
                      <c:ptCount val="1"/>
                      <c:pt idx="0">
                        <c:v>Rounded Demand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1'!$A$4:$A$89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>
                        <c:v>-20</c:v>
                      </c:pt>
                      <c:pt idx="1">
                        <c:v>-19</c:v>
                      </c:pt>
                      <c:pt idx="2">
                        <c:v>-18</c:v>
                      </c:pt>
                      <c:pt idx="3">
                        <c:v>-17</c:v>
                      </c:pt>
                      <c:pt idx="4">
                        <c:v>-16</c:v>
                      </c:pt>
                      <c:pt idx="5">
                        <c:v>-15</c:v>
                      </c:pt>
                      <c:pt idx="6">
                        <c:v>-14</c:v>
                      </c:pt>
                      <c:pt idx="7">
                        <c:v>-13</c:v>
                      </c:pt>
                      <c:pt idx="8">
                        <c:v>-12</c:v>
                      </c:pt>
                      <c:pt idx="9">
                        <c:v>-11</c:v>
                      </c:pt>
                      <c:pt idx="10">
                        <c:v>-10</c:v>
                      </c:pt>
                      <c:pt idx="11">
                        <c:v>-9</c:v>
                      </c:pt>
                      <c:pt idx="12">
                        <c:v>-8</c:v>
                      </c:pt>
                      <c:pt idx="13">
                        <c:v>-7</c:v>
                      </c:pt>
                      <c:pt idx="14">
                        <c:v>-6</c:v>
                      </c:pt>
                      <c:pt idx="15">
                        <c:v>-5</c:v>
                      </c:pt>
                      <c:pt idx="16">
                        <c:v>-4</c:v>
                      </c:pt>
                      <c:pt idx="17">
                        <c:v>-3</c:v>
                      </c:pt>
                      <c:pt idx="18">
                        <c:v>-2</c:v>
                      </c:pt>
                      <c:pt idx="19">
                        <c:v>-1</c:v>
                      </c:pt>
                      <c:pt idx="20">
                        <c:v>0</c:v>
                      </c:pt>
                      <c:pt idx="21">
                        <c:v>1</c:v>
                      </c:pt>
                      <c:pt idx="22">
                        <c:v>2</c:v>
                      </c:pt>
                      <c:pt idx="23">
                        <c:v>3</c:v>
                      </c:pt>
                      <c:pt idx="24">
                        <c:v>4</c:v>
                      </c:pt>
                      <c:pt idx="25">
                        <c:v>5</c:v>
                      </c:pt>
                      <c:pt idx="26">
                        <c:v>6</c:v>
                      </c:pt>
                      <c:pt idx="27">
                        <c:v>7</c:v>
                      </c:pt>
                      <c:pt idx="28">
                        <c:v>8</c:v>
                      </c:pt>
                      <c:pt idx="29">
                        <c:v>9</c:v>
                      </c:pt>
                      <c:pt idx="30">
                        <c:v>10</c:v>
                      </c:pt>
                      <c:pt idx="31">
                        <c:v>11</c:v>
                      </c:pt>
                      <c:pt idx="32">
                        <c:v>12</c:v>
                      </c:pt>
                      <c:pt idx="33">
                        <c:v>13</c:v>
                      </c:pt>
                      <c:pt idx="34">
                        <c:v>14</c:v>
                      </c:pt>
                      <c:pt idx="35">
                        <c:v>15</c:v>
                      </c:pt>
                      <c:pt idx="36">
                        <c:v>16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20</c:v>
                      </c:pt>
                      <c:pt idx="41">
                        <c:v>21</c:v>
                      </c:pt>
                      <c:pt idx="42">
                        <c:v>22</c:v>
                      </c:pt>
                      <c:pt idx="43">
                        <c:v>23</c:v>
                      </c:pt>
                      <c:pt idx="44">
                        <c:v>24</c:v>
                      </c:pt>
                      <c:pt idx="45">
                        <c:v>25</c:v>
                      </c:pt>
                      <c:pt idx="46">
                        <c:v>26</c:v>
                      </c:pt>
                      <c:pt idx="47">
                        <c:v>27</c:v>
                      </c:pt>
                      <c:pt idx="48">
                        <c:v>28</c:v>
                      </c:pt>
                      <c:pt idx="49">
                        <c:v>29</c:v>
                      </c:pt>
                      <c:pt idx="50">
                        <c:v>30</c:v>
                      </c:pt>
                      <c:pt idx="51">
                        <c:v>31</c:v>
                      </c:pt>
                      <c:pt idx="52">
                        <c:v>32</c:v>
                      </c:pt>
                      <c:pt idx="53">
                        <c:v>33</c:v>
                      </c:pt>
                      <c:pt idx="54">
                        <c:v>34</c:v>
                      </c:pt>
                      <c:pt idx="55">
                        <c:v>35</c:v>
                      </c:pt>
                      <c:pt idx="56">
                        <c:v>36</c:v>
                      </c:pt>
                      <c:pt idx="57">
                        <c:v>37</c:v>
                      </c:pt>
                      <c:pt idx="58">
                        <c:v>38</c:v>
                      </c:pt>
                      <c:pt idx="59">
                        <c:v>39</c:v>
                      </c:pt>
                      <c:pt idx="60">
                        <c:v>40</c:v>
                      </c:pt>
                      <c:pt idx="61">
                        <c:v>41</c:v>
                      </c:pt>
                      <c:pt idx="62">
                        <c:v>42</c:v>
                      </c:pt>
                      <c:pt idx="63">
                        <c:v>43</c:v>
                      </c:pt>
                      <c:pt idx="64">
                        <c:v>44</c:v>
                      </c:pt>
                      <c:pt idx="65">
                        <c:v>45</c:v>
                      </c:pt>
                      <c:pt idx="66">
                        <c:v>46</c:v>
                      </c:pt>
                      <c:pt idx="67">
                        <c:v>47</c:v>
                      </c:pt>
                      <c:pt idx="68">
                        <c:v>48</c:v>
                      </c:pt>
                      <c:pt idx="69">
                        <c:v>49</c:v>
                      </c:pt>
                      <c:pt idx="70">
                        <c:v>50</c:v>
                      </c:pt>
                      <c:pt idx="71">
                        <c:v>51</c:v>
                      </c:pt>
                      <c:pt idx="72">
                        <c:v>52</c:v>
                      </c:pt>
                      <c:pt idx="73">
                        <c:v>53</c:v>
                      </c:pt>
                      <c:pt idx="74">
                        <c:v>54</c:v>
                      </c:pt>
                      <c:pt idx="75">
                        <c:v>55</c:v>
                      </c:pt>
                      <c:pt idx="76">
                        <c:v>56</c:v>
                      </c:pt>
                      <c:pt idx="77">
                        <c:v>57</c:v>
                      </c:pt>
                      <c:pt idx="78">
                        <c:v>58</c:v>
                      </c:pt>
                      <c:pt idx="79">
                        <c:v>59</c:v>
                      </c:pt>
                      <c:pt idx="80">
                        <c:v>60</c:v>
                      </c:pt>
                      <c:pt idx="81">
                        <c:v>61</c:v>
                      </c:pt>
                      <c:pt idx="82">
                        <c:v>62</c:v>
                      </c:pt>
                      <c:pt idx="83">
                        <c:v>63</c:v>
                      </c:pt>
                      <c:pt idx="84">
                        <c:v>64</c:v>
                      </c:pt>
                      <c:pt idx="85">
                        <c:v>65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1'!$D$4:$D$89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8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 formatCode="General">
                        <c:v>3</c:v>
                      </c:pt>
                      <c:pt idx="22" formatCode="General">
                        <c:v>4</c:v>
                      </c:pt>
                      <c:pt idx="23" formatCode="General">
                        <c:v>5</c:v>
                      </c:pt>
                      <c:pt idx="24" formatCode="General">
                        <c:v>6</c:v>
                      </c:pt>
                      <c:pt idx="25" formatCode="General">
                        <c:v>8</c:v>
                      </c:pt>
                      <c:pt idx="26" formatCode="General">
                        <c:v>11</c:v>
                      </c:pt>
                      <c:pt idx="27" formatCode="General">
                        <c:v>14</c:v>
                      </c:pt>
                      <c:pt idx="28" formatCode="General">
                        <c:v>18</c:v>
                      </c:pt>
                      <c:pt idx="29" formatCode="General">
                        <c:v>23</c:v>
                      </c:pt>
                      <c:pt idx="30" formatCode="General">
                        <c:v>29</c:v>
                      </c:pt>
                      <c:pt idx="31" formatCode="General">
                        <c:v>36</c:v>
                      </c:pt>
                      <c:pt idx="32" formatCode="General">
                        <c:v>44</c:v>
                      </c:pt>
                      <c:pt idx="33" formatCode="General">
                        <c:v>54</c:v>
                      </c:pt>
                      <c:pt idx="34" formatCode="General">
                        <c:v>66</c:v>
                      </c:pt>
                      <c:pt idx="35" formatCode="General">
                        <c:v>79</c:v>
                      </c:pt>
                      <c:pt idx="36" formatCode="General">
                        <c:v>94</c:v>
                      </c:pt>
                      <c:pt idx="37" formatCode="General">
                        <c:v>111</c:v>
                      </c:pt>
                      <c:pt idx="38" formatCode="General">
                        <c:v>130</c:v>
                      </c:pt>
                      <c:pt idx="39" formatCode="General">
                        <c:v>150</c:v>
                      </c:pt>
                      <c:pt idx="40" formatCode="General">
                        <c:v>172</c:v>
                      </c:pt>
                      <c:pt idx="41" formatCode="General">
                        <c:v>194</c:v>
                      </c:pt>
                      <c:pt idx="42" formatCode="General">
                        <c:v>218</c:v>
                      </c:pt>
                      <c:pt idx="43" formatCode="General">
                        <c:v>242</c:v>
                      </c:pt>
                      <c:pt idx="44" formatCode="General">
                        <c:v>266</c:v>
                      </c:pt>
                      <c:pt idx="45" formatCode="General">
                        <c:v>290</c:v>
                      </c:pt>
                      <c:pt idx="46" formatCode="General">
                        <c:v>312</c:v>
                      </c:pt>
                      <c:pt idx="47" formatCode="General">
                        <c:v>333</c:v>
                      </c:pt>
                      <c:pt idx="48" formatCode="General">
                        <c:v>352</c:v>
                      </c:pt>
                      <c:pt idx="49" formatCode="General">
                        <c:v>368</c:v>
                      </c:pt>
                      <c:pt idx="50" formatCode="General">
                        <c:v>381</c:v>
                      </c:pt>
                      <c:pt idx="51" formatCode="General">
                        <c:v>391</c:v>
                      </c:pt>
                      <c:pt idx="52" formatCode="General">
                        <c:v>397</c:v>
                      </c:pt>
                      <c:pt idx="53" formatCode="General">
                        <c:v>399</c:v>
                      </c:pt>
                      <c:pt idx="54" formatCode="General">
                        <c:v>397</c:v>
                      </c:pt>
                      <c:pt idx="55" formatCode="General">
                        <c:v>391</c:v>
                      </c:pt>
                      <c:pt idx="56" formatCode="General">
                        <c:v>381</c:v>
                      </c:pt>
                      <c:pt idx="57" formatCode="General">
                        <c:v>368</c:v>
                      </c:pt>
                      <c:pt idx="58" formatCode="General">
                        <c:v>352</c:v>
                      </c:pt>
                      <c:pt idx="59" formatCode="General">
                        <c:v>333</c:v>
                      </c:pt>
                      <c:pt idx="60" formatCode="General">
                        <c:v>312</c:v>
                      </c:pt>
                      <c:pt idx="61" formatCode="General">
                        <c:v>290</c:v>
                      </c:pt>
                      <c:pt idx="62" formatCode="General">
                        <c:v>266</c:v>
                      </c:pt>
                      <c:pt idx="63" formatCode="General">
                        <c:v>242</c:v>
                      </c:pt>
                      <c:pt idx="64" formatCode="General">
                        <c:v>218</c:v>
                      </c:pt>
                      <c:pt idx="65" formatCode="General">
                        <c:v>194</c:v>
                      </c:pt>
                      <c:pt idx="66" formatCode="General">
                        <c:v>172</c:v>
                      </c:pt>
                      <c:pt idx="67" formatCode="General">
                        <c:v>150</c:v>
                      </c:pt>
                      <c:pt idx="68" formatCode="General">
                        <c:v>130</c:v>
                      </c:pt>
                      <c:pt idx="69" formatCode="General">
                        <c:v>111</c:v>
                      </c:pt>
                      <c:pt idx="70" formatCode="General">
                        <c:v>94</c:v>
                      </c:pt>
                      <c:pt idx="71" formatCode="General">
                        <c:v>79</c:v>
                      </c:pt>
                      <c:pt idx="72" formatCode="General">
                        <c:v>66</c:v>
                      </c:pt>
                      <c:pt idx="73" formatCode="General">
                        <c:v>54</c:v>
                      </c:pt>
                      <c:pt idx="74" formatCode="General">
                        <c:v>44</c:v>
                      </c:pt>
                      <c:pt idx="75" formatCode="General">
                        <c:v>36</c:v>
                      </c:pt>
                      <c:pt idx="76" formatCode="General">
                        <c:v>29</c:v>
                      </c:pt>
                      <c:pt idx="77" formatCode="General">
                        <c:v>23</c:v>
                      </c:pt>
                      <c:pt idx="78" formatCode="General">
                        <c:v>18</c:v>
                      </c:pt>
                      <c:pt idx="79" formatCode="General">
                        <c:v>14</c:v>
                      </c:pt>
                      <c:pt idx="80" formatCode="General">
                        <c:v>11</c:v>
                      </c:pt>
                      <c:pt idx="81" formatCode="General">
                        <c:v>8</c:v>
                      </c:pt>
                      <c:pt idx="82" formatCode="General">
                        <c:v>6</c:v>
                      </c:pt>
                      <c:pt idx="83" formatCode="General">
                        <c:v>5</c:v>
                      </c:pt>
                      <c:pt idx="84" formatCode="General">
                        <c:v>4</c:v>
                      </c:pt>
                      <c:pt idx="85" formatCode="General">
                        <c:v>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1'!$F$3</c15:sqref>
                        </c15:formulaRef>
                      </c:ext>
                    </c:extLst>
                    <c:strCache>
                      <c:ptCount val="1"/>
                      <c:pt idx="0">
                        <c:v>Backward Cumulative Demand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1'!$A$4:$A$89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>
                        <c:v>-20</c:v>
                      </c:pt>
                      <c:pt idx="1">
                        <c:v>-19</c:v>
                      </c:pt>
                      <c:pt idx="2">
                        <c:v>-18</c:v>
                      </c:pt>
                      <c:pt idx="3">
                        <c:v>-17</c:v>
                      </c:pt>
                      <c:pt idx="4">
                        <c:v>-16</c:v>
                      </c:pt>
                      <c:pt idx="5">
                        <c:v>-15</c:v>
                      </c:pt>
                      <c:pt idx="6">
                        <c:v>-14</c:v>
                      </c:pt>
                      <c:pt idx="7">
                        <c:v>-13</c:v>
                      </c:pt>
                      <c:pt idx="8">
                        <c:v>-12</c:v>
                      </c:pt>
                      <c:pt idx="9">
                        <c:v>-11</c:v>
                      </c:pt>
                      <c:pt idx="10">
                        <c:v>-10</c:v>
                      </c:pt>
                      <c:pt idx="11">
                        <c:v>-9</c:v>
                      </c:pt>
                      <c:pt idx="12">
                        <c:v>-8</c:v>
                      </c:pt>
                      <c:pt idx="13">
                        <c:v>-7</c:v>
                      </c:pt>
                      <c:pt idx="14">
                        <c:v>-6</c:v>
                      </c:pt>
                      <c:pt idx="15">
                        <c:v>-5</c:v>
                      </c:pt>
                      <c:pt idx="16">
                        <c:v>-4</c:v>
                      </c:pt>
                      <c:pt idx="17">
                        <c:v>-3</c:v>
                      </c:pt>
                      <c:pt idx="18">
                        <c:v>-2</c:v>
                      </c:pt>
                      <c:pt idx="19">
                        <c:v>-1</c:v>
                      </c:pt>
                      <c:pt idx="20">
                        <c:v>0</c:v>
                      </c:pt>
                      <c:pt idx="21">
                        <c:v>1</c:v>
                      </c:pt>
                      <c:pt idx="22">
                        <c:v>2</c:v>
                      </c:pt>
                      <c:pt idx="23">
                        <c:v>3</c:v>
                      </c:pt>
                      <c:pt idx="24">
                        <c:v>4</c:v>
                      </c:pt>
                      <c:pt idx="25">
                        <c:v>5</c:v>
                      </c:pt>
                      <c:pt idx="26">
                        <c:v>6</c:v>
                      </c:pt>
                      <c:pt idx="27">
                        <c:v>7</c:v>
                      </c:pt>
                      <c:pt idx="28">
                        <c:v>8</c:v>
                      </c:pt>
                      <c:pt idx="29">
                        <c:v>9</c:v>
                      </c:pt>
                      <c:pt idx="30">
                        <c:v>10</c:v>
                      </c:pt>
                      <c:pt idx="31">
                        <c:v>11</c:v>
                      </c:pt>
                      <c:pt idx="32">
                        <c:v>12</c:v>
                      </c:pt>
                      <c:pt idx="33">
                        <c:v>13</c:v>
                      </c:pt>
                      <c:pt idx="34">
                        <c:v>14</c:v>
                      </c:pt>
                      <c:pt idx="35">
                        <c:v>15</c:v>
                      </c:pt>
                      <c:pt idx="36">
                        <c:v>16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20</c:v>
                      </c:pt>
                      <c:pt idx="41">
                        <c:v>21</c:v>
                      </c:pt>
                      <c:pt idx="42">
                        <c:v>22</c:v>
                      </c:pt>
                      <c:pt idx="43">
                        <c:v>23</c:v>
                      </c:pt>
                      <c:pt idx="44">
                        <c:v>24</c:v>
                      </c:pt>
                      <c:pt idx="45">
                        <c:v>25</c:v>
                      </c:pt>
                      <c:pt idx="46">
                        <c:v>26</c:v>
                      </c:pt>
                      <c:pt idx="47">
                        <c:v>27</c:v>
                      </c:pt>
                      <c:pt idx="48">
                        <c:v>28</c:v>
                      </c:pt>
                      <c:pt idx="49">
                        <c:v>29</c:v>
                      </c:pt>
                      <c:pt idx="50">
                        <c:v>30</c:v>
                      </c:pt>
                      <c:pt idx="51">
                        <c:v>31</c:v>
                      </c:pt>
                      <c:pt idx="52">
                        <c:v>32</c:v>
                      </c:pt>
                      <c:pt idx="53">
                        <c:v>33</c:v>
                      </c:pt>
                      <c:pt idx="54">
                        <c:v>34</c:v>
                      </c:pt>
                      <c:pt idx="55">
                        <c:v>35</c:v>
                      </c:pt>
                      <c:pt idx="56">
                        <c:v>36</c:v>
                      </c:pt>
                      <c:pt idx="57">
                        <c:v>37</c:v>
                      </c:pt>
                      <c:pt idx="58">
                        <c:v>38</c:v>
                      </c:pt>
                      <c:pt idx="59">
                        <c:v>39</c:v>
                      </c:pt>
                      <c:pt idx="60">
                        <c:v>40</c:v>
                      </c:pt>
                      <c:pt idx="61">
                        <c:v>41</c:v>
                      </c:pt>
                      <c:pt idx="62">
                        <c:v>42</c:v>
                      </c:pt>
                      <c:pt idx="63">
                        <c:v>43</c:v>
                      </c:pt>
                      <c:pt idx="64">
                        <c:v>44</c:v>
                      </c:pt>
                      <c:pt idx="65">
                        <c:v>45</c:v>
                      </c:pt>
                      <c:pt idx="66">
                        <c:v>46</c:v>
                      </c:pt>
                      <c:pt idx="67">
                        <c:v>47</c:v>
                      </c:pt>
                      <c:pt idx="68">
                        <c:v>48</c:v>
                      </c:pt>
                      <c:pt idx="69">
                        <c:v>49</c:v>
                      </c:pt>
                      <c:pt idx="70">
                        <c:v>50</c:v>
                      </c:pt>
                      <c:pt idx="71">
                        <c:v>51</c:v>
                      </c:pt>
                      <c:pt idx="72">
                        <c:v>52</c:v>
                      </c:pt>
                      <c:pt idx="73">
                        <c:v>53</c:v>
                      </c:pt>
                      <c:pt idx="74">
                        <c:v>54</c:v>
                      </c:pt>
                      <c:pt idx="75">
                        <c:v>55</c:v>
                      </c:pt>
                      <c:pt idx="76">
                        <c:v>56</c:v>
                      </c:pt>
                      <c:pt idx="77">
                        <c:v>57</c:v>
                      </c:pt>
                      <c:pt idx="78">
                        <c:v>58</c:v>
                      </c:pt>
                      <c:pt idx="79">
                        <c:v>59</c:v>
                      </c:pt>
                      <c:pt idx="80">
                        <c:v>60</c:v>
                      </c:pt>
                      <c:pt idx="81">
                        <c:v>61</c:v>
                      </c:pt>
                      <c:pt idx="82">
                        <c:v>62</c:v>
                      </c:pt>
                      <c:pt idx="83">
                        <c:v>63</c:v>
                      </c:pt>
                      <c:pt idx="84">
                        <c:v>64</c:v>
                      </c:pt>
                      <c:pt idx="85">
                        <c:v>65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1'!$F$4:$F$89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>
                        <c:v>10000</c:v>
                      </c:pt>
                      <c:pt idx="1">
                        <c:v>10000</c:v>
                      </c:pt>
                      <c:pt idx="2">
                        <c:v>10000</c:v>
                      </c:pt>
                      <c:pt idx="3">
                        <c:v>10000</c:v>
                      </c:pt>
                      <c:pt idx="4">
                        <c:v>10000</c:v>
                      </c:pt>
                      <c:pt idx="5">
                        <c:v>10000</c:v>
                      </c:pt>
                      <c:pt idx="6">
                        <c:v>10000</c:v>
                      </c:pt>
                      <c:pt idx="7">
                        <c:v>10000</c:v>
                      </c:pt>
                      <c:pt idx="8">
                        <c:v>10000</c:v>
                      </c:pt>
                      <c:pt idx="9">
                        <c:v>10000</c:v>
                      </c:pt>
                      <c:pt idx="10">
                        <c:v>10000</c:v>
                      </c:pt>
                      <c:pt idx="11">
                        <c:v>10000</c:v>
                      </c:pt>
                      <c:pt idx="12">
                        <c:v>10000</c:v>
                      </c:pt>
                      <c:pt idx="13">
                        <c:v>10000</c:v>
                      </c:pt>
                      <c:pt idx="14">
                        <c:v>10000</c:v>
                      </c:pt>
                      <c:pt idx="15">
                        <c:v>10000</c:v>
                      </c:pt>
                      <c:pt idx="16">
                        <c:v>10000</c:v>
                      </c:pt>
                      <c:pt idx="17">
                        <c:v>10000</c:v>
                      </c:pt>
                      <c:pt idx="18">
                        <c:v>10000</c:v>
                      </c:pt>
                      <c:pt idx="19">
                        <c:v>10000</c:v>
                      </c:pt>
                      <c:pt idx="20">
                        <c:v>10000</c:v>
                      </c:pt>
                      <c:pt idx="21">
                        <c:v>10000</c:v>
                      </c:pt>
                      <c:pt idx="22">
                        <c:v>9997</c:v>
                      </c:pt>
                      <c:pt idx="23">
                        <c:v>9993</c:v>
                      </c:pt>
                      <c:pt idx="24">
                        <c:v>9988</c:v>
                      </c:pt>
                      <c:pt idx="25">
                        <c:v>9982</c:v>
                      </c:pt>
                      <c:pt idx="26">
                        <c:v>9974</c:v>
                      </c:pt>
                      <c:pt idx="27">
                        <c:v>9963</c:v>
                      </c:pt>
                      <c:pt idx="28">
                        <c:v>9949</c:v>
                      </c:pt>
                      <c:pt idx="29">
                        <c:v>9931</c:v>
                      </c:pt>
                      <c:pt idx="30">
                        <c:v>9908</c:v>
                      </c:pt>
                      <c:pt idx="31">
                        <c:v>9879</c:v>
                      </c:pt>
                      <c:pt idx="32">
                        <c:v>9843</c:v>
                      </c:pt>
                      <c:pt idx="33">
                        <c:v>9799</c:v>
                      </c:pt>
                      <c:pt idx="34">
                        <c:v>9745</c:v>
                      </c:pt>
                      <c:pt idx="35">
                        <c:v>9679</c:v>
                      </c:pt>
                      <c:pt idx="36">
                        <c:v>9600</c:v>
                      </c:pt>
                      <c:pt idx="37">
                        <c:v>9506</c:v>
                      </c:pt>
                      <c:pt idx="38">
                        <c:v>9395</c:v>
                      </c:pt>
                      <c:pt idx="39">
                        <c:v>9265</c:v>
                      </c:pt>
                      <c:pt idx="40">
                        <c:v>9115</c:v>
                      </c:pt>
                      <c:pt idx="41">
                        <c:v>8943</c:v>
                      </c:pt>
                      <c:pt idx="42">
                        <c:v>8749</c:v>
                      </c:pt>
                      <c:pt idx="43">
                        <c:v>8531</c:v>
                      </c:pt>
                      <c:pt idx="44">
                        <c:v>8289</c:v>
                      </c:pt>
                      <c:pt idx="45">
                        <c:v>8023</c:v>
                      </c:pt>
                      <c:pt idx="46">
                        <c:v>7733</c:v>
                      </c:pt>
                      <c:pt idx="47">
                        <c:v>7421</c:v>
                      </c:pt>
                      <c:pt idx="48">
                        <c:v>7088</c:v>
                      </c:pt>
                      <c:pt idx="49">
                        <c:v>6736</c:v>
                      </c:pt>
                      <c:pt idx="50">
                        <c:v>6368</c:v>
                      </c:pt>
                      <c:pt idx="51">
                        <c:v>5987</c:v>
                      </c:pt>
                      <c:pt idx="52">
                        <c:v>5596</c:v>
                      </c:pt>
                      <c:pt idx="53">
                        <c:v>5199</c:v>
                      </c:pt>
                      <c:pt idx="54">
                        <c:v>4801</c:v>
                      </c:pt>
                      <c:pt idx="55">
                        <c:v>4404</c:v>
                      </c:pt>
                      <c:pt idx="56">
                        <c:v>4013</c:v>
                      </c:pt>
                      <c:pt idx="57">
                        <c:v>3632</c:v>
                      </c:pt>
                      <c:pt idx="58">
                        <c:v>3264</c:v>
                      </c:pt>
                      <c:pt idx="59">
                        <c:v>2912</c:v>
                      </c:pt>
                      <c:pt idx="60">
                        <c:v>2579</c:v>
                      </c:pt>
                      <c:pt idx="61">
                        <c:v>2267</c:v>
                      </c:pt>
                      <c:pt idx="62">
                        <c:v>1977</c:v>
                      </c:pt>
                      <c:pt idx="63">
                        <c:v>1711</c:v>
                      </c:pt>
                      <c:pt idx="64">
                        <c:v>1469</c:v>
                      </c:pt>
                      <c:pt idx="65">
                        <c:v>1251</c:v>
                      </c:pt>
                      <c:pt idx="66">
                        <c:v>1057</c:v>
                      </c:pt>
                      <c:pt idx="67">
                        <c:v>885</c:v>
                      </c:pt>
                      <c:pt idx="68">
                        <c:v>735</c:v>
                      </c:pt>
                      <c:pt idx="69">
                        <c:v>605</c:v>
                      </c:pt>
                      <c:pt idx="70">
                        <c:v>494</c:v>
                      </c:pt>
                      <c:pt idx="71">
                        <c:v>400</c:v>
                      </c:pt>
                      <c:pt idx="72">
                        <c:v>321</c:v>
                      </c:pt>
                      <c:pt idx="73">
                        <c:v>255</c:v>
                      </c:pt>
                      <c:pt idx="74">
                        <c:v>201</c:v>
                      </c:pt>
                      <c:pt idx="75">
                        <c:v>157</c:v>
                      </c:pt>
                      <c:pt idx="76">
                        <c:v>121</c:v>
                      </c:pt>
                      <c:pt idx="77">
                        <c:v>92</c:v>
                      </c:pt>
                      <c:pt idx="78">
                        <c:v>69</c:v>
                      </c:pt>
                      <c:pt idx="79">
                        <c:v>51</c:v>
                      </c:pt>
                      <c:pt idx="80">
                        <c:v>37</c:v>
                      </c:pt>
                      <c:pt idx="81">
                        <c:v>26</c:v>
                      </c:pt>
                      <c:pt idx="82">
                        <c:v>18</c:v>
                      </c:pt>
                      <c:pt idx="83">
                        <c:v>12</c:v>
                      </c:pt>
                      <c:pt idx="84">
                        <c:v>7</c:v>
                      </c:pt>
                      <c:pt idx="85">
                        <c:v>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1'!$G$3</c15:sqref>
                        </c15:formulaRef>
                      </c:ext>
                    </c:extLst>
                    <c:strCache>
                      <c:ptCount val="1"/>
                      <c:pt idx="0">
                        <c:v>Assembly Plan (NOP=4)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1'!$A$4:$A$89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>
                        <c:v>-20</c:v>
                      </c:pt>
                      <c:pt idx="1">
                        <c:v>-19</c:v>
                      </c:pt>
                      <c:pt idx="2">
                        <c:v>-18</c:v>
                      </c:pt>
                      <c:pt idx="3">
                        <c:v>-17</c:v>
                      </c:pt>
                      <c:pt idx="4">
                        <c:v>-16</c:v>
                      </c:pt>
                      <c:pt idx="5">
                        <c:v>-15</c:v>
                      </c:pt>
                      <c:pt idx="6">
                        <c:v>-14</c:v>
                      </c:pt>
                      <c:pt idx="7">
                        <c:v>-13</c:v>
                      </c:pt>
                      <c:pt idx="8">
                        <c:v>-12</c:v>
                      </c:pt>
                      <c:pt idx="9">
                        <c:v>-11</c:v>
                      </c:pt>
                      <c:pt idx="10">
                        <c:v>-10</c:v>
                      </c:pt>
                      <c:pt idx="11">
                        <c:v>-9</c:v>
                      </c:pt>
                      <c:pt idx="12">
                        <c:v>-8</c:v>
                      </c:pt>
                      <c:pt idx="13">
                        <c:v>-7</c:v>
                      </c:pt>
                      <c:pt idx="14">
                        <c:v>-6</c:v>
                      </c:pt>
                      <c:pt idx="15">
                        <c:v>-5</c:v>
                      </c:pt>
                      <c:pt idx="16">
                        <c:v>-4</c:v>
                      </c:pt>
                      <c:pt idx="17">
                        <c:v>-3</c:v>
                      </c:pt>
                      <c:pt idx="18">
                        <c:v>-2</c:v>
                      </c:pt>
                      <c:pt idx="19">
                        <c:v>-1</c:v>
                      </c:pt>
                      <c:pt idx="20">
                        <c:v>0</c:v>
                      </c:pt>
                      <c:pt idx="21">
                        <c:v>1</c:v>
                      </c:pt>
                      <c:pt idx="22">
                        <c:v>2</c:v>
                      </c:pt>
                      <c:pt idx="23">
                        <c:v>3</c:v>
                      </c:pt>
                      <c:pt idx="24">
                        <c:v>4</c:v>
                      </c:pt>
                      <c:pt idx="25">
                        <c:v>5</c:v>
                      </c:pt>
                      <c:pt idx="26">
                        <c:v>6</c:v>
                      </c:pt>
                      <c:pt idx="27">
                        <c:v>7</c:v>
                      </c:pt>
                      <c:pt idx="28">
                        <c:v>8</c:v>
                      </c:pt>
                      <c:pt idx="29">
                        <c:v>9</c:v>
                      </c:pt>
                      <c:pt idx="30">
                        <c:v>10</c:v>
                      </c:pt>
                      <c:pt idx="31">
                        <c:v>11</c:v>
                      </c:pt>
                      <c:pt idx="32">
                        <c:v>12</c:v>
                      </c:pt>
                      <c:pt idx="33">
                        <c:v>13</c:v>
                      </c:pt>
                      <c:pt idx="34">
                        <c:v>14</c:v>
                      </c:pt>
                      <c:pt idx="35">
                        <c:v>15</c:v>
                      </c:pt>
                      <c:pt idx="36">
                        <c:v>16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20</c:v>
                      </c:pt>
                      <c:pt idx="41">
                        <c:v>21</c:v>
                      </c:pt>
                      <c:pt idx="42">
                        <c:v>22</c:v>
                      </c:pt>
                      <c:pt idx="43">
                        <c:v>23</c:v>
                      </c:pt>
                      <c:pt idx="44">
                        <c:v>24</c:v>
                      </c:pt>
                      <c:pt idx="45">
                        <c:v>25</c:v>
                      </c:pt>
                      <c:pt idx="46">
                        <c:v>26</c:v>
                      </c:pt>
                      <c:pt idx="47">
                        <c:v>27</c:v>
                      </c:pt>
                      <c:pt idx="48">
                        <c:v>28</c:v>
                      </c:pt>
                      <c:pt idx="49">
                        <c:v>29</c:v>
                      </c:pt>
                      <c:pt idx="50">
                        <c:v>30</c:v>
                      </c:pt>
                      <c:pt idx="51">
                        <c:v>31</c:v>
                      </c:pt>
                      <c:pt idx="52">
                        <c:v>32</c:v>
                      </c:pt>
                      <c:pt idx="53">
                        <c:v>33</c:v>
                      </c:pt>
                      <c:pt idx="54">
                        <c:v>34</c:v>
                      </c:pt>
                      <c:pt idx="55">
                        <c:v>35</c:v>
                      </c:pt>
                      <c:pt idx="56">
                        <c:v>36</c:v>
                      </c:pt>
                      <c:pt idx="57">
                        <c:v>37</c:v>
                      </c:pt>
                      <c:pt idx="58">
                        <c:v>38</c:v>
                      </c:pt>
                      <c:pt idx="59">
                        <c:v>39</c:v>
                      </c:pt>
                      <c:pt idx="60">
                        <c:v>40</c:v>
                      </c:pt>
                      <c:pt idx="61">
                        <c:v>41</c:v>
                      </c:pt>
                      <c:pt idx="62">
                        <c:v>42</c:v>
                      </c:pt>
                      <c:pt idx="63">
                        <c:v>43</c:v>
                      </c:pt>
                      <c:pt idx="64">
                        <c:v>44</c:v>
                      </c:pt>
                      <c:pt idx="65">
                        <c:v>45</c:v>
                      </c:pt>
                      <c:pt idx="66">
                        <c:v>46</c:v>
                      </c:pt>
                      <c:pt idx="67">
                        <c:v>47</c:v>
                      </c:pt>
                      <c:pt idx="68">
                        <c:v>48</c:v>
                      </c:pt>
                      <c:pt idx="69">
                        <c:v>49</c:v>
                      </c:pt>
                      <c:pt idx="70">
                        <c:v>50</c:v>
                      </c:pt>
                      <c:pt idx="71">
                        <c:v>51</c:v>
                      </c:pt>
                      <c:pt idx="72">
                        <c:v>52</c:v>
                      </c:pt>
                      <c:pt idx="73">
                        <c:v>53</c:v>
                      </c:pt>
                      <c:pt idx="74">
                        <c:v>54</c:v>
                      </c:pt>
                      <c:pt idx="75">
                        <c:v>55</c:v>
                      </c:pt>
                      <c:pt idx="76">
                        <c:v>56</c:v>
                      </c:pt>
                      <c:pt idx="77">
                        <c:v>57</c:v>
                      </c:pt>
                      <c:pt idx="78">
                        <c:v>58</c:v>
                      </c:pt>
                      <c:pt idx="79">
                        <c:v>59</c:v>
                      </c:pt>
                      <c:pt idx="80">
                        <c:v>60</c:v>
                      </c:pt>
                      <c:pt idx="81">
                        <c:v>61</c:v>
                      </c:pt>
                      <c:pt idx="82">
                        <c:v>62</c:v>
                      </c:pt>
                      <c:pt idx="83">
                        <c:v>63</c:v>
                      </c:pt>
                      <c:pt idx="84">
                        <c:v>64</c:v>
                      </c:pt>
                      <c:pt idx="85">
                        <c:v>65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1'!$G$4:$G$89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7">
                        <c:v>160</c:v>
                      </c:pt>
                      <c:pt idx="8">
                        <c:v>160</c:v>
                      </c:pt>
                      <c:pt idx="9">
                        <c:v>160</c:v>
                      </c:pt>
                      <c:pt idx="10">
                        <c:v>160</c:v>
                      </c:pt>
                      <c:pt idx="11">
                        <c:v>160</c:v>
                      </c:pt>
                      <c:pt idx="12">
                        <c:v>160</c:v>
                      </c:pt>
                      <c:pt idx="13">
                        <c:v>160</c:v>
                      </c:pt>
                      <c:pt idx="14">
                        <c:v>160</c:v>
                      </c:pt>
                      <c:pt idx="15">
                        <c:v>160</c:v>
                      </c:pt>
                      <c:pt idx="16">
                        <c:v>160</c:v>
                      </c:pt>
                      <c:pt idx="17">
                        <c:v>160</c:v>
                      </c:pt>
                      <c:pt idx="18">
                        <c:v>160</c:v>
                      </c:pt>
                      <c:pt idx="19">
                        <c:v>160</c:v>
                      </c:pt>
                      <c:pt idx="20">
                        <c:v>160</c:v>
                      </c:pt>
                      <c:pt idx="21">
                        <c:v>160</c:v>
                      </c:pt>
                      <c:pt idx="22">
                        <c:v>160</c:v>
                      </c:pt>
                      <c:pt idx="23">
                        <c:v>160</c:v>
                      </c:pt>
                      <c:pt idx="24">
                        <c:v>160</c:v>
                      </c:pt>
                      <c:pt idx="25">
                        <c:v>160</c:v>
                      </c:pt>
                      <c:pt idx="26">
                        <c:v>160</c:v>
                      </c:pt>
                      <c:pt idx="27">
                        <c:v>160</c:v>
                      </c:pt>
                      <c:pt idx="28">
                        <c:v>160</c:v>
                      </c:pt>
                      <c:pt idx="29">
                        <c:v>160</c:v>
                      </c:pt>
                      <c:pt idx="30">
                        <c:v>160</c:v>
                      </c:pt>
                      <c:pt idx="31">
                        <c:v>160</c:v>
                      </c:pt>
                      <c:pt idx="32">
                        <c:v>160</c:v>
                      </c:pt>
                      <c:pt idx="33">
                        <c:v>160</c:v>
                      </c:pt>
                      <c:pt idx="34">
                        <c:v>160</c:v>
                      </c:pt>
                      <c:pt idx="35">
                        <c:v>160</c:v>
                      </c:pt>
                      <c:pt idx="36">
                        <c:v>160</c:v>
                      </c:pt>
                      <c:pt idx="37">
                        <c:v>160</c:v>
                      </c:pt>
                      <c:pt idx="38">
                        <c:v>160</c:v>
                      </c:pt>
                      <c:pt idx="39">
                        <c:v>160</c:v>
                      </c:pt>
                      <c:pt idx="40">
                        <c:v>160</c:v>
                      </c:pt>
                      <c:pt idx="41">
                        <c:v>160</c:v>
                      </c:pt>
                      <c:pt idx="42">
                        <c:v>160</c:v>
                      </c:pt>
                      <c:pt idx="43">
                        <c:v>160</c:v>
                      </c:pt>
                      <c:pt idx="44">
                        <c:v>160</c:v>
                      </c:pt>
                      <c:pt idx="45">
                        <c:v>160</c:v>
                      </c:pt>
                      <c:pt idx="46">
                        <c:v>160</c:v>
                      </c:pt>
                      <c:pt idx="47">
                        <c:v>160</c:v>
                      </c:pt>
                      <c:pt idx="48">
                        <c:v>160</c:v>
                      </c:pt>
                      <c:pt idx="49">
                        <c:v>160</c:v>
                      </c:pt>
                      <c:pt idx="50">
                        <c:v>160</c:v>
                      </c:pt>
                      <c:pt idx="51">
                        <c:v>160</c:v>
                      </c:pt>
                      <c:pt idx="52">
                        <c:v>160</c:v>
                      </c:pt>
                      <c:pt idx="53">
                        <c:v>150</c:v>
                      </c:pt>
                      <c:pt idx="54">
                        <c:v>130</c:v>
                      </c:pt>
                      <c:pt idx="55">
                        <c:v>111</c:v>
                      </c:pt>
                      <c:pt idx="56">
                        <c:v>94</c:v>
                      </c:pt>
                      <c:pt idx="57">
                        <c:v>79</c:v>
                      </c:pt>
                      <c:pt idx="58">
                        <c:v>66</c:v>
                      </c:pt>
                      <c:pt idx="59">
                        <c:v>54</c:v>
                      </c:pt>
                      <c:pt idx="60">
                        <c:v>44</c:v>
                      </c:pt>
                      <c:pt idx="61">
                        <c:v>36</c:v>
                      </c:pt>
                      <c:pt idx="62">
                        <c:v>29</c:v>
                      </c:pt>
                      <c:pt idx="63">
                        <c:v>23</c:v>
                      </c:pt>
                      <c:pt idx="64">
                        <c:v>18</c:v>
                      </c:pt>
                      <c:pt idx="65">
                        <c:v>14</c:v>
                      </c:pt>
                      <c:pt idx="66">
                        <c:v>11</c:v>
                      </c:pt>
                      <c:pt idx="67">
                        <c:v>8</c:v>
                      </c:pt>
                      <c:pt idx="68">
                        <c:v>6</c:v>
                      </c:pt>
                      <c:pt idx="69">
                        <c:v>5</c:v>
                      </c:pt>
                      <c:pt idx="70">
                        <c:v>4</c:v>
                      </c:pt>
                      <c:pt idx="71">
                        <c:v>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1'!$H$3</c15:sqref>
                        </c15:formulaRef>
                      </c:ext>
                    </c:extLst>
                    <c:strCache>
                      <c:ptCount val="1"/>
                      <c:pt idx="0">
                        <c:v>Supply Plan (NOP=4)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1'!$A$4:$A$89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>
                        <c:v>-20</c:v>
                      </c:pt>
                      <c:pt idx="1">
                        <c:v>-19</c:v>
                      </c:pt>
                      <c:pt idx="2">
                        <c:v>-18</c:v>
                      </c:pt>
                      <c:pt idx="3">
                        <c:v>-17</c:v>
                      </c:pt>
                      <c:pt idx="4">
                        <c:v>-16</c:v>
                      </c:pt>
                      <c:pt idx="5">
                        <c:v>-15</c:v>
                      </c:pt>
                      <c:pt idx="6">
                        <c:v>-14</c:v>
                      </c:pt>
                      <c:pt idx="7">
                        <c:v>-13</c:v>
                      </c:pt>
                      <c:pt idx="8">
                        <c:v>-12</c:v>
                      </c:pt>
                      <c:pt idx="9">
                        <c:v>-11</c:v>
                      </c:pt>
                      <c:pt idx="10">
                        <c:v>-10</c:v>
                      </c:pt>
                      <c:pt idx="11">
                        <c:v>-9</c:v>
                      </c:pt>
                      <c:pt idx="12">
                        <c:v>-8</c:v>
                      </c:pt>
                      <c:pt idx="13">
                        <c:v>-7</c:v>
                      </c:pt>
                      <c:pt idx="14">
                        <c:v>-6</c:v>
                      </c:pt>
                      <c:pt idx="15">
                        <c:v>-5</c:v>
                      </c:pt>
                      <c:pt idx="16">
                        <c:v>-4</c:v>
                      </c:pt>
                      <c:pt idx="17">
                        <c:v>-3</c:v>
                      </c:pt>
                      <c:pt idx="18">
                        <c:v>-2</c:v>
                      </c:pt>
                      <c:pt idx="19">
                        <c:v>-1</c:v>
                      </c:pt>
                      <c:pt idx="20">
                        <c:v>0</c:v>
                      </c:pt>
                      <c:pt idx="21">
                        <c:v>1</c:v>
                      </c:pt>
                      <c:pt idx="22">
                        <c:v>2</c:v>
                      </c:pt>
                      <c:pt idx="23">
                        <c:v>3</c:v>
                      </c:pt>
                      <c:pt idx="24">
                        <c:v>4</c:v>
                      </c:pt>
                      <c:pt idx="25">
                        <c:v>5</c:v>
                      </c:pt>
                      <c:pt idx="26">
                        <c:v>6</c:v>
                      </c:pt>
                      <c:pt idx="27">
                        <c:v>7</c:v>
                      </c:pt>
                      <c:pt idx="28">
                        <c:v>8</c:v>
                      </c:pt>
                      <c:pt idx="29">
                        <c:v>9</c:v>
                      </c:pt>
                      <c:pt idx="30">
                        <c:v>10</c:v>
                      </c:pt>
                      <c:pt idx="31">
                        <c:v>11</c:v>
                      </c:pt>
                      <c:pt idx="32">
                        <c:v>12</c:v>
                      </c:pt>
                      <c:pt idx="33">
                        <c:v>13</c:v>
                      </c:pt>
                      <c:pt idx="34">
                        <c:v>14</c:v>
                      </c:pt>
                      <c:pt idx="35">
                        <c:v>15</c:v>
                      </c:pt>
                      <c:pt idx="36">
                        <c:v>16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20</c:v>
                      </c:pt>
                      <c:pt idx="41">
                        <c:v>21</c:v>
                      </c:pt>
                      <c:pt idx="42">
                        <c:v>22</c:v>
                      </c:pt>
                      <c:pt idx="43">
                        <c:v>23</c:v>
                      </c:pt>
                      <c:pt idx="44">
                        <c:v>24</c:v>
                      </c:pt>
                      <c:pt idx="45">
                        <c:v>25</c:v>
                      </c:pt>
                      <c:pt idx="46">
                        <c:v>26</c:v>
                      </c:pt>
                      <c:pt idx="47">
                        <c:v>27</c:v>
                      </c:pt>
                      <c:pt idx="48">
                        <c:v>28</c:v>
                      </c:pt>
                      <c:pt idx="49">
                        <c:v>29</c:v>
                      </c:pt>
                      <c:pt idx="50">
                        <c:v>30</c:v>
                      </c:pt>
                      <c:pt idx="51">
                        <c:v>31</c:v>
                      </c:pt>
                      <c:pt idx="52">
                        <c:v>32</c:v>
                      </c:pt>
                      <c:pt idx="53">
                        <c:v>33</c:v>
                      </c:pt>
                      <c:pt idx="54">
                        <c:v>34</c:v>
                      </c:pt>
                      <c:pt idx="55">
                        <c:v>35</c:v>
                      </c:pt>
                      <c:pt idx="56">
                        <c:v>36</c:v>
                      </c:pt>
                      <c:pt idx="57">
                        <c:v>37</c:v>
                      </c:pt>
                      <c:pt idx="58">
                        <c:v>38</c:v>
                      </c:pt>
                      <c:pt idx="59">
                        <c:v>39</c:v>
                      </c:pt>
                      <c:pt idx="60">
                        <c:v>40</c:v>
                      </c:pt>
                      <c:pt idx="61">
                        <c:v>41</c:v>
                      </c:pt>
                      <c:pt idx="62">
                        <c:v>42</c:v>
                      </c:pt>
                      <c:pt idx="63">
                        <c:v>43</c:v>
                      </c:pt>
                      <c:pt idx="64">
                        <c:v>44</c:v>
                      </c:pt>
                      <c:pt idx="65">
                        <c:v>45</c:v>
                      </c:pt>
                      <c:pt idx="66">
                        <c:v>46</c:v>
                      </c:pt>
                      <c:pt idx="67">
                        <c:v>47</c:v>
                      </c:pt>
                      <c:pt idx="68">
                        <c:v>48</c:v>
                      </c:pt>
                      <c:pt idx="69">
                        <c:v>49</c:v>
                      </c:pt>
                      <c:pt idx="70">
                        <c:v>50</c:v>
                      </c:pt>
                      <c:pt idx="71">
                        <c:v>51</c:v>
                      </c:pt>
                      <c:pt idx="72">
                        <c:v>52</c:v>
                      </c:pt>
                      <c:pt idx="73">
                        <c:v>53</c:v>
                      </c:pt>
                      <c:pt idx="74">
                        <c:v>54</c:v>
                      </c:pt>
                      <c:pt idx="75">
                        <c:v>55</c:v>
                      </c:pt>
                      <c:pt idx="76">
                        <c:v>56</c:v>
                      </c:pt>
                      <c:pt idx="77">
                        <c:v>57</c:v>
                      </c:pt>
                      <c:pt idx="78">
                        <c:v>58</c:v>
                      </c:pt>
                      <c:pt idx="79">
                        <c:v>59</c:v>
                      </c:pt>
                      <c:pt idx="80">
                        <c:v>60</c:v>
                      </c:pt>
                      <c:pt idx="81">
                        <c:v>61</c:v>
                      </c:pt>
                      <c:pt idx="82">
                        <c:v>62</c:v>
                      </c:pt>
                      <c:pt idx="83">
                        <c:v>63</c:v>
                      </c:pt>
                      <c:pt idx="84">
                        <c:v>64</c:v>
                      </c:pt>
                      <c:pt idx="85">
                        <c:v>65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1'!$H$4:$H$89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>
                        <c:v>160</c:v>
                      </c:pt>
                      <c:pt idx="1">
                        <c:v>160</c:v>
                      </c:pt>
                      <c:pt idx="2">
                        <c:v>160</c:v>
                      </c:pt>
                      <c:pt idx="3">
                        <c:v>160</c:v>
                      </c:pt>
                      <c:pt idx="4">
                        <c:v>160</c:v>
                      </c:pt>
                      <c:pt idx="5">
                        <c:v>160</c:v>
                      </c:pt>
                      <c:pt idx="6">
                        <c:v>160</c:v>
                      </c:pt>
                      <c:pt idx="7">
                        <c:v>160</c:v>
                      </c:pt>
                      <c:pt idx="8">
                        <c:v>160</c:v>
                      </c:pt>
                      <c:pt idx="9">
                        <c:v>160</c:v>
                      </c:pt>
                      <c:pt idx="10">
                        <c:v>160</c:v>
                      </c:pt>
                      <c:pt idx="11">
                        <c:v>160</c:v>
                      </c:pt>
                      <c:pt idx="12">
                        <c:v>160</c:v>
                      </c:pt>
                      <c:pt idx="13">
                        <c:v>160</c:v>
                      </c:pt>
                      <c:pt idx="14">
                        <c:v>160</c:v>
                      </c:pt>
                      <c:pt idx="15">
                        <c:v>160</c:v>
                      </c:pt>
                      <c:pt idx="16">
                        <c:v>160</c:v>
                      </c:pt>
                      <c:pt idx="17">
                        <c:v>160</c:v>
                      </c:pt>
                      <c:pt idx="18">
                        <c:v>160</c:v>
                      </c:pt>
                      <c:pt idx="19">
                        <c:v>160</c:v>
                      </c:pt>
                      <c:pt idx="20">
                        <c:v>160</c:v>
                      </c:pt>
                      <c:pt idx="21">
                        <c:v>160</c:v>
                      </c:pt>
                      <c:pt idx="22">
                        <c:v>160</c:v>
                      </c:pt>
                      <c:pt idx="23">
                        <c:v>160</c:v>
                      </c:pt>
                      <c:pt idx="24">
                        <c:v>160</c:v>
                      </c:pt>
                      <c:pt idx="25">
                        <c:v>160</c:v>
                      </c:pt>
                      <c:pt idx="26">
                        <c:v>160</c:v>
                      </c:pt>
                      <c:pt idx="27">
                        <c:v>160</c:v>
                      </c:pt>
                      <c:pt idx="28">
                        <c:v>160</c:v>
                      </c:pt>
                      <c:pt idx="29">
                        <c:v>160</c:v>
                      </c:pt>
                      <c:pt idx="30">
                        <c:v>160</c:v>
                      </c:pt>
                      <c:pt idx="31">
                        <c:v>160</c:v>
                      </c:pt>
                      <c:pt idx="32">
                        <c:v>160</c:v>
                      </c:pt>
                      <c:pt idx="33">
                        <c:v>160</c:v>
                      </c:pt>
                      <c:pt idx="34">
                        <c:v>160</c:v>
                      </c:pt>
                      <c:pt idx="35">
                        <c:v>160</c:v>
                      </c:pt>
                      <c:pt idx="36">
                        <c:v>160</c:v>
                      </c:pt>
                      <c:pt idx="37">
                        <c:v>160</c:v>
                      </c:pt>
                      <c:pt idx="38">
                        <c:v>160</c:v>
                      </c:pt>
                      <c:pt idx="39">
                        <c:v>160</c:v>
                      </c:pt>
                      <c:pt idx="40">
                        <c:v>160</c:v>
                      </c:pt>
                      <c:pt idx="41">
                        <c:v>160</c:v>
                      </c:pt>
                      <c:pt idx="42">
                        <c:v>160</c:v>
                      </c:pt>
                      <c:pt idx="43">
                        <c:v>160</c:v>
                      </c:pt>
                      <c:pt idx="44">
                        <c:v>160</c:v>
                      </c:pt>
                      <c:pt idx="45">
                        <c:v>160</c:v>
                      </c:pt>
                      <c:pt idx="46">
                        <c:v>150</c:v>
                      </c:pt>
                      <c:pt idx="47">
                        <c:v>130</c:v>
                      </c:pt>
                      <c:pt idx="48">
                        <c:v>111</c:v>
                      </c:pt>
                      <c:pt idx="49">
                        <c:v>94</c:v>
                      </c:pt>
                      <c:pt idx="50">
                        <c:v>79</c:v>
                      </c:pt>
                      <c:pt idx="51">
                        <c:v>66</c:v>
                      </c:pt>
                      <c:pt idx="52">
                        <c:v>54</c:v>
                      </c:pt>
                      <c:pt idx="53">
                        <c:v>44</c:v>
                      </c:pt>
                      <c:pt idx="54">
                        <c:v>36</c:v>
                      </c:pt>
                      <c:pt idx="55">
                        <c:v>29</c:v>
                      </c:pt>
                      <c:pt idx="56">
                        <c:v>23</c:v>
                      </c:pt>
                      <c:pt idx="57">
                        <c:v>18</c:v>
                      </c:pt>
                      <c:pt idx="58">
                        <c:v>14</c:v>
                      </c:pt>
                      <c:pt idx="59">
                        <c:v>11</c:v>
                      </c:pt>
                      <c:pt idx="60">
                        <c:v>8</c:v>
                      </c:pt>
                      <c:pt idx="61">
                        <c:v>6</c:v>
                      </c:pt>
                      <c:pt idx="62">
                        <c:v>5</c:v>
                      </c:pt>
                      <c:pt idx="63">
                        <c:v>4</c:v>
                      </c:pt>
                      <c:pt idx="64">
                        <c:v>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1'!$I$3</c15:sqref>
                        </c15:formulaRef>
                      </c:ext>
                    </c:extLst>
                    <c:strCache>
                      <c:ptCount val="1"/>
                      <c:pt idx="0">
                        <c:v>Assembly Plan (NOP=5)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1'!$A$4:$A$89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>
                        <c:v>-20</c:v>
                      </c:pt>
                      <c:pt idx="1">
                        <c:v>-19</c:v>
                      </c:pt>
                      <c:pt idx="2">
                        <c:v>-18</c:v>
                      </c:pt>
                      <c:pt idx="3">
                        <c:v>-17</c:v>
                      </c:pt>
                      <c:pt idx="4">
                        <c:v>-16</c:v>
                      </c:pt>
                      <c:pt idx="5">
                        <c:v>-15</c:v>
                      </c:pt>
                      <c:pt idx="6">
                        <c:v>-14</c:v>
                      </c:pt>
                      <c:pt idx="7">
                        <c:v>-13</c:v>
                      </c:pt>
                      <c:pt idx="8">
                        <c:v>-12</c:v>
                      </c:pt>
                      <c:pt idx="9">
                        <c:v>-11</c:v>
                      </c:pt>
                      <c:pt idx="10">
                        <c:v>-10</c:v>
                      </c:pt>
                      <c:pt idx="11">
                        <c:v>-9</c:v>
                      </c:pt>
                      <c:pt idx="12">
                        <c:v>-8</c:v>
                      </c:pt>
                      <c:pt idx="13">
                        <c:v>-7</c:v>
                      </c:pt>
                      <c:pt idx="14">
                        <c:v>-6</c:v>
                      </c:pt>
                      <c:pt idx="15">
                        <c:v>-5</c:v>
                      </c:pt>
                      <c:pt idx="16">
                        <c:v>-4</c:v>
                      </c:pt>
                      <c:pt idx="17">
                        <c:v>-3</c:v>
                      </c:pt>
                      <c:pt idx="18">
                        <c:v>-2</c:v>
                      </c:pt>
                      <c:pt idx="19">
                        <c:v>-1</c:v>
                      </c:pt>
                      <c:pt idx="20">
                        <c:v>0</c:v>
                      </c:pt>
                      <c:pt idx="21">
                        <c:v>1</c:v>
                      </c:pt>
                      <c:pt idx="22">
                        <c:v>2</c:v>
                      </c:pt>
                      <c:pt idx="23">
                        <c:v>3</c:v>
                      </c:pt>
                      <c:pt idx="24">
                        <c:v>4</c:v>
                      </c:pt>
                      <c:pt idx="25">
                        <c:v>5</c:v>
                      </c:pt>
                      <c:pt idx="26">
                        <c:v>6</c:v>
                      </c:pt>
                      <c:pt idx="27">
                        <c:v>7</c:v>
                      </c:pt>
                      <c:pt idx="28">
                        <c:v>8</c:v>
                      </c:pt>
                      <c:pt idx="29">
                        <c:v>9</c:v>
                      </c:pt>
                      <c:pt idx="30">
                        <c:v>10</c:v>
                      </c:pt>
                      <c:pt idx="31">
                        <c:v>11</c:v>
                      </c:pt>
                      <c:pt idx="32">
                        <c:v>12</c:v>
                      </c:pt>
                      <c:pt idx="33">
                        <c:v>13</c:v>
                      </c:pt>
                      <c:pt idx="34">
                        <c:v>14</c:v>
                      </c:pt>
                      <c:pt idx="35">
                        <c:v>15</c:v>
                      </c:pt>
                      <c:pt idx="36">
                        <c:v>16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20</c:v>
                      </c:pt>
                      <c:pt idx="41">
                        <c:v>21</c:v>
                      </c:pt>
                      <c:pt idx="42">
                        <c:v>22</c:v>
                      </c:pt>
                      <c:pt idx="43">
                        <c:v>23</c:v>
                      </c:pt>
                      <c:pt idx="44">
                        <c:v>24</c:v>
                      </c:pt>
                      <c:pt idx="45">
                        <c:v>25</c:v>
                      </c:pt>
                      <c:pt idx="46">
                        <c:v>26</c:v>
                      </c:pt>
                      <c:pt idx="47">
                        <c:v>27</c:v>
                      </c:pt>
                      <c:pt idx="48">
                        <c:v>28</c:v>
                      </c:pt>
                      <c:pt idx="49">
                        <c:v>29</c:v>
                      </c:pt>
                      <c:pt idx="50">
                        <c:v>30</c:v>
                      </c:pt>
                      <c:pt idx="51">
                        <c:v>31</c:v>
                      </c:pt>
                      <c:pt idx="52">
                        <c:v>32</c:v>
                      </c:pt>
                      <c:pt idx="53">
                        <c:v>33</c:v>
                      </c:pt>
                      <c:pt idx="54">
                        <c:v>34</c:v>
                      </c:pt>
                      <c:pt idx="55">
                        <c:v>35</c:v>
                      </c:pt>
                      <c:pt idx="56">
                        <c:v>36</c:v>
                      </c:pt>
                      <c:pt idx="57">
                        <c:v>37</c:v>
                      </c:pt>
                      <c:pt idx="58">
                        <c:v>38</c:v>
                      </c:pt>
                      <c:pt idx="59">
                        <c:v>39</c:v>
                      </c:pt>
                      <c:pt idx="60">
                        <c:v>40</c:v>
                      </c:pt>
                      <c:pt idx="61">
                        <c:v>41</c:v>
                      </c:pt>
                      <c:pt idx="62">
                        <c:v>42</c:v>
                      </c:pt>
                      <c:pt idx="63">
                        <c:v>43</c:v>
                      </c:pt>
                      <c:pt idx="64">
                        <c:v>44</c:v>
                      </c:pt>
                      <c:pt idx="65">
                        <c:v>45</c:v>
                      </c:pt>
                      <c:pt idx="66">
                        <c:v>46</c:v>
                      </c:pt>
                      <c:pt idx="67">
                        <c:v>47</c:v>
                      </c:pt>
                      <c:pt idx="68">
                        <c:v>48</c:v>
                      </c:pt>
                      <c:pt idx="69">
                        <c:v>49</c:v>
                      </c:pt>
                      <c:pt idx="70">
                        <c:v>50</c:v>
                      </c:pt>
                      <c:pt idx="71">
                        <c:v>51</c:v>
                      </c:pt>
                      <c:pt idx="72">
                        <c:v>52</c:v>
                      </c:pt>
                      <c:pt idx="73">
                        <c:v>53</c:v>
                      </c:pt>
                      <c:pt idx="74">
                        <c:v>54</c:v>
                      </c:pt>
                      <c:pt idx="75">
                        <c:v>55</c:v>
                      </c:pt>
                      <c:pt idx="76">
                        <c:v>56</c:v>
                      </c:pt>
                      <c:pt idx="77">
                        <c:v>57</c:v>
                      </c:pt>
                      <c:pt idx="78">
                        <c:v>58</c:v>
                      </c:pt>
                      <c:pt idx="79">
                        <c:v>59</c:v>
                      </c:pt>
                      <c:pt idx="80">
                        <c:v>60</c:v>
                      </c:pt>
                      <c:pt idx="81">
                        <c:v>61</c:v>
                      </c:pt>
                      <c:pt idx="82">
                        <c:v>62</c:v>
                      </c:pt>
                      <c:pt idx="83">
                        <c:v>63</c:v>
                      </c:pt>
                      <c:pt idx="84">
                        <c:v>64</c:v>
                      </c:pt>
                      <c:pt idx="85">
                        <c:v>65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1'!$I$4:$I$89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7">
                        <c:v>149</c:v>
                      </c:pt>
                      <c:pt idx="8">
                        <c:v>200</c:v>
                      </c:pt>
                      <c:pt idx="9">
                        <c:v>200</c:v>
                      </c:pt>
                      <c:pt idx="10">
                        <c:v>200</c:v>
                      </c:pt>
                      <c:pt idx="11">
                        <c:v>200</c:v>
                      </c:pt>
                      <c:pt idx="12">
                        <c:v>200</c:v>
                      </c:pt>
                      <c:pt idx="13">
                        <c:v>200</c:v>
                      </c:pt>
                      <c:pt idx="14">
                        <c:v>200</c:v>
                      </c:pt>
                      <c:pt idx="15">
                        <c:v>200</c:v>
                      </c:pt>
                      <c:pt idx="16">
                        <c:v>200</c:v>
                      </c:pt>
                      <c:pt idx="17">
                        <c:v>200</c:v>
                      </c:pt>
                      <c:pt idx="18">
                        <c:v>200</c:v>
                      </c:pt>
                      <c:pt idx="19">
                        <c:v>200</c:v>
                      </c:pt>
                      <c:pt idx="20">
                        <c:v>200</c:v>
                      </c:pt>
                      <c:pt idx="21">
                        <c:v>200</c:v>
                      </c:pt>
                      <c:pt idx="22">
                        <c:v>200</c:v>
                      </c:pt>
                      <c:pt idx="23">
                        <c:v>200</c:v>
                      </c:pt>
                      <c:pt idx="24">
                        <c:v>200</c:v>
                      </c:pt>
                      <c:pt idx="25">
                        <c:v>200</c:v>
                      </c:pt>
                      <c:pt idx="26">
                        <c:v>200</c:v>
                      </c:pt>
                      <c:pt idx="27">
                        <c:v>200</c:v>
                      </c:pt>
                      <c:pt idx="28">
                        <c:v>200</c:v>
                      </c:pt>
                      <c:pt idx="29">
                        <c:v>200</c:v>
                      </c:pt>
                      <c:pt idx="30">
                        <c:v>200</c:v>
                      </c:pt>
                      <c:pt idx="31">
                        <c:v>200</c:v>
                      </c:pt>
                      <c:pt idx="32">
                        <c:v>200</c:v>
                      </c:pt>
                      <c:pt idx="33">
                        <c:v>200</c:v>
                      </c:pt>
                      <c:pt idx="34">
                        <c:v>200</c:v>
                      </c:pt>
                      <c:pt idx="35">
                        <c:v>200</c:v>
                      </c:pt>
                      <c:pt idx="36">
                        <c:v>200</c:v>
                      </c:pt>
                      <c:pt idx="37">
                        <c:v>200</c:v>
                      </c:pt>
                      <c:pt idx="38">
                        <c:v>200</c:v>
                      </c:pt>
                      <c:pt idx="39">
                        <c:v>200</c:v>
                      </c:pt>
                      <c:pt idx="40">
                        <c:v>200</c:v>
                      </c:pt>
                      <c:pt idx="41">
                        <c:v>200</c:v>
                      </c:pt>
                      <c:pt idx="42">
                        <c:v>200</c:v>
                      </c:pt>
                      <c:pt idx="43">
                        <c:v>200</c:v>
                      </c:pt>
                      <c:pt idx="44">
                        <c:v>200</c:v>
                      </c:pt>
                      <c:pt idx="45">
                        <c:v>200</c:v>
                      </c:pt>
                      <c:pt idx="46">
                        <c:v>200</c:v>
                      </c:pt>
                      <c:pt idx="47">
                        <c:v>200</c:v>
                      </c:pt>
                      <c:pt idx="48">
                        <c:v>200</c:v>
                      </c:pt>
                      <c:pt idx="49">
                        <c:v>200</c:v>
                      </c:pt>
                      <c:pt idx="50">
                        <c:v>200</c:v>
                      </c:pt>
                      <c:pt idx="51">
                        <c:v>194</c:v>
                      </c:pt>
                      <c:pt idx="52">
                        <c:v>172</c:v>
                      </c:pt>
                      <c:pt idx="53">
                        <c:v>150</c:v>
                      </c:pt>
                      <c:pt idx="54">
                        <c:v>130</c:v>
                      </c:pt>
                      <c:pt idx="55">
                        <c:v>111</c:v>
                      </c:pt>
                      <c:pt idx="56">
                        <c:v>94</c:v>
                      </c:pt>
                      <c:pt idx="57">
                        <c:v>79</c:v>
                      </c:pt>
                      <c:pt idx="58">
                        <c:v>66</c:v>
                      </c:pt>
                      <c:pt idx="59">
                        <c:v>54</c:v>
                      </c:pt>
                      <c:pt idx="60">
                        <c:v>44</c:v>
                      </c:pt>
                      <c:pt idx="61">
                        <c:v>36</c:v>
                      </c:pt>
                      <c:pt idx="62">
                        <c:v>29</c:v>
                      </c:pt>
                      <c:pt idx="63">
                        <c:v>23</c:v>
                      </c:pt>
                      <c:pt idx="64">
                        <c:v>18</c:v>
                      </c:pt>
                      <c:pt idx="65">
                        <c:v>14</c:v>
                      </c:pt>
                      <c:pt idx="66">
                        <c:v>11</c:v>
                      </c:pt>
                      <c:pt idx="67">
                        <c:v>8</c:v>
                      </c:pt>
                      <c:pt idx="68">
                        <c:v>6</c:v>
                      </c:pt>
                      <c:pt idx="69">
                        <c:v>5</c:v>
                      </c:pt>
                      <c:pt idx="70">
                        <c:v>4</c:v>
                      </c:pt>
                      <c:pt idx="71">
                        <c:v>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1'!$J$3</c15:sqref>
                        </c15:formulaRef>
                      </c:ext>
                    </c:extLst>
                    <c:strCache>
                      <c:ptCount val="1"/>
                      <c:pt idx="0">
                        <c:v>Supply Plan (NOP=5)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1'!$A$4:$A$89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>
                        <c:v>-20</c:v>
                      </c:pt>
                      <c:pt idx="1">
                        <c:v>-19</c:v>
                      </c:pt>
                      <c:pt idx="2">
                        <c:v>-18</c:v>
                      </c:pt>
                      <c:pt idx="3">
                        <c:v>-17</c:v>
                      </c:pt>
                      <c:pt idx="4">
                        <c:v>-16</c:v>
                      </c:pt>
                      <c:pt idx="5">
                        <c:v>-15</c:v>
                      </c:pt>
                      <c:pt idx="6">
                        <c:v>-14</c:v>
                      </c:pt>
                      <c:pt idx="7">
                        <c:v>-13</c:v>
                      </c:pt>
                      <c:pt idx="8">
                        <c:v>-12</c:v>
                      </c:pt>
                      <c:pt idx="9">
                        <c:v>-11</c:v>
                      </c:pt>
                      <c:pt idx="10">
                        <c:v>-10</c:v>
                      </c:pt>
                      <c:pt idx="11">
                        <c:v>-9</c:v>
                      </c:pt>
                      <c:pt idx="12">
                        <c:v>-8</c:v>
                      </c:pt>
                      <c:pt idx="13">
                        <c:v>-7</c:v>
                      </c:pt>
                      <c:pt idx="14">
                        <c:v>-6</c:v>
                      </c:pt>
                      <c:pt idx="15">
                        <c:v>-5</c:v>
                      </c:pt>
                      <c:pt idx="16">
                        <c:v>-4</c:v>
                      </c:pt>
                      <c:pt idx="17">
                        <c:v>-3</c:v>
                      </c:pt>
                      <c:pt idx="18">
                        <c:v>-2</c:v>
                      </c:pt>
                      <c:pt idx="19">
                        <c:v>-1</c:v>
                      </c:pt>
                      <c:pt idx="20">
                        <c:v>0</c:v>
                      </c:pt>
                      <c:pt idx="21">
                        <c:v>1</c:v>
                      </c:pt>
                      <c:pt idx="22">
                        <c:v>2</c:v>
                      </c:pt>
                      <c:pt idx="23">
                        <c:v>3</c:v>
                      </c:pt>
                      <c:pt idx="24">
                        <c:v>4</c:v>
                      </c:pt>
                      <c:pt idx="25">
                        <c:v>5</c:v>
                      </c:pt>
                      <c:pt idx="26">
                        <c:v>6</c:v>
                      </c:pt>
                      <c:pt idx="27">
                        <c:v>7</c:v>
                      </c:pt>
                      <c:pt idx="28">
                        <c:v>8</c:v>
                      </c:pt>
                      <c:pt idx="29">
                        <c:v>9</c:v>
                      </c:pt>
                      <c:pt idx="30">
                        <c:v>10</c:v>
                      </c:pt>
                      <c:pt idx="31">
                        <c:v>11</c:v>
                      </c:pt>
                      <c:pt idx="32">
                        <c:v>12</c:v>
                      </c:pt>
                      <c:pt idx="33">
                        <c:v>13</c:v>
                      </c:pt>
                      <c:pt idx="34">
                        <c:v>14</c:v>
                      </c:pt>
                      <c:pt idx="35">
                        <c:v>15</c:v>
                      </c:pt>
                      <c:pt idx="36">
                        <c:v>16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20</c:v>
                      </c:pt>
                      <c:pt idx="41">
                        <c:v>21</c:v>
                      </c:pt>
                      <c:pt idx="42">
                        <c:v>22</c:v>
                      </c:pt>
                      <c:pt idx="43">
                        <c:v>23</c:v>
                      </c:pt>
                      <c:pt idx="44">
                        <c:v>24</c:v>
                      </c:pt>
                      <c:pt idx="45">
                        <c:v>25</c:v>
                      </c:pt>
                      <c:pt idx="46">
                        <c:v>26</c:v>
                      </c:pt>
                      <c:pt idx="47">
                        <c:v>27</c:v>
                      </c:pt>
                      <c:pt idx="48">
                        <c:v>28</c:v>
                      </c:pt>
                      <c:pt idx="49">
                        <c:v>29</c:v>
                      </c:pt>
                      <c:pt idx="50">
                        <c:v>30</c:v>
                      </c:pt>
                      <c:pt idx="51">
                        <c:v>31</c:v>
                      </c:pt>
                      <c:pt idx="52">
                        <c:v>32</c:v>
                      </c:pt>
                      <c:pt idx="53">
                        <c:v>33</c:v>
                      </c:pt>
                      <c:pt idx="54">
                        <c:v>34</c:v>
                      </c:pt>
                      <c:pt idx="55">
                        <c:v>35</c:v>
                      </c:pt>
                      <c:pt idx="56">
                        <c:v>36</c:v>
                      </c:pt>
                      <c:pt idx="57">
                        <c:v>37</c:v>
                      </c:pt>
                      <c:pt idx="58">
                        <c:v>38</c:v>
                      </c:pt>
                      <c:pt idx="59">
                        <c:v>39</c:v>
                      </c:pt>
                      <c:pt idx="60">
                        <c:v>40</c:v>
                      </c:pt>
                      <c:pt idx="61">
                        <c:v>41</c:v>
                      </c:pt>
                      <c:pt idx="62">
                        <c:v>42</c:v>
                      </c:pt>
                      <c:pt idx="63">
                        <c:v>43</c:v>
                      </c:pt>
                      <c:pt idx="64">
                        <c:v>44</c:v>
                      </c:pt>
                      <c:pt idx="65">
                        <c:v>45</c:v>
                      </c:pt>
                      <c:pt idx="66">
                        <c:v>46</c:v>
                      </c:pt>
                      <c:pt idx="67">
                        <c:v>47</c:v>
                      </c:pt>
                      <c:pt idx="68">
                        <c:v>48</c:v>
                      </c:pt>
                      <c:pt idx="69">
                        <c:v>49</c:v>
                      </c:pt>
                      <c:pt idx="70">
                        <c:v>50</c:v>
                      </c:pt>
                      <c:pt idx="71">
                        <c:v>51</c:v>
                      </c:pt>
                      <c:pt idx="72">
                        <c:v>52</c:v>
                      </c:pt>
                      <c:pt idx="73">
                        <c:v>53</c:v>
                      </c:pt>
                      <c:pt idx="74">
                        <c:v>54</c:v>
                      </c:pt>
                      <c:pt idx="75">
                        <c:v>55</c:v>
                      </c:pt>
                      <c:pt idx="76">
                        <c:v>56</c:v>
                      </c:pt>
                      <c:pt idx="77">
                        <c:v>57</c:v>
                      </c:pt>
                      <c:pt idx="78">
                        <c:v>58</c:v>
                      </c:pt>
                      <c:pt idx="79">
                        <c:v>59</c:v>
                      </c:pt>
                      <c:pt idx="80">
                        <c:v>60</c:v>
                      </c:pt>
                      <c:pt idx="81">
                        <c:v>61</c:v>
                      </c:pt>
                      <c:pt idx="82">
                        <c:v>62</c:v>
                      </c:pt>
                      <c:pt idx="83">
                        <c:v>63</c:v>
                      </c:pt>
                      <c:pt idx="84">
                        <c:v>64</c:v>
                      </c:pt>
                      <c:pt idx="85">
                        <c:v>65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1'!$J$4:$J$89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>
                        <c:v>149</c:v>
                      </c:pt>
                      <c:pt idx="1">
                        <c:v>200</c:v>
                      </c:pt>
                      <c:pt idx="2">
                        <c:v>200</c:v>
                      </c:pt>
                      <c:pt idx="3">
                        <c:v>200</c:v>
                      </c:pt>
                      <c:pt idx="4">
                        <c:v>200</c:v>
                      </c:pt>
                      <c:pt idx="5">
                        <c:v>200</c:v>
                      </c:pt>
                      <c:pt idx="6">
                        <c:v>200</c:v>
                      </c:pt>
                      <c:pt idx="7">
                        <c:v>200</c:v>
                      </c:pt>
                      <c:pt idx="8">
                        <c:v>200</c:v>
                      </c:pt>
                      <c:pt idx="9">
                        <c:v>200</c:v>
                      </c:pt>
                      <c:pt idx="10">
                        <c:v>200</c:v>
                      </c:pt>
                      <c:pt idx="11">
                        <c:v>200</c:v>
                      </c:pt>
                      <c:pt idx="12">
                        <c:v>200</c:v>
                      </c:pt>
                      <c:pt idx="13">
                        <c:v>200</c:v>
                      </c:pt>
                      <c:pt idx="14">
                        <c:v>200</c:v>
                      </c:pt>
                      <c:pt idx="15">
                        <c:v>200</c:v>
                      </c:pt>
                      <c:pt idx="16">
                        <c:v>200</c:v>
                      </c:pt>
                      <c:pt idx="17">
                        <c:v>200</c:v>
                      </c:pt>
                      <c:pt idx="18">
                        <c:v>200</c:v>
                      </c:pt>
                      <c:pt idx="19">
                        <c:v>200</c:v>
                      </c:pt>
                      <c:pt idx="20">
                        <c:v>200</c:v>
                      </c:pt>
                      <c:pt idx="21">
                        <c:v>200</c:v>
                      </c:pt>
                      <c:pt idx="22">
                        <c:v>200</c:v>
                      </c:pt>
                      <c:pt idx="23">
                        <c:v>200</c:v>
                      </c:pt>
                      <c:pt idx="24">
                        <c:v>200</c:v>
                      </c:pt>
                      <c:pt idx="25">
                        <c:v>200</c:v>
                      </c:pt>
                      <c:pt idx="26">
                        <c:v>200</c:v>
                      </c:pt>
                      <c:pt idx="27">
                        <c:v>200</c:v>
                      </c:pt>
                      <c:pt idx="28">
                        <c:v>200</c:v>
                      </c:pt>
                      <c:pt idx="29">
                        <c:v>200</c:v>
                      </c:pt>
                      <c:pt idx="30">
                        <c:v>200</c:v>
                      </c:pt>
                      <c:pt idx="31">
                        <c:v>200</c:v>
                      </c:pt>
                      <c:pt idx="32">
                        <c:v>200</c:v>
                      </c:pt>
                      <c:pt idx="33">
                        <c:v>200</c:v>
                      </c:pt>
                      <c:pt idx="34">
                        <c:v>200</c:v>
                      </c:pt>
                      <c:pt idx="35">
                        <c:v>200</c:v>
                      </c:pt>
                      <c:pt idx="36">
                        <c:v>200</c:v>
                      </c:pt>
                      <c:pt idx="37">
                        <c:v>200</c:v>
                      </c:pt>
                      <c:pt idx="38">
                        <c:v>200</c:v>
                      </c:pt>
                      <c:pt idx="39">
                        <c:v>200</c:v>
                      </c:pt>
                      <c:pt idx="40">
                        <c:v>200</c:v>
                      </c:pt>
                      <c:pt idx="41">
                        <c:v>200</c:v>
                      </c:pt>
                      <c:pt idx="42">
                        <c:v>200</c:v>
                      </c:pt>
                      <c:pt idx="43">
                        <c:v>200</c:v>
                      </c:pt>
                      <c:pt idx="44">
                        <c:v>194</c:v>
                      </c:pt>
                      <c:pt idx="45">
                        <c:v>172</c:v>
                      </c:pt>
                      <c:pt idx="46">
                        <c:v>150</c:v>
                      </c:pt>
                      <c:pt idx="47">
                        <c:v>130</c:v>
                      </c:pt>
                      <c:pt idx="48">
                        <c:v>111</c:v>
                      </c:pt>
                      <c:pt idx="49">
                        <c:v>94</c:v>
                      </c:pt>
                      <c:pt idx="50">
                        <c:v>79</c:v>
                      </c:pt>
                      <c:pt idx="51">
                        <c:v>66</c:v>
                      </c:pt>
                      <c:pt idx="52">
                        <c:v>54</c:v>
                      </c:pt>
                      <c:pt idx="53">
                        <c:v>44</c:v>
                      </c:pt>
                      <c:pt idx="54">
                        <c:v>36</c:v>
                      </c:pt>
                      <c:pt idx="55">
                        <c:v>29</c:v>
                      </c:pt>
                      <c:pt idx="56">
                        <c:v>23</c:v>
                      </c:pt>
                      <c:pt idx="57">
                        <c:v>18</c:v>
                      </c:pt>
                      <c:pt idx="58">
                        <c:v>14</c:v>
                      </c:pt>
                      <c:pt idx="59">
                        <c:v>11</c:v>
                      </c:pt>
                      <c:pt idx="60">
                        <c:v>8</c:v>
                      </c:pt>
                      <c:pt idx="61">
                        <c:v>6</c:v>
                      </c:pt>
                      <c:pt idx="62">
                        <c:v>5</c:v>
                      </c:pt>
                      <c:pt idx="63">
                        <c:v>4</c:v>
                      </c:pt>
                      <c:pt idx="64">
                        <c:v>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1'!$M$3</c15:sqref>
                        </c15:formulaRef>
                      </c:ext>
                    </c:extLst>
                    <c:strCache>
                      <c:ptCount val="1"/>
                      <c:pt idx="0">
                        <c:v>Assembly Plan (NOP=7)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1'!$A$4:$A$89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>
                        <c:v>-20</c:v>
                      </c:pt>
                      <c:pt idx="1">
                        <c:v>-19</c:v>
                      </c:pt>
                      <c:pt idx="2">
                        <c:v>-18</c:v>
                      </c:pt>
                      <c:pt idx="3">
                        <c:v>-17</c:v>
                      </c:pt>
                      <c:pt idx="4">
                        <c:v>-16</c:v>
                      </c:pt>
                      <c:pt idx="5">
                        <c:v>-15</c:v>
                      </c:pt>
                      <c:pt idx="6">
                        <c:v>-14</c:v>
                      </c:pt>
                      <c:pt idx="7">
                        <c:v>-13</c:v>
                      </c:pt>
                      <c:pt idx="8">
                        <c:v>-12</c:v>
                      </c:pt>
                      <c:pt idx="9">
                        <c:v>-11</c:v>
                      </c:pt>
                      <c:pt idx="10">
                        <c:v>-10</c:v>
                      </c:pt>
                      <c:pt idx="11">
                        <c:v>-9</c:v>
                      </c:pt>
                      <c:pt idx="12">
                        <c:v>-8</c:v>
                      </c:pt>
                      <c:pt idx="13">
                        <c:v>-7</c:v>
                      </c:pt>
                      <c:pt idx="14">
                        <c:v>-6</c:v>
                      </c:pt>
                      <c:pt idx="15">
                        <c:v>-5</c:v>
                      </c:pt>
                      <c:pt idx="16">
                        <c:v>-4</c:v>
                      </c:pt>
                      <c:pt idx="17">
                        <c:v>-3</c:v>
                      </c:pt>
                      <c:pt idx="18">
                        <c:v>-2</c:v>
                      </c:pt>
                      <c:pt idx="19">
                        <c:v>-1</c:v>
                      </c:pt>
                      <c:pt idx="20">
                        <c:v>0</c:v>
                      </c:pt>
                      <c:pt idx="21">
                        <c:v>1</c:v>
                      </c:pt>
                      <c:pt idx="22">
                        <c:v>2</c:v>
                      </c:pt>
                      <c:pt idx="23">
                        <c:v>3</c:v>
                      </c:pt>
                      <c:pt idx="24">
                        <c:v>4</c:v>
                      </c:pt>
                      <c:pt idx="25">
                        <c:v>5</c:v>
                      </c:pt>
                      <c:pt idx="26">
                        <c:v>6</c:v>
                      </c:pt>
                      <c:pt idx="27">
                        <c:v>7</c:v>
                      </c:pt>
                      <c:pt idx="28">
                        <c:v>8</c:v>
                      </c:pt>
                      <c:pt idx="29">
                        <c:v>9</c:v>
                      </c:pt>
                      <c:pt idx="30">
                        <c:v>10</c:v>
                      </c:pt>
                      <c:pt idx="31">
                        <c:v>11</c:v>
                      </c:pt>
                      <c:pt idx="32">
                        <c:v>12</c:v>
                      </c:pt>
                      <c:pt idx="33">
                        <c:v>13</c:v>
                      </c:pt>
                      <c:pt idx="34">
                        <c:v>14</c:v>
                      </c:pt>
                      <c:pt idx="35">
                        <c:v>15</c:v>
                      </c:pt>
                      <c:pt idx="36">
                        <c:v>16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20</c:v>
                      </c:pt>
                      <c:pt idx="41">
                        <c:v>21</c:v>
                      </c:pt>
                      <c:pt idx="42">
                        <c:v>22</c:v>
                      </c:pt>
                      <c:pt idx="43">
                        <c:v>23</c:v>
                      </c:pt>
                      <c:pt idx="44">
                        <c:v>24</c:v>
                      </c:pt>
                      <c:pt idx="45">
                        <c:v>25</c:v>
                      </c:pt>
                      <c:pt idx="46">
                        <c:v>26</c:v>
                      </c:pt>
                      <c:pt idx="47">
                        <c:v>27</c:v>
                      </c:pt>
                      <c:pt idx="48">
                        <c:v>28</c:v>
                      </c:pt>
                      <c:pt idx="49">
                        <c:v>29</c:v>
                      </c:pt>
                      <c:pt idx="50">
                        <c:v>30</c:v>
                      </c:pt>
                      <c:pt idx="51">
                        <c:v>31</c:v>
                      </c:pt>
                      <c:pt idx="52">
                        <c:v>32</c:v>
                      </c:pt>
                      <c:pt idx="53">
                        <c:v>33</c:v>
                      </c:pt>
                      <c:pt idx="54">
                        <c:v>34</c:v>
                      </c:pt>
                      <c:pt idx="55">
                        <c:v>35</c:v>
                      </c:pt>
                      <c:pt idx="56">
                        <c:v>36</c:v>
                      </c:pt>
                      <c:pt idx="57">
                        <c:v>37</c:v>
                      </c:pt>
                      <c:pt idx="58">
                        <c:v>38</c:v>
                      </c:pt>
                      <c:pt idx="59">
                        <c:v>39</c:v>
                      </c:pt>
                      <c:pt idx="60">
                        <c:v>40</c:v>
                      </c:pt>
                      <c:pt idx="61">
                        <c:v>41</c:v>
                      </c:pt>
                      <c:pt idx="62">
                        <c:v>42</c:v>
                      </c:pt>
                      <c:pt idx="63">
                        <c:v>43</c:v>
                      </c:pt>
                      <c:pt idx="64">
                        <c:v>44</c:v>
                      </c:pt>
                      <c:pt idx="65">
                        <c:v>45</c:v>
                      </c:pt>
                      <c:pt idx="66">
                        <c:v>46</c:v>
                      </c:pt>
                      <c:pt idx="67">
                        <c:v>47</c:v>
                      </c:pt>
                      <c:pt idx="68">
                        <c:v>48</c:v>
                      </c:pt>
                      <c:pt idx="69">
                        <c:v>49</c:v>
                      </c:pt>
                      <c:pt idx="70">
                        <c:v>50</c:v>
                      </c:pt>
                      <c:pt idx="71">
                        <c:v>51</c:v>
                      </c:pt>
                      <c:pt idx="72">
                        <c:v>52</c:v>
                      </c:pt>
                      <c:pt idx="73">
                        <c:v>53</c:v>
                      </c:pt>
                      <c:pt idx="74">
                        <c:v>54</c:v>
                      </c:pt>
                      <c:pt idx="75">
                        <c:v>55</c:v>
                      </c:pt>
                      <c:pt idx="76">
                        <c:v>56</c:v>
                      </c:pt>
                      <c:pt idx="77">
                        <c:v>57</c:v>
                      </c:pt>
                      <c:pt idx="78">
                        <c:v>58</c:v>
                      </c:pt>
                      <c:pt idx="79">
                        <c:v>59</c:v>
                      </c:pt>
                      <c:pt idx="80">
                        <c:v>60</c:v>
                      </c:pt>
                      <c:pt idx="81">
                        <c:v>61</c:v>
                      </c:pt>
                      <c:pt idx="82">
                        <c:v>62</c:v>
                      </c:pt>
                      <c:pt idx="83">
                        <c:v>63</c:v>
                      </c:pt>
                      <c:pt idx="84">
                        <c:v>64</c:v>
                      </c:pt>
                      <c:pt idx="85">
                        <c:v>65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1'!$M$4:$M$89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7">
                        <c:v>3</c:v>
                      </c:pt>
                      <c:pt idx="8">
                        <c:v>4</c:v>
                      </c:pt>
                      <c:pt idx="9">
                        <c:v>5</c:v>
                      </c:pt>
                      <c:pt idx="10">
                        <c:v>6</c:v>
                      </c:pt>
                      <c:pt idx="11">
                        <c:v>8</c:v>
                      </c:pt>
                      <c:pt idx="12">
                        <c:v>11</c:v>
                      </c:pt>
                      <c:pt idx="13">
                        <c:v>14</c:v>
                      </c:pt>
                      <c:pt idx="14">
                        <c:v>18</c:v>
                      </c:pt>
                      <c:pt idx="15">
                        <c:v>23</c:v>
                      </c:pt>
                      <c:pt idx="16">
                        <c:v>29</c:v>
                      </c:pt>
                      <c:pt idx="17">
                        <c:v>36</c:v>
                      </c:pt>
                      <c:pt idx="18">
                        <c:v>44</c:v>
                      </c:pt>
                      <c:pt idx="19">
                        <c:v>54</c:v>
                      </c:pt>
                      <c:pt idx="20">
                        <c:v>208</c:v>
                      </c:pt>
                      <c:pt idx="21">
                        <c:v>280</c:v>
                      </c:pt>
                      <c:pt idx="22">
                        <c:v>280</c:v>
                      </c:pt>
                      <c:pt idx="23">
                        <c:v>280</c:v>
                      </c:pt>
                      <c:pt idx="24">
                        <c:v>280</c:v>
                      </c:pt>
                      <c:pt idx="25">
                        <c:v>280</c:v>
                      </c:pt>
                      <c:pt idx="26">
                        <c:v>280</c:v>
                      </c:pt>
                      <c:pt idx="27">
                        <c:v>280</c:v>
                      </c:pt>
                      <c:pt idx="28">
                        <c:v>280</c:v>
                      </c:pt>
                      <c:pt idx="29">
                        <c:v>280</c:v>
                      </c:pt>
                      <c:pt idx="30">
                        <c:v>280</c:v>
                      </c:pt>
                      <c:pt idx="31">
                        <c:v>280</c:v>
                      </c:pt>
                      <c:pt idx="32">
                        <c:v>280</c:v>
                      </c:pt>
                      <c:pt idx="33">
                        <c:v>280</c:v>
                      </c:pt>
                      <c:pt idx="34">
                        <c:v>280</c:v>
                      </c:pt>
                      <c:pt idx="35">
                        <c:v>280</c:v>
                      </c:pt>
                      <c:pt idx="36">
                        <c:v>280</c:v>
                      </c:pt>
                      <c:pt idx="37">
                        <c:v>280</c:v>
                      </c:pt>
                      <c:pt idx="38">
                        <c:v>280</c:v>
                      </c:pt>
                      <c:pt idx="39">
                        <c:v>280</c:v>
                      </c:pt>
                      <c:pt idx="40">
                        <c:v>280</c:v>
                      </c:pt>
                      <c:pt idx="41">
                        <c:v>280</c:v>
                      </c:pt>
                      <c:pt idx="42">
                        <c:v>280</c:v>
                      </c:pt>
                      <c:pt idx="43">
                        <c:v>280</c:v>
                      </c:pt>
                      <c:pt idx="44">
                        <c:v>280</c:v>
                      </c:pt>
                      <c:pt idx="45">
                        <c:v>280</c:v>
                      </c:pt>
                      <c:pt idx="46">
                        <c:v>280</c:v>
                      </c:pt>
                      <c:pt idx="47">
                        <c:v>280</c:v>
                      </c:pt>
                      <c:pt idx="48">
                        <c:v>266</c:v>
                      </c:pt>
                      <c:pt idx="49">
                        <c:v>242</c:v>
                      </c:pt>
                      <c:pt idx="50">
                        <c:v>218</c:v>
                      </c:pt>
                      <c:pt idx="51">
                        <c:v>194</c:v>
                      </c:pt>
                      <c:pt idx="52">
                        <c:v>172</c:v>
                      </c:pt>
                      <c:pt idx="53">
                        <c:v>150</c:v>
                      </c:pt>
                      <c:pt idx="54">
                        <c:v>130</c:v>
                      </c:pt>
                      <c:pt idx="55">
                        <c:v>111</c:v>
                      </c:pt>
                      <c:pt idx="56">
                        <c:v>94</c:v>
                      </c:pt>
                      <c:pt idx="57">
                        <c:v>79</c:v>
                      </c:pt>
                      <c:pt idx="58">
                        <c:v>66</c:v>
                      </c:pt>
                      <c:pt idx="59">
                        <c:v>54</c:v>
                      </c:pt>
                      <c:pt idx="60">
                        <c:v>44</c:v>
                      </c:pt>
                      <c:pt idx="61">
                        <c:v>36</c:v>
                      </c:pt>
                      <c:pt idx="62">
                        <c:v>29</c:v>
                      </c:pt>
                      <c:pt idx="63">
                        <c:v>23</c:v>
                      </c:pt>
                      <c:pt idx="64">
                        <c:v>18</c:v>
                      </c:pt>
                      <c:pt idx="65">
                        <c:v>14</c:v>
                      </c:pt>
                      <c:pt idx="66">
                        <c:v>11</c:v>
                      </c:pt>
                      <c:pt idx="67">
                        <c:v>8</c:v>
                      </c:pt>
                      <c:pt idx="68">
                        <c:v>6</c:v>
                      </c:pt>
                      <c:pt idx="69">
                        <c:v>5</c:v>
                      </c:pt>
                      <c:pt idx="70">
                        <c:v>4</c:v>
                      </c:pt>
                      <c:pt idx="71">
                        <c:v>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1'!$N$3</c15:sqref>
                        </c15:formulaRef>
                      </c:ext>
                    </c:extLst>
                    <c:strCache>
                      <c:ptCount val="1"/>
                      <c:pt idx="0">
                        <c:v>Supply Plan (NOP=7)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1'!$A$4:$A$89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>
                        <c:v>-20</c:v>
                      </c:pt>
                      <c:pt idx="1">
                        <c:v>-19</c:v>
                      </c:pt>
                      <c:pt idx="2">
                        <c:v>-18</c:v>
                      </c:pt>
                      <c:pt idx="3">
                        <c:v>-17</c:v>
                      </c:pt>
                      <c:pt idx="4">
                        <c:v>-16</c:v>
                      </c:pt>
                      <c:pt idx="5">
                        <c:v>-15</c:v>
                      </c:pt>
                      <c:pt idx="6">
                        <c:v>-14</c:v>
                      </c:pt>
                      <c:pt idx="7">
                        <c:v>-13</c:v>
                      </c:pt>
                      <c:pt idx="8">
                        <c:v>-12</c:v>
                      </c:pt>
                      <c:pt idx="9">
                        <c:v>-11</c:v>
                      </c:pt>
                      <c:pt idx="10">
                        <c:v>-10</c:v>
                      </c:pt>
                      <c:pt idx="11">
                        <c:v>-9</c:v>
                      </c:pt>
                      <c:pt idx="12">
                        <c:v>-8</c:v>
                      </c:pt>
                      <c:pt idx="13">
                        <c:v>-7</c:v>
                      </c:pt>
                      <c:pt idx="14">
                        <c:v>-6</c:v>
                      </c:pt>
                      <c:pt idx="15">
                        <c:v>-5</c:v>
                      </c:pt>
                      <c:pt idx="16">
                        <c:v>-4</c:v>
                      </c:pt>
                      <c:pt idx="17">
                        <c:v>-3</c:v>
                      </c:pt>
                      <c:pt idx="18">
                        <c:v>-2</c:v>
                      </c:pt>
                      <c:pt idx="19">
                        <c:v>-1</c:v>
                      </c:pt>
                      <c:pt idx="20">
                        <c:v>0</c:v>
                      </c:pt>
                      <c:pt idx="21">
                        <c:v>1</c:v>
                      </c:pt>
                      <c:pt idx="22">
                        <c:v>2</c:v>
                      </c:pt>
                      <c:pt idx="23">
                        <c:v>3</c:v>
                      </c:pt>
                      <c:pt idx="24">
                        <c:v>4</c:v>
                      </c:pt>
                      <c:pt idx="25">
                        <c:v>5</c:v>
                      </c:pt>
                      <c:pt idx="26">
                        <c:v>6</c:v>
                      </c:pt>
                      <c:pt idx="27">
                        <c:v>7</c:v>
                      </c:pt>
                      <c:pt idx="28">
                        <c:v>8</c:v>
                      </c:pt>
                      <c:pt idx="29">
                        <c:v>9</c:v>
                      </c:pt>
                      <c:pt idx="30">
                        <c:v>10</c:v>
                      </c:pt>
                      <c:pt idx="31">
                        <c:v>11</c:v>
                      </c:pt>
                      <c:pt idx="32">
                        <c:v>12</c:v>
                      </c:pt>
                      <c:pt idx="33">
                        <c:v>13</c:v>
                      </c:pt>
                      <c:pt idx="34">
                        <c:v>14</c:v>
                      </c:pt>
                      <c:pt idx="35">
                        <c:v>15</c:v>
                      </c:pt>
                      <c:pt idx="36">
                        <c:v>16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20</c:v>
                      </c:pt>
                      <c:pt idx="41">
                        <c:v>21</c:v>
                      </c:pt>
                      <c:pt idx="42">
                        <c:v>22</c:v>
                      </c:pt>
                      <c:pt idx="43">
                        <c:v>23</c:v>
                      </c:pt>
                      <c:pt idx="44">
                        <c:v>24</c:v>
                      </c:pt>
                      <c:pt idx="45">
                        <c:v>25</c:v>
                      </c:pt>
                      <c:pt idx="46">
                        <c:v>26</c:v>
                      </c:pt>
                      <c:pt idx="47">
                        <c:v>27</c:v>
                      </c:pt>
                      <c:pt idx="48">
                        <c:v>28</c:v>
                      </c:pt>
                      <c:pt idx="49">
                        <c:v>29</c:v>
                      </c:pt>
                      <c:pt idx="50">
                        <c:v>30</c:v>
                      </c:pt>
                      <c:pt idx="51">
                        <c:v>31</c:v>
                      </c:pt>
                      <c:pt idx="52">
                        <c:v>32</c:v>
                      </c:pt>
                      <c:pt idx="53">
                        <c:v>33</c:v>
                      </c:pt>
                      <c:pt idx="54">
                        <c:v>34</c:v>
                      </c:pt>
                      <c:pt idx="55">
                        <c:v>35</c:v>
                      </c:pt>
                      <c:pt idx="56">
                        <c:v>36</c:v>
                      </c:pt>
                      <c:pt idx="57">
                        <c:v>37</c:v>
                      </c:pt>
                      <c:pt idx="58">
                        <c:v>38</c:v>
                      </c:pt>
                      <c:pt idx="59">
                        <c:v>39</c:v>
                      </c:pt>
                      <c:pt idx="60">
                        <c:v>40</c:v>
                      </c:pt>
                      <c:pt idx="61">
                        <c:v>41</c:v>
                      </c:pt>
                      <c:pt idx="62">
                        <c:v>42</c:v>
                      </c:pt>
                      <c:pt idx="63">
                        <c:v>43</c:v>
                      </c:pt>
                      <c:pt idx="64">
                        <c:v>44</c:v>
                      </c:pt>
                      <c:pt idx="65">
                        <c:v>45</c:v>
                      </c:pt>
                      <c:pt idx="66">
                        <c:v>46</c:v>
                      </c:pt>
                      <c:pt idx="67">
                        <c:v>47</c:v>
                      </c:pt>
                      <c:pt idx="68">
                        <c:v>48</c:v>
                      </c:pt>
                      <c:pt idx="69">
                        <c:v>49</c:v>
                      </c:pt>
                      <c:pt idx="70">
                        <c:v>50</c:v>
                      </c:pt>
                      <c:pt idx="71">
                        <c:v>51</c:v>
                      </c:pt>
                      <c:pt idx="72">
                        <c:v>52</c:v>
                      </c:pt>
                      <c:pt idx="73">
                        <c:v>53</c:v>
                      </c:pt>
                      <c:pt idx="74">
                        <c:v>54</c:v>
                      </c:pt>
                      <c:pt idx="75">
                        <c:v>55</c:v>
                      </c:pt>
                      <c:pt idx="76">
                        <c:v>56</c:v>
                      </c:pt>
                      <c:pt idx="77">
                        <c:v>57</c:v>
                      </c:pt>
                      <c:pt idx="78">
                        <c:v>58</c:v>
                      </c:pt>
                      <c:pt idx="79">
                        <c:v>59</c:v>
                      </c:pt>
                      <c:pt idx="80">
                        <c:v>60</c:v>
                      </c:pt>
                      <c:pt idx="81">
                        <c:v>61</c:v>
                      </c:pt>
                      <c:pt idx="82">
                        <c:v>62</c:v>
                      </c:pt>
                      <c:pt idx="83">
                        <c:v>63</c:v>
                      </c:pt>
                      <c:pt idx="84">
                        <c:v>64</c:v>
                      </c:pt>
                      <c:pt idx="85">
                        <c:v>65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1'!$N$4:$N$89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>
                        <c:v>3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11</c:v>
                      </c:pt>
                      <c:pt idx="6">
                        <c:v>14</c:v>
                      </c:pt>
                      <c:pt idx="7">
                        <c:v>18</c:v>
                      </c:pt>
                      <c:pt idx="8">
                        <c:v>23</c:v>
                      </c:pt>
                      <c:pt idx="9">
                        <c:v>29</c:v>
                      </c:pt>
                      <c:pt idx="10">
                        <c:v>36</c:v>
                      </c:pt>
                      <c:pt idx="11">
                        <c:v>44</c:v>
                      </c:pt>
                      <c:pt idx="12">
                        <c:v>54</c:v>
                      </c:pt>
                      <c:pt idx="13">
                        <c:v>208</c:v>
                      </c:pt>
                      <c:pt idx="14">
                        <c:v>280</c:v>
                      </c:pt>
                      <c:pt idx="15">
                        <c:v>280</c:v>
                      </c:pt>
                      <c:pt idx="16">
                        <c:v>280</c:v>
                      </c:pt>
                      <c:pt idx="17">
                        <c:v>280</c:v>
                      </c:pt>
                      <c:pt idx="18">
                        <c:v>280</c:v>
                      </c:pt>
                      <c:pt idx="19">
                        <c:v>280</c:v>
                      </c:pt>
                      <c:pt idx="20">
                        <c:v>280</c:v>
                      </c:pt>
                      <c:pt idx="21">
                        <c:v>280</c:v>
                      </c:pt>
                      <c:pt idx="22">
                        <c:v>280</c:v>
                      </c:pt>
                      <c:pt idx="23">
                        <c:v>280</c:v>
                      </c:pt>
                      <c:pt idx="24">
                        <c:v>280</c:v>
                      </c:pt>
                      <c:pt idx="25">
                        <c:v>280</c:v>
                      </c:pt>
                      <c:pt idx="26">
                        <c:v>280</c:v>
                      </c:pt>
                      <c:pt idx="27">
                        <c:v>280</c:v>
                      </c:pt>
                      <c:pt idx="28">
                        <c:v>280</c:v>
                      </c:pt>
                      <c:pt idx="29">
                        <c:v>280</c:v>
                      </c:pt>
                      <c:pt idx="30">
                        <c:v>280</c:v>
                      </c:pt>
                      <c:pt idx="31">
                        <c:v>280</c:v>
                      </c:pt>
                      <c:pt idx="32">
                        <c:v>280</c:v>
                      </c:pt>
                      <c:pt idx="33">
                        <c:v>280</c:v>
                      </c:pt>
                      <c:pt idx="34">
                        <c:v>280</c:v>
                      </c:pt>
                      <c:pt idx="35">
                        <c:v>280</c:v>
                      </c:pt>
                      <c:pt idx="36">
                        <c:v>280</c:v>
                      </c:pt>
                      <c:pt idx="37">
                        <c:v>280</c:v>
                      </c:pt>
                      <c:pt idx="38">
                        <c:v>280</c:v>
                      </c:pt>
                      <c:pt idx="39">
                        <c:v>280</c:v>
                      </c:pt>
                      <c:pt idx="40">
                        <c:v>280</c:v>
                      </c:pt>
                      <c:pt idx="41">
                        <c:v>266</c:v>
                      </c:pt>
                      <c:pt idx="42">
                        <c:v>242</c:v>
                      </c:pt>
                      <c:pt idx="43">
                        <c:v>218</c:v>
                      </c:pt>
                      <c:pt idx="44">
                        <c:v>194</c:v>
                      </c:pt>
                      <c:pt idx="45">
                        <c:v>172</c:v>
                      </c:pt>
                      <c:pt idx="46">
                        <c:v>150</c:v>
                      </c:pt>
                      <c:pt idx="47">
                        <c:v>130</c:v>
                      </c:pt>
                      <c:pt idx="48">
                        <c:v>111</c:v>
                      </c:pt>
                      <c:pt idx="49">
                        <c:v>94</c:v>
                      </c:pt>
                      <c:pt idx="50">
                        <c:v>79</c:v>
                      </c:pt>
                      <c:pt idx="51">
                        <c:v>66</c:v>
                      </c:pt>
                      <c:pt idx="52">
                        <c:v>54</c:v>
                      </c:pt>
                      <c:pt idx="53">
                        <c:v>44</c:v>
                      </c:pt>
                      <c:pt idx="54">
                        <c:v>36</c:v>
                      </c:pt>
                      <c:pt idx="55">
                        <c:v>29</c:v>
                      </c:pt>
                      <c:pt idx="56">
                        <c:v>23</c:v>
                      </c:pt>
                      <c:pt idx="57">
                        <c:v>18</c:v>
                      </c:pt>
                      <c:pt idx="58">
                        <c:v>14</c:v>
                      </c:pt>
                      <c:pt idx="59">
                        <c:v>11</c:v>
                      </c:pt>
                      <c:pt idx="60">
                        <c:v>8</c:v>
                      </c:pt>
                      <c:pt idx="61">
                        <c:v>6</c:v>
                      </c:pt>
                      <c:pt idx="62">
                        <c:v>5</c:v>
                      </c:pt>
                      <c:pt idx="63">
                        <c:v>4</c:v>
                      </c:pt>
                      <c:pt idx="64">
                        <c:v>3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-1949983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49984944"/>
        <c:crosses val="autoZero"/>
        <c:auto val="1"/>
        <c:lblAlgn val="ctr"/>
        <c:lblOffset val="100"/>
        <c:noMultiLvlLbl val="0"/>
      </c:catAx>
      <c:valAx>
        <c:axId val="-194998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49983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9700830079166937E-2"/>
          <c:y val="0.86349106361704786"/>
          <c:w val="0.83517828564112417"/>
          <c:h val="0.136508936382952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Distribution,</a:t>
            </a:r>
            <a:r>
              <a:rPr lang="en-IN" baseline="0"/>
              <a:t> Assembly and Supply Chart (NOP=7)</a:t>
            </a:r>
            <a:endParaRPr lang="en-IN"/>
          </a:p>
        </c:rich>
      </c:tx>
      <c:layout>
        <c:manualLayout>
          <c:xMode val="edge"/>
          <c:yMode val="edge"/>
          <c:x val="0.12094850948509485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830336832895888"/>
          <c:y val="0.17171296296296296"/>
          <c:w val="0.867405293088364"/>
          <c:h val="0.61498432487605714"/>
        </c:manualLayout>
      </c:layout>
      <c:lineChart>
        <c:grouping val="standard"/>
        <c:varyColors val="0"/>
        <c:ser>
          <c:idx val="4"/>
          <c:order val="4"/>
          <c:tx>
            <c:strRef>
              <c:f>'Model 1'!$E$3</c:f>
              <c:strCache>
                <c:ptCount val="1"/>
                <c:pt idx="0">
                  <c:v>Corrected Demand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'Model 1'!$A$4:$A$89</c:f>
              <c:numCache>
                <c:formatCode>General</c:formatCode>
                <c:ptCount val="86"/>
                <c:pt idx="0">
                  <c:v>-20</c:v>
                </c:pt>
                <c:pt idx="1">
                  <c:v>-19</c:v>
                </c:pt>
                <c:pt idx="2">
                  <c:v>-18</c:v>
                </c:pt>
                <c:pt idx="3">
                  <c:v>-17</c:v>
                </c:pt>
                <c:pt idx="4">
                  <c:v>-16</c:v>
                </c:pt>
                <c:pt idx="5">
                  <c:v>-15</c:v>
                </c:pt>
                <c:pt idx="6">
                  <c:v>-14</c:v>
                </c:pt>
                <c:pt idx="7">
                  <c:v>-13</c:v>
                </c:pt>
                <c:pt idx="8">
                  <c:v>-12</c:v>
                </c:pt>
                <c:pt idx="9">
                  <c:v>-11</c:v>
                </c:pt>
                <c:pt idx="10">
                  <c:v>-10</c:v>
                </c:pt>
                <c:pt idx="11">
                  <c:v>-9</c:v>
                </c:pt>
                <c:pt idx="12">
                  <c:v>-8</c:v>
                </c:pt>
                <c:pt idx="13">
                  <c:v>-7</c:v>
                </c:pt>
                <c:pt idx="14">
                  <c:v>-6</c:v>
                </c:pt>
                <c:pt idx="15">
                  <c:v>-5</c:v>
                </c:pt>
                <c:pt idx="16">
                  <c:v>-4</c:v>
                </c:pt>
                <c:pt idx="17">
                  <c:v>-3</c:v>
                </c:pt>
                <c:pt idx="18">
                  <c:v>-2</c:v>
                </c:pt>
                <c:pt idx="19">
                  <c:v>-1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  <c:pt idx="52">
                  <c:v>32</c:v>
                </c:pt>
                <c:pt idx="53">
                  <c:v>33</c:v>
                </c:pt>
                <c:pt idx="54">
                  <c:v>34</c:v>
                </c:pt>
                <c:pt idx="55">
                  <c:v>35</c:v>
                </c:pt>
                <c:pt idx="56">
                  <c:v>36</c:v>
                </c:pt>
                <c:pt idx="57">
                  <c:v>37</c:v>
                </c:pt>
                <c:pt idx="58">
                  <c:v>38</c:v>
                </c:pt>
                <c:pt idx="59">
                  <c:v>39</c:v>
                </c:pt>
                <c:pt idx="60">
                  <c:v>40</c:v>
                </c:pt>
                <c:pt idx="61">
                  <c:v>41</c:v>
                </c:pt>
                <c:pt idx="62">
                  <c:v>42</c:v>
                </c:pt>
                <c:pt idx="63">
                  <c:v>43</c:v>
                </c:pt>
                <c:pt idx="64">
                  <c:v>44</c:v>
                </c:pt>
                <c:pt idx="65">
                  <c:v>45</c:v>
                </c:pt>
                <c:pt idx="66">
                  <c:v>46</c:v>
                </c:pt>
                <c:pt idx="67">
                  <c:v>47</c:v>
                </c:pt>
                <c:pt idx="68">
                  <c:v>48</c:v>
                </c:pt>
                <c:pt idx="69">
                  <c:v>49</c:v>
                </c:pt>
                <c:pt idx="70">
                  <c:v>50</c:v>
                </c:pt>
                <c:pt idx="71">
                  <c:v>51</c:v>
                </c:pt>
                <c:pt idx="72">
                  <c:v>52</c:v>
                </c:pt>
                <c:pt idx="73">
                  <c:v>53</c:v>
                </c:pt>
                <c:pt idx="74">
                  <c:v>54</c:v>
                </c:pt>
                <c:pt idx="75">
                  <c:v>55</c:v>
                </c:pt>
                <c:pt idx="76">
                  <c:v>56</c:v>
                </c:pt>
                <c:pt idx="77">
                  <c:v>57</c:v>
                </c:pt>
                <c:pt idx="78">
                  <c:v>58</c:v>
                </c:pt>
                <c:pt idx="79">
                  <c:v>59</c:v>
                </c:pt>
                <c:pt idx="80">
                  <c:v>60</c:v>
                </c:pt>
                <c:pt idx="81">
                  <c:v>61</c:v>
                </c:pt>
                <c:pt idx="82">
                  <c:v>62</c:v>
                </c:pt>
                <c:pt idx="83">
                  <c:v>63</c:v>
                </c:pt>
                <c:pt idx="84">
                  <c:v>64</c:v>
                </c:pt>
                <c:pt idx="85">
                  <c:v>65</c:v>
                </c:pt>
              </c:numCache>
            </c:numRef>
          </c:cat>
          <c:val>
            <c:numRef>
              <c:f>'Model 1'!$E$4:$E$89</c:f>
              <c:numCache>
                <c:formatCode>_(* #,##0.00_);_(* \(#,##0.00\);_(* "-"??_);_(@_)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General">
                  <c:v>3</c:v>
                </c:pt>
                <c:pt idx="22" formatCode="General">
                  <c:v>4</c:v>
                </c:pt>
                <c:pt idx="23" formatCode="General">
                  <c:v>5</c:v>
                </c:pt>
                <c:pt idx="24" formatCode="General">
                  <c:v>6</c:v>
                </c:pt>
                <c:pt idx="25" formatCode="General">
                  <c:v>8</c:v>
                </c:pt>
                <c:pt idx="26" formatCode="General">
                  <c:v>11</c:v>
                </c:pt>
                <c:pt idx="27" formatCode="General">
                  <c:v>14</c:v>
                </c:pt>
                <c:pt idx="28" formatCode="General">
                  <c:v>18</c:v>
                </c:pt>
                <c:pt idx="29" formatCode="General">
                  <c:v>23</c:v>
                </c:pt>
                <c:pt idx="30" formatCode="General">
                  <c:v>29</c:v>
                </c:pt>
                <c:pt idx="31" formatCode="General">
                  <c:v>36</c:v>
                </c:pt>
                <c:pt idx="32" formatCode="General">
                  <c:v>44</c:v>
                </c:pt>
                <c:pt idx="33" formatCode="General">
                  <c:v>54</c:v>
                </c:pt>
                <c:pt idx="34" formatCode="General">
                  <c:v>66</c:v>
                </c:pt>
                <c:pt idx="35" formatCode="General">
                  <c:v>79</c:v>
                </c:pt>
                <c:pt idx="36" formatCode="General">
                  <c:v>94</c:v>
                </c:pt>
                <c:pt idx="37" formatCode="General">
                  <c:v>111</c:v>
                </c:pt>
                <c:pt idx="38" formatCode="General">
                  <c:v>130</c:v>
                </c:pt>
                <c:pt idx="39" formatCode="General">
                  <c:v>150</c:v>
                </c:pt>
                <c:pt idx="40" formatCode="General">
                  <c:v>172</c:v>
                </c:pt>
                <c:pt idx="41" formatCode="General">
                  <c:v>194</c:v>
                </c:pt>
                <c:pt idx="42" formatCode="General">
                  <c:v>218</c:v>
                </c:pt>
                <c:pt idx="43" formatCode="General">
                  <c:v>242</c:v>
                </c:pt>
                <c:pt idx="44" formatCode="General">
                  <c:v>266</c:v>
                </c:pt>
                <c:pt idx="45" formatCode="General">
                  <c:v>290</c:v>
                </c:pt>
                <c:pt idx="46" formatCode="General">
                  <c:v>312</c:v>
                </c:pt>
                <c:pt idx="47" formatCode="General">
                  <c:v>333</c:v>
                </c:pt>
                <c:pt idx="48" formatCode="General">
                  <c:v>352</c:v>
                </c:pt>
                <c:pt idx="49" formatCode="General">
                  <c:v>368</c:v>
                </c:pt>
                <c:pt idx="50" formatCode="General">
                  <c:v>381</c:v>
                </c:pt>
                <c:pt idx="51" formatCode="General">
                  <c:v>391</c:v>
                </c:pt>
                <c:pt idx="52" formatCode="General">
                  <c:v>397</c:v>
                </c:pt>
                <c:pt idx="53" formatCode="General">
                  <c:v>398</c:v>
                </c:pt>
                <c:pt idx="54" formatCode="General">
                  <c:v>397</c:v>
                </c:pt>
                <c:pt idx="55" formatCode="General">
                  <c:v>391</c:v>
                </c:pt>
                <c:pt idx="56" formatCode="General">
                  <c:v>381</c:v>
                </c:pt>
                <c:pt idx="57" formatCode="General">
                  <c:v>368</c:v>
                </c:pt>
                <c:pt idx="58" formatCode="General">
                  <c:v>352</c:v>
                </c:pt>
                <c:pt idx="59" formatCode="General">
                  <c:v>333</c:v>
                </c:pt>
                <c:pt idx="60" formatCode="General">
                  <c:v>312</c:v>
                </c:pt>
                <c:pt idx="61" formatCode="General">
                  <c:v>290</c:v>
                </c:pt>
                <c:pt idx="62" formatCode="General">
                  <c:v>266</c:v>
                </c:pt>
                <c:pt idx="63" formatCode="General">
                  <c:v>242</c:v>
                </c:pt>
                <c:pt idx="64" formatCode="General">
                  <c:v>218</c:v>
                </c:pt>
                <c:pt idx="65" formatCode="General">
                  <c:v>194</c:v>
                </c:pt>
                <c:pt idx="66" formatCode="General">
                  <c:v>172</c:v>
                </c:pt>
                <c:pt idx="67" formatCode="General">
                  <c:v>150</c:v>
                </c:pt>
                <c:pt idx="68" formatCode="General">
                  <c:v>130</c:v>
                </c:pt>
                <c:pt idx="69" formatCode="General">
                  <c:v>111</c:v>
                </c:pt>
                <c:pt idx="70" formatCode="General">
                  <c:v>94</c:v>
                </c:pt>
                <c:pt idx="71" formatCode="General">
                  <c:v>79</c:v>
                </c:pt>
                <c:pt idx="72" formatCode="General">
                  <c:v>66</c:v>
                </c:pt>
                <c:pt idx="73" formatCode="General">
                  <c:v>54</c:v>
                </c:pt>
                <c:pt idx="74" formatCode="General">
                  <c:v>44</c:v>
                </c:pt>
                <c:pt idx="75" formatCode="General">
                  <c:v>36</c:v>
                </c:pt>
                <c:pt idx="76" formatCode="General">
                  <c:v>29</c:v>
                </c:pt>
                <c:pt idx="77" formatCode="General">
                  <c:v>23</c:v>
                </c:pt>
                <c:pt idx="78" formatCode="General">
                  <c:v>18</c:v>
                </c:pt>
                <c:pt idx="79" formatCode="General">
                  <c:v>14</c:v>
                </c:pt>
                <c:pt idx="80" formatCode="General">
                  <c:v>11</c:v>
                </c:pt>
                <c:pt idx="81" formatCode="General">
                  <c:v>8</c:v>
                </c:pt>
                <c:pt idx="82" formatCode="General">
                  <c:v>6</c:v>
                </c:pt>
                <c:pt idx="83" formatCode="General">
                  <c:v>5</c:v>
                </c:pt>
                <c:pt idx="84" formatCode="General">
                  <c:v>4</c:v>
                </c:pt>
                <c:pt idx="85" formatCode="General">
                  <c:v>3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'Model 1'!$M$3</c:f>
              <c:strCache>
                <c:ptCount val="1"/>
                <c:pt idx="0">
                  <c:v>Assembly Plan (NOP=7)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'Model 1'!$A$4:$A$89</c:f>
              <c:numCache>
                <c:formatCode>General</c:formatCode>
                <c:ptCount val="86"/>
                <c:pt idx="0">
                  <c:v>-20</c:v>
                </c:pt>
                <c:pt idx="1">
                  <c:v>-19</c:v>
                </c:pt>
                <c:pt idx="2">
                  <c:v>-18</c:v>
                </c:pt>
                <c:pt idx="3">
                  <c:v>-17</c:v>
                </c:pt>
                <c:pt idx="4">
                  <c:v>-16</c:v>
                </c:pt>
                <c:pt idx="5">
                  <c:v>-15</c:v>
                </c:pt>
                <c:pt idx="6">
                  <c:v>-14</c:v>
                </c:pt>
                <c:pt idx="7">
                  <c:v>-13</c:v>
                </c:pt>
                <c:pt idx="8">
                  <c:v>-12</c:v>
                </c:pt>
                <c:pt idx="9">
                  <c:v>-11</c:v>
                </c:pt>
                <c:pt idx="10">
                  <c:v>-10</c:v>
                </c:pt>
                <c:pt idx="11">
                  <c:v>-9</c:v>
                </c:pt>
                <c:pt idx="12">
                  <c:v>-8</c:v>
                </c:pt>
                <c:pt idx="13">
                  <c:v>-7</c:v>
                </c:pt>
                <c:pt idx="14">
                  <c:v>-6</c:v>
                </c:pt>
                <c:pt idx="15">
                  <c:v>-5</c:v>
                </c:pt>
                <c:pt idx="16">
                  <c:v>-4</c:v>
                </c:pt>
                <c:pt idx="17">
                  <c:v>-3</c:v>
                </c:pt>
                <c:pt idx="18">
                  <c:v>-2</c:v>
                </c:pt>
                <c:pt idx="19">
                  <c:v>-1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  <c:pt idx="52">
                  <c:v>32</c:v>
                </c:pt>
                <c:pt idx="53">
                  <c:v>33</c:v>
                </c:pt>
                <c:pt idx="54">
                  <c:v>34</c:v>
                </c:pt>
                <c:pt idx="55">
                  <c:v>35</c:v>
                </c:pt>
                <c:pt idx="56">
                  <c:v>36</c:v>
                </c:pt>
                <c:pt idx="57">
                  <c:v>37</c:v>
                </c:pt>
                <c:pt idx="58">
                  <c:v>38</c:v>
                </c:pt>
                <c:pt idx="59">
                  <c:v>39</c:v>
                </c:pt>
                <c:pt idx="60">
                  <c:v>40</c:v>
                </c:pt>
                <c:pt idx="61">
                  <c:v>41</c:v>
                </c:pt>
                <c:pt idx="62">
                  <c:v>42</c:v>
                </c:pt>
                <c:pt idx="63">
                  <c:v>43</c:v>
                </c:pt>
                <c:pt idx="64">
                  <c:v>44</c:v>
                </c:pt>
                <c:pt idx="65">
                  <c:v>45</c:v>
                </c:pt>
                <c:pt idx="66">
                  <c:v>46</c:v>
                </c:pt>
                <c:pt idx="67">
                  <c:v>47</c:v>
                </c:pt>
                <c:pt idx="68">
                  <c:v>48</c:v>
                </c:pt>
                <c:pt idx="69">
                  <c:v>49</c:v>
                </c:pt>
                <c:pt idx="70">
                  <c:v>50</c:v>
                </c:pt>
                <c:pt idx="71">
                  <c:v>51</c:v>
                </c:pt>
                <c:pt idx="72">
                  <c:v>52</c:v>
                </c:pt>
                <c:pt idx="73">
                  <c:v>53</c:v>
                </c:pt>
                <c:pt idx="74">
                  <c:v>54</c:v>
                </c:pt>
                <c:pt idx="75">
                  <c:v>55</c:v>
                </c:pt>
                <c:pt idx="76">
                  <c:v>56</c:v>
                </c:pt>
                <c:pt idx="77">
                  <c:v>57</c:v>
                </c:pt>
                <c:pt idx="78">
                  <c:v>58</c:v>
                </c:pt>
                <c:pt idx="79">
                  <c:v>59</c:v>
                </c:pt>
                <c:pt idx="80">
                  <c:v>60</c:v>
                </c:pt>
                <c:pt idx="81">
                  <c:v>61</c:v>
                </c:pt>
                <c:pt idx="82">
                  <c:v>62</c:v>
                </c:pt>
                <c:pt idx="83">
                  <c:v>63</c:v>
                </c:pt>
                <c:pt idx="84">
                  <c:v>64</c:v>
                </c:pt>
                <c:pt idx="85">
                  <c:v>65</c:v>
                </c:pt>
              </c:numCache>
              <c:extLst xmlns:c15="http://schemas.microsoft.com/office/drawing/2012/chart"/>
            </c:numRef>
          </c:cat>
          <c:val>
            <c:numRef>
              <c:f>'Model 1'!$M$4:$M$89</c:f>
              <c:numCache>
                <c:formatCode>General</c:formatCode>
                <c:ptCount val="86"/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8</c:v>
                </c:pt>
                <c:pt idx="12">
                  <c:v>11</c:v>
                </c:pt>
                <c:pt idx="13">
                  <c:v>14</c:v>
                </c:pt>
                <c:pt idx="14">
                  <c:v>18</c:v>
                </c:pt>
                <c:pt idx="15">
                  <c:v>23</c:v>
                </c:pt>
                <c:pt idx="16">
                  <c:v>29</c:v>
                </c:pt>
                <c:pt idx="17">
                  <c:v>36</c:v>
                </c:pt>
                <c:pt idx="18">
                  <c:v>44</c:v>
                </c:pt>
                <c:pt idx="19">
                  <c:v>54</c:v>
                </c:pt>
                <c:pt idx="20">
                  <c:v>208</c:v>
                </c:pt>
                <c:pt idx="21">
                  <c:v>280</c:v>
                </c:pt>
                <c:pt idx="22">
                  <c:v>280</c:v>
                </c:pt>
                <c:pt idx="23">
                  <c:v>280</c:v>
                </c:pt>
                <c:pt idx="24">
                  <c:v>280</c:v>
                </c:pt>
                <c:pt idx="25">
                  <c:v>280</c:v>
                </c:pt>
                <c:pt idx="26">
                  <c:v>280</c:v>
                </c:pt>
                <c:pt idx="27">
                  <c:v>280</c:v>
                </c:pt>
                <c:pt idx="28">
                  <c:v>280</c:v>
                </c:pt>
                <c:pt idx="29">
                  <c:v>280</c:v>
                </c:pt>
                <c:pt idx="30">
                  <c:v>280</c:v>
                </c:pt>
                <c:pt idx="31">
                  <c:v>280</c:v>
                </c:pt>
                <c:pt idx="32">
                  <c:v>280</c:v>
                </c:pt>
                <c:pt idx="33">
                  <c:v>280</c:v>
                </c:pt>
                <c:pt idx="34">
                  <c:v>280</c:v>
                </c:pt>
                <c:pt idx="35">
                  <c:v>280</c:v>
                </c:pt>
                <c:pt idx="36">
                  <c:v>280</c:v>
                </c:pt>
                <c:pt idx="37">
                  <c:v>280</c:v>
                </c:pt>
                <c:pt idx="38">
                  <c:v>280</c:v>
                </c:pt>
                <c:pt idx="39">
                  <c:v>280</c:v>
                </c:pt>
                <c:pt idx="40">
                  <c:v>280</c:v>
                </c:pt>
                <c:pt idx="41">
                  <c:v>280</c:v>
                </c:pt>
                <c:pt idx="42">
                  <c:v>280</c:v>
                </c:pt>
                <c:pt idx="43">
                  <c:v>280</c:v>
                </c:pt>
                <c:pt idx="44">
                  <c:v>280</c:v>
                </c:pt>
                <c:pt idx="45">
                  <c:v>280</c:v>
                </c:pt>
                <c:pt idx="46">
                  <c:v>280</c:v>
                </c:pt>
                <c:pt idx="47">
                  <c:v>280</c:v>
                </c:pt>
                <c:pt idx="48">
                  <c:v>266</c:v>
                </c:pt>
                <c:pt idx="49">
                  <c:v>242</c:v>
                </c:pt>
                <c:pt idx="50">
                  <c:v>218</c:v>
                </c:pt>
                <c:pt idx="51">
                  <c:v>194</c:v>
                </c:pt>
                <c:pt idx="52">
                  <c:v>172</c:v>
                </c:pt>
                <c:pt idx="53">
                  <c:v>150</c:v>
                </c:pt>
                <c:pt idx="54">
                  <c:v>130</c:v>
                </c:pt>
                <c:pt idx="55">
                  <c:v>111</c:v>
                </c:pt>
                <c:pt idx="56">
                  <c:v>94</c:v>
                </c:pt>
                <c:pt idx="57">
                  <c:v>79</c:v>
                </c:pt>
                <c:pt idx="58">
                  <c:v>66</c:v>
                </c:pt>
                <c:pt idx="59">
                  <c:v>54</c:v>
                </c:pt>
                <c:pt idx="60">
                  <c:v>44</c:v>
                </c:pt>
                <c:pt idx="61">
                  <c:v>36</c:v>
                </c:pt>
                <c:pt idx="62">
                  <c:v>29</c:v>
                </c:pt>
                <c:pt idx="63">
                  <c:v>23</c:v>
                </c:pt>
                <c:pt idx="64">
                  <c:v>18</c:v>
                </c:pt>
                <c:pt idx="65">
                  <c:v>14</c:v>
                </c:pt>
                <c:pt idx="66">
                  <c:v>11</c:v>
                </c:pt>
                <c:pt idx="67">
                  <c:v>8</c:v>
                </c:pt>
                <c:pt idx="68">
                  <c:v>6</c:v>
                </c:pt>
                <c:pt idx="69">
                  <c:v>5</c:v>
                </c:pt>
                <c:pt idx="70">
                  <c:v>4</c:v>
                </c:pt>
                <c:pt idx="71">
                  <c:v>3</c:v>
                </c:pt>
              </c:numCache>
              <c:extLst xmlns:c15="http://schemas.microsoft.com/office/drawing/2012/chart"/>
            </c:numRef>
          </c:val>
          <c:smooth val="0"/>
        </c:ser>
        <c:ser>
          <c:idx val="13"/>
          <c:order val="13"/>
          <c:tx>
            <c:strRef>
              <c:f>'Model 1'!$N$3</c:f>
              <c:strCache>
                <c:ptCount val="1"/>
                <c:pt idx="0">
                  <c:v>Supply Plan (NOP=7)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'Model 1'!$A$4:$A$89</c:f>
              <c:numCache>
                <c:formatCode>General</c:formatCode>
                <c:ptCount val="86"/>
                <c:pt idx="0">
                  <c:v>-20</c:v>
                </c:pt>
                <c:pt idx="1">
                  <c:v>-19</c:v>
                </c:pt>
                <c:pt idx="2">
                  <c:v>-18</c:v>
                </c:pt>
                <c:pt idx="3">
                  <c:v>-17</c:v>
                </c:pt>
                <c:pt idx="4">
                  <c:v>-16</c:v>
                </c:pt>
                <c:pt idx="5">
                  <c:v>-15</c:v>
                </c:pt>
                <c:pt idx="6">
                  <c:v>-14</c:v>
                </c:pt>
                <c:pt idx="7">
                  <c:v>-13</c:v>
                </c:pt>
                <c:pt idx="8">
                  <c:v>-12</c:v>
                </c:pt>
                <c:pt idx="9">
                  <c:v>-11</c:v>
                </c:pt>
                <c:pt idx="10">
                  <c:v>-10</c:v>
                </c:pt>
                <c:pt idx="11">
                  <c:v>-9</c:v>
                </c:pt>
                <c:pt idx="12">
                  <c:v>-8</c:v>
                </c:pt>
                <c:pt idx="13">
                  <c:v>-7</c:v>
                </c:pt>
                <c:pt idx="14">
                  <c:v>-6</c:v>
                </c:pt>
                <c:pt idx="15">
                  <c:v>-5</c:v>
                </c:pt>
                <c:pt idx="16">
                  <c:v>-4</c:v>
                </c:pt>
                <c:pt idx="17">
                  <c:v>-3</c:v>
                </c:pt>
                <c:pt idx="18">
                  <c:v>-2</c:v>
                </c:pt>
                <c:pt idx="19">
                  <c:v>-1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  <c:pt idx="52">
                  <c:v>32</c:v>
                </c:pt>
                <c:pt idx="53">
                  <c:v>33</c:v>
                </c:pt>
                <c:pt idx="54">
                  <c:v>34</c:v>
                </c:pt>
                <c:pt idx="55">
                  <c:v>35</c:v>
                </c:pt>
                <c:pt idx="56">
                  <c:v>36</c:v>
                </c:pt>
                <c:pt idx="57">
                  <c:v>37</c:v>
                </c:pt>
                <c:pt idx="58">
                  <c:v>38</c:v>
                </c:pt>
                <c:pt idx="59">
                  <c:v>39</c:v>
                </c:pt>
                <c:pt idx="60">
                  <c:v>40</c:v>
                </c:pt>
                <c:pt idx="61">
                  <c:v>41</c:v>
                </c:pt>
                <c:pt idx="62">
                  <c:v>42</c:v>
                </c:pt>
                <c:pt idx="63">
                  <c:v>43</c:v>
                </c:pt>
                <c:pt idx="64">
                  <c:v>44</c:v>
                </c:pt>
                <c:pt idx="65">
                  <c:v>45</c:v>
                </c:pt>
                <c:pt idx="66">
                  <c:v>46</c:v>
                </c:pt>
                <c:pt idx="67">
                  <c:v>47</c:v>
                </c:pt>
                <c:pt idx="68">
                  <c:v>48</c:v>
                </c:pt>
                <c:pt idx="69">
                  <c:v>49</c:v>
                </c:pt>
                <c:pt idx="70">
                  <c:v>50</c:v>
                </c:pt>
                <c:pt idx="71">
                  <c:v>51</c:v>
                </c:pt>
                <c:pt idx="72">
                  <c:v>52</c:v>
                </c:pt>
                <c:pt idx="73">
                  <c:v>53</c:v>
                </c:pt>
                <c:pt idx="74">
                  <c:v>54</c:v>
                </c:pt>
                <c:pt idx="75">
                  <c:v>55</c:v>
                </c:pt>
                <c:pt idx="76">
                  <c:v>56</c:v>
                </c:pt>
                <c:pt idx="77">
                  <c:v>57</c:v>
                </c:pt>
                <c:pt idx="78">
                  <c:v>58</c:v>
                </c:pt>
                <c:pt idx="79">
                  <c:v>59</c:v>
                </c:pt>
                <c:pt idx="80">
                  <c:v>60</c:v>
                </c:pt>
                <c:pt idx="81">
                  <c:v>61</c:v>
                </c:pt>
                <c:pt idx="82">
                  <c:v>62</c:v>
                </c:pt>
                <c:pt idx="83">
                  <c:v>63</c:v>
                </c:pt>
                <c:pt idx="84">
                  <c:v>64</c:v>
                </c:pt>
                <c:pt idx="85">
                  <c:v>65</c:v>
                </c:pt>
              </c:numCache>
              <c:extLst xmlns:c15="http://schemas.microsoft.com/office/drawing/2012/chart"/>
            </c:numRef>
          </c:cat>
          <c:val>
            <c:numRef>
              <c:f>'Model 1'!$N$4:$N$89</c:f>
              <c:numCache>
                <c:formatCode>General</c:formatCode>
                <c:ptCount val="8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11</c:v>
                </c:pt>
                <c:pt idx="6">
                  <c:v>14</c:v>
                </c:pt>
                <c:pt idx="7">
                  <c:v>18</c:v>
                </c:pt>
                <c:pt idx="8">
                  <c:v>23</c:v>
                </c:pt>
                <c:pt idx="9">
                  <c:v>29</c:v>
                </c:pt>
                <c:pt idx="10">
                  <c:v>36</c:v>
                </c:pt>
                <c:pt idx="11">
                  <c:v>44</c:v>
                </c:pt>
                <c:pt idx="12">
                  <c:v>54</c:v>
                </c:pt>
                <c:pt idx="13">
                  <c:v>208</c:v>
                </c:pt>
                <c:pt idx="14">
                  <c:v>280</c:v>
                </c:pt>
                <c:pt idx="15">
                  <c:v>280</c:v>
                </c:pt>
                <c:pt idx="16">
                  <c:v>280</c:v>
                </c:pt>
                <c:pt idx="17">
                  <c:v>280</c:v>
                </c:pt>
                <c:pt idx="18">
                  <c:v>280</c:v>
                </c:pt>
                <c:pt idx="19">
                  <c:v>280</c:v>
                </c:pt>
                <c:pt idx="20">
                  <c:v>280</c:v>
                </c:pt>
                <c:pt idx="21">
                  <c:v>280</c:v>
                </c:pt>
                <c:pt idx="22">
                  <c:v>280</c:v>
                </c:pt>
                <c:pt idx="23">
                  <c:v>280</c:v>
                </c:pt>
                <c:pt idx="24">
                  <c:v>280</c:v>
                </c:pt>
                <c:pt idx="25">
                  <c:v>280</c:v>
                </c:pt>
                <c:pt idx="26">
                  <c:v>280</c:v>
                </c:pt>
                <c:pt idx="27">
                  <c:v>280</c:v>
                </c:pt>
                <c:pt idx="28">
                  <c:v>280</c:v>
                </c:pt>
                <c:pt idx="29">
                  <c:v>280</c:v>
                </c:pt>
                <c:pt idx="30">
                  <c:v>280</c:v>
                </c:pt>
                <c:pt idx="31">
                  <c:v>280</c:v>
                </c:pt>
                <c:pt idx="32">
                  <c:v>280</c:v>
                </c:pt>
                <c:pt idx="33">
                  <c:v>280</c:v>
                </c:pt>
                <c:pt idx="34">
                  <c:v>280</c:v>
                </c:pt>
                <c:pt idx="35">
                  <c:v>280</c:v>
                </c:pt>
                <c:pt idx="36">
                  <c:v>280</c:v>
                </c:pt>
                <c:pt idx="37">
                  <c:v>280</c:v>
                </c:pt>
                <c:pt idx="38">
                  <c:v>280</c:v>
                </c:pt>
                <c:pt idx="39">
                  <c:v>280</c:v>
                </c:pt>
                <c:pt idx="40">
                  <c:v>280</c:v>
                </c:pt>
                <c:pt idx="41">
                  <c:v>266</c:v>
                </c:pt>
                <c:pt idx="42">
                  <c:v>242</c:v>
                </c:pt>
                <c:pt idx="43">
                  <c:v>218</c:v>
                </c:pt>
                <c:pt idx="44">
                  <c:v>194</c:v>
                </c:pt>
                <c:pt idx="45">
                  <c:v>172</c:v>
                </c:pt>
                <c:pt idx="46">
                  <c:v>150</c:v>
                </c:pt>
                <c:pt idx="47">
                  <c:v>130</c:v>
                </c:pt>
                <c:pt idx="48">
                  <c:v>111</c:v>
                </c:pt>
                <c:pt idx="49">
                  <c:v>94</c:v>
                </c:pt>
                <c:pt idx="50">
                  <c:v>79</c:v>
                </c:pt>
                <c:pt idx="51">
                  <c:v>66</c:v>
                </c:pt>
                <c:pt idx="52">
                  <c:v>54</c:v>
                </c:pt>
                <c:pt idx="53">
                  <c:v>44</c:v>
                </c:pt>
                <c:pt idx="54">
                  <c:v>36</c:v>
                </c:pt>
                <c:pt idx="55">
                  <c:v>29</c:v>
                </c:pt>
                <c:pt idx="56">
                  <c:v>23</c:v>
                </c:pt>
                <c:pt idx="57">
                  <c:v>18</c:v>
                </c:pt>
                <c:pt idx="58">
                  <c:v>14</c:v>
                </c:pt>
                <c:pt idx="59">
                  <c:v>11</c:v>
                </c:pt>
                <c:pt idx="60">
                  <c:v>8</c:v>
                </c:pt>
                <c:pt idx="61">
                  <c:v>6</c:v>
                </c:pt>
                <c:pt idx="62">
                  <c:v>5</c:v>
                </c:pt>
                <c:pt idx="63">
                  <c:v>4</c:v>
                </c:pt>
                <c:pt idx="64">
                  <c:v>3</c:v>
                </c:pt>
              </c:numCache>
              <c:extLst xmlns:c15="http://schemas.microsoft.com/office/drawing/2012/chart"/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49990384"/>
        <c:axId val="-194998984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'Model 1'!$A$3</c15:sqref>
                        </c15:formulaRef>
                      </c:ext>
                    </c:extLst>
                    <c:strCache>
                      <c:ptCount val="1"/>
                      <c:pt idx="0">
                        <c:v>Days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'Model 1'!$A$4:$A$89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>
                        <c:v>-20</c:v>
                      </c:pt>
                      <c:pt idx="1">
                        <c:v>-19</c:v>
                      </c:pt>
                      <c:pt idx="2">
                        <c:v>-18</c:v>
                      </c:pt>
                      <c:pt idx="3">
                        <c:v>-17</c:v>
                      </c:pt>
                      <c:pt idx="4">
                        <c:v>-16</c:v>
                      </c:pt>
                      <c:pt idx="5">
                        <c:v>-15</c:v>
                      </c:pt>
                      <c:pt idx="6">
                        <c:v>-14</c:v>
                      </c:pt>
                      <c:pt idx="7">
                        <c:v>-13</c:v>
                      </c:pt>
                      <c:pt idx="8">
                        <c:v>-12</c:v>
                      </c:pt>
                      <c:pt idx="9">
                        <c:v>-11</c:v>
                      </c:pt>
                      <c:pt idx="10">
                        <c:v>-10</c:v>
                      </c:pt>
                      <c:pt idx="11">
                        <c:v>-9</c:v>
                      </c:pt>
                      <c:pt idx="12">
                        <c:v>-8</c:v>
                      </c:pt>
                      <c:pt idx="13">
                        <c:v>-7</c:v>
                      </c:pt>
                      <c:pt idx="14">
                        <c:v>-6</c:v>
                      </c:pt>
                      <c:pt idx="15">
                        <c:v>-5</c:v>
                      </c:pt>
                      <c:pt idx="16">
                        <c:v>-4</c:v>
                      </c:pt>
                      <c:pt idx="17">
                        <c:v>-3</c:v>
                      </c:pt>
                      <c:pt idx="18">
                        <c:v>-2</c:v>
                      </c:pt>
                      <c:pt idx="19">
                        <c:v>-1</c:v>
                      </c:pt>
                      <c:pt idx="20">
                        <c:v>0</c:v>
                      </c:pt>
                      <c:pt idx="21">
                        <c:v>1</c:v>
                      </c:pt>
                      <c:pt idx="22">
                        <c:v>2</c:v>
                      </c:pt>
                      <c:pt idx="23">
                        <c:v>3</c:v>
                      </c:pt>
                      <c:pt idx="24">
                        <c:v>4</c:v>
                      </c:pt>
                      <c:pt idx="25">
                        <c:v>5</c:v>
                      </c:pt>
                      <c:pt idx="26">
                        <c:v>6</c:v>
                      </c:pt>
                      <c:pt idx="27">
                        <c:v>7</c:v>
                      </c:pt>
                      <c:pt idx="28">
                        <c:v>8</c:v>
                      </c:pt>
                      <c:pt idx="29">
                        <c:v>9</c:v>
                      </c:pt>
                      <c:pt idx="30">
                        <c:v>10</c:v>
                      </c:pt>
                      <c:pt idx="31">
                        <c:v>11</c:v>
                      </c:pt>
                      <c:pt idx="32">
                        <c:v>12</c:v>
                      </c:pt>
                      <c:pt idx="33">
                        <c:v>13</c:v>
                      </c:pt>
                      <c:pt idx="34">
                        <c:v>14</c:v>
                      </c:pt>
                      <c:pt idx="35">
                        <c:v>15</c:v>
                      </c:pt>
                      <c:pt idx="36">
                        <c:v>16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20</c:v>
                      </c:pt>
                      <c:pt idx="41">
                        <c:v>21</c:v>
                      </c:pt>
                      <c:pt idx="42">
                        <c:v>22</c:v>
                      </c:pt>
                      <c:pt idx="43">
                        <c:v>23</c:v>
                      </c:pt>
                      <c:pt idx="44">
                        <c:v>24</c:v>
                      </c:pt>
                      <c:pt idx="45">
                        <c:v>25</c:v>
                      </c:pt>
                      <c:pt idx="46">
                        <c:v>26</c:v>
                      </c:pt>
                      <c:pt idx="47">
                        <c:v>27</c:v>
                      </c:pt>
                      <c:pt idx="48">
                        <c:v>28</c:v>
                      </c:pt>
                      <c:pt idx="49">
                        <c:v>29</c:v>
                      </c:pt>
                      <c:pt idx="50">
                        <c:v>30</c:v>
                      </c:pt>
                      <c:pt idx="51">
                        <c:v>31</c:v>
                      </c:pt>
                      <c:pt idx="52">
                        <c:v>32</c:v>
                      </c:pt>
                      <c:pt idx="53">
                        <c:v>33</c:v>
                      </c:pt>
                      <c:pt idx="54">
                        <c:v>34</c:v>
                      </c:pt>
                      <c:pt idx="55">
                        <c:v>35</c:v>
                      </c:pt>
                      <c:pt idx="56">
                        <c:v>36</c:v>
                      </c:pt>
                      <c:pt idx="57">
                        <c:v>37</c:v>
                      </c:pt>
                      <c:pt idx="58">
                        <c:v>38</c:v>
                      </c:pt>
                      <c:pt idx="59">
                        <c:v>39</c:v>
                      </c:pt>
                      <c:pt idx="60">
                        <c:v>40</c:v>
                      </c:pt>
                      <c:pt idx="61">
                        <c:v>41</c:v>
                      </c:pt>
                      <c:pt idx="62">
                        <c:v>42</c:v>
                      </c:pt>
                      <c:pt idx="63">
                        <c:v>43</c:v>
                      </c:pt>
                      <c:pt idx="64">
                        <c:v>44</c:v>
                      </c:pt>
                      <c:pt idx="65">
                        <c:v>45</c:v>
                      </c:pt>
                      <c:pt idx="66">
                        <c:v>46</c:v>
                      </c:pt>
                      <c:pt idx="67">
                        <c:v>47</c:v>
                      </c:pt>
                      <c:pt idx="68">
                        <c:v>48</c:v>
                      </c:pt>
                      <c:pt idx="69">
                        <c:v>49</c:v>
                      </c:pt>
                      <c:pt idx="70">
                        <c:v>50</c:v>
                      </c:pt>
                      <c:pt idx="71">
                        <c:v>51</c:v>
                      </c:pt>
                      <c:pt idx="72">
                        <c:v>52</c:v>
                      </c:pt>
                      <c:pt idx="73">
                        <c:v>53</c:v>
                      </c:pt>
                      <c:pt idx="74">
                        <c:v>54</c:v>
                      </c:pt>
                      <c:pt idx="75">
                        <c:v>55</c:v>
                      </c:pt>
                      <c:pt idx="76">
                        <c:v>56</c:v>
                      </c:pt>
                      <c:pt idx="77">
                        <c:v>57</c:v>
                      </c:pt>
                      <c:pt idx="78">
                        <c:v>58</c:v>
                      </c:pt>
                      <c:pt idx="79">
                        <c:v>59</c:v>
                      </c:pt>
                      <c:pt idx="80">
                        <c:v>60</c:v>
                      </c:pt>
                      <c:pt idx="81">
                        <c:v>61</c:v>
                      </c:pt>
                      <c:pt idx="82">
                        <c:v>62</c:v>
                      </c:pt>
                      <c:pt idx="83">
                        <c:v>63</c:v>
                      </c:pt>
                      <c:pt idx="84">
                        <c:v>64</c:v>
                      </c:pt>
                      <c:pt idx="85">
                        <c:v>65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'Model 1'!$A$4:$A$89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>
                        <c:v>-20</c:v>
                      </c:pt>
                      <c:pt idx="1">
                        <c:v>-19</c:v>
                      </c:pt>
                      <c:pt idx="2">
                        <c:v>-18</c:v>
                      </c:pt>
                      <c:pt idx="3">
                        <c:v>-17</c:v>
                      </c:pt>
                      <c:pt idx="4">
                        <c:v>-16</c:v>
                      </c:pt>
                      <c:pt idx="5">
                        <c:v>-15</c:v>
                      </c:pt>
                      <c:pt idx="6">
                        <c:v>-14</c:v>
                      </c:pt>
                      <c:pt idx="7">
                        <c:v>-13</c:v>
                      </c:pt>
                      <c:pt idx="8">
                        <c:v>-12</c:v>
                      </c:pt>
                      <c:pt idx="9">
                        <c:v>-11</c:v>
                      </c:pt>
                      <c:pt idx="10">
                        <c:v>-10</c:v>
                      </c:pt>
                      <c:pt idx="11">
                        <c:v>-9</c:v>
                      </c:pt>
                      <c:pt idx="12">
                        <c:v>-8</c:v>
                      </c:pt>
                      <c:pt idx="13">
                        <c:v>-7</c:v>
                      </c:pt>
                      <c:pt idx="14">
                        <c:v>-6</c:v>
                      </c:pt>
                      <c:pt idx="15">
                        <c:v>-5</c:v>
                      </c:pt>
                      <c:pt idx="16">
                        <c:v>-4</c:v>
                      </c:pt>
                      <c:pt idx="17">
                        <c:v>-3</c:v>
                      </c:pt>
                      <c:pt idx="18">
                        <c:v>-2</c:v>
                      </c:pt>
                      <c:pt idx="19">
                        <c:v>-1</c:v>
                      </c:pt>
                      <c:pt idx="20">
                        <c:v>0</c:v>
                      </c:pt>
                      <c:pt idx="21">
                        <c:v>1</c:v>
                      </c:pt>
                      <c:pt idx="22">
                        <c:v>2</c:v>
                      </c:pt>
                      <c:pt idx="23">
                        <c:v>3</c:v>
                      </c:pt>
                      <c:pt idx="24">
                        <c:v>4</c:v>
                      </c:pt>
                      <c:pt idx="25">
                        <c:v>5</c:v>
                      </c:pt>
                      <c:pt idx="26">
                        <c:v>6</c:v>
                      </c:pt>
                      <c:pt idx="27">
                        <c:v>7</c:v>
                      </c:pt>
                      <c:pt idx="28">
                        <c:v>8</c:v>
                      </c:pt>
                      <c:pt idx="29">
                        <c:v>9</c:v>
                      </c:pt>
                      <c:pt idx="30">
                        <c:v>10</c:v>
                      </c:pt>
                      <c:pt idx="31">
                        <c:v>11</c:v>
                      </c:pt>
                      <c:pt idx="32">
                        <c:v>12</c:v>
                      </c:pt>
                      <c:pt idx="33">
                        <c:v>13</c:v>
                      </c:pt>
                      <c:pt idx="34">
                        <c:v>14</c:v>
                      </c:pt>
                      <c:pt idx="35">
                        <c:v>15</c:v>
                      </c:pt>
                      <c:pt idx="36">
                        <c:v>16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20</c:v>
                      </c:pt>
                      <c:pt idx="41">
                        <c:v>21</c:v>
                      </c:pt>
                      <c:pt idx="42">
                        <c:v>22</c:v>
                      </c:pt>
                      <c:pt idx="43">
                        <c:v>23</c:v>
                      </c:pt>
                      <c:pt idx="44">
                        <c:v>24</c:v>
                      </c:pt>
                      <c:pt idx="45">
                        <c:v>25</c:v>
                      </c:pt>
                      <c:pt idx="46">
                        <c:v>26</c:v>
                      </c:pt>
                      <c:pt idx="47">
                        <c:v>27</c:v>
                      </c:pt>
                      <c:pt idx="48">
                        <c:v>28</c:v>
                      </c:pt>
                      <c:pt idx="49">
                        <c:v>29</c:v>
                      </c:pt>
                      <c:pt idx="50">
                        <c:v>30</c:v>
                      </c:pt>
                      <c:pt idx="51">
                        <c:v>31</c:v>
                      </c:pt>
                      <c:pt idx="52">
                        <c:v>32</c:v>
                      </c:pt>
                      <c:pt idx="53">
                        <c:v>33</c:v>
                      </c:pt>
                      <c:pt idx="54">
                        <c:v>34</c:v>
                      </c:pt>
                      <c:pt idx="55">
                        <c:v>35</c:v>
                      </c:pt>
                      <c:pt idx="56">
                        <c:v>36</c:v>
                      </c:pt>
                      <c:pt idx="57">
                        <c:v>37</c:v>
                      </c:pt>
                      <c:pt idx="58">
                        <c:v>38</c:v>
                      </c:pt>
                      <c:pt idx="59">
                        <c:v>39</c:v>
                      </c:pt>
                      <c:pt idx="60">
                        <c:v>40</c:v>
                      </c:pt>
                      <c:pt idx="61">
                        <c:v>41</c:v>
                      </c:pt>
                      <c:pt idx="62">
                        <c:v>42</c:v>
                      </c:pt>
                      <c:pt idx="63">
                        <c:v>43</c:v>
                      </c:pt>
                      <c:pt idx="64">
                        <c:v>44</c:v>
                      </c:pt>
                      <c:pt idx="65">
                        <c:v>45</c:v>
                      </c:pt>
                      <c:pt idx="66">
                        <c:v>46</c:v>
                      </c:pt>
                      <c:pt idx="67">
                        <c:v>47</c:v>
                      </c:pt>
                      <c:pt idx="68">
                        <c:v>48</c:v>
                      </c:pt>
                      <c:pt idx="69">
                        <c:v>49</c:v>
                      </c:pt>
                      <c:pt idx="70">
                        <c:v>50</c:v>
                      </c:pt>
                      <c:pt idx="71">
                        <c:v>51</c:v>
                      </c:pt>
                      <c:pt idx="72">
                        <c:v>52</c:v>
                      </c:pt>
                      <c:pt idx="73">
                        <c:v>53</c:v>
                      </c:pt>
                      <c:pt idx="74">
                        <c:v>54</c:v>
                      </c:pt>
                      <c:pt idx="75">
                        <c:v>55</c:v>
                      </c:pt>
                      <c:pt idx="76">
                        <c:v>56</c:v>
                      </c:pt>
                      <c:pt idx="77">
                        <c:v>57</c:v>
                      </c:pt>
                      <c:pt idx="78">
                        <c:v>58</c:v>
                      </c:pt>
                      <c:pt idx="79">
                        <c:v>59</c:v>
                      </c:pt>
                      <c:pt idx="80">
                        <c:v>60</c:v>
                      </c:pt>
                      <c:pt idx="81">
                        <c:v>61</c:v>
                      </c:pt>
                      <c:pt idx="82">
                        <c:v>62</c:v>
                      </c:pt>
                      <c:pt idx="83">
                        <c:v>63</c:v>
                      </c:pt>
                      <c:pt idx="84">
                        <c:v>64</c:v>
                      </c:pt>
                      <c:pt idx="85">
                        <c:v>65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1'!$B$3</c15:sqref>
                        </c15:formulaRef>
                      </c:ext>
                    </c:extLst>
                    <c:strCache>
                      <c:ptCount val="1"/>
                      <c:pt idx="0">
                        <c:v>Probability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1'!$A$4:$A$89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>
                        <c:v>-20</c:v>
                      </c:pt>
                      <c:pt idx="1">
                        <c:v>-19</c:v>
                      </c:pt>
                      <c:pt idx="2">
                        <c:v>-18</c:v>
                      </c:pt>
                      <c:pt idx="3">
                        <c:v>-17</c:v>
                      </c:pt>
                      <c:pt idx="4">
                        <c:v>-16</c:v>
                      </c:pt>
                      <c:pt idx="5">
                        <c:v>-15</c:v>
                      </c:pt>
                      <c:pt idx="6">
                        <c:v>-14</c:v>
                      </c:pt>
                      <c:pt idx="7">
                        <c:v>-13</c:v>
                      </c:pt>
                      <c:pt idx="8">
                        <c:v>-12</c:v>
                      </c:pt>
                      <c:pt idx="9">
                        <c:v>-11</c:v>
                      </c:pt>
                      <c:pt idx="10">
                        <c:v>-10</c:v>
                      </c:pt>
                      <c:pt idx="11">
                        <c:v>-9</c:v>
                      </c:pt>
                      <c:pt idx="12">
                        <c:v>-8</c:v>
                      </c:pt>
                      <c:pt idx="13">
                        <c:v>-7</c:v>
                      </c:pt>
                      <c:pt idx="14">
                        <c:v>-6</c:v>
                      </c:pt>
                      <c:pt idx="15">
                        <c:v>-5</c:v>
                      </c:pt>
                      <c:pt idx="16">
                        <c:v>-4</c:v>
                      </c:pt>
                      <c:pt idx="17">
                        <c:v>-3</c:v>
                      </c:pt>
                      <c:pt idx="18">
                        <c:v>-2</c:v>
                      </c:pt>
                      <c:pt idx="19">
                        <c:v>-1</c:v>
                      </c:pt>
                      <c:pt idx="20">
                        <c:v>0</c:v>
                      </c:pt>
                      <c:pt idx="21">
                        <c:v>1</c:v>
                      </c:pt>
                      <c:pt idx="22">
                        <c:v>2</c:v>
                      </c:pt>
                      <c:pt idx="23">
                        <c:v>3</c:v>
                      </c:pt>
                      <c:pt idx="24">
                        <c:v>4</c:v>
                      </c:pt>
                      <c:pt idx="25">
                        <c:v>5</c:v>
                      </c:pt>
                      <c:pt idx="26">
                        <c:v>6</c:v>
                      </c:pt>
                      <c:pt idx="27">
                        <c:v>7</c:v>
                      </c:pt>
                      <c:pt idx="28">
                        <c:v>8</c:v>
                      </c:pt>
                      <c:pt idx="29">
                        <c:v>9</c:v>
                      </c:pt>
                      <c:pt idx="30">
                        <c:v>10</c:v>
                      </c:pt>
                      <c:pt idx="31">
                        <c:v>11</c:v>
                      </c:pt>
                      <c:pt idx="32">
                        <c:v>12</c:v>
                      </c:pt>
                      <c:pt idx="33">
                        <c:v>13</c:v>
                      </c:pt>
                      <c:pt idx="34">
                        <c:v>14</c:v>
                      </c:pt>
                      <c:pt idx="35">
                        <c:v>15</c:v>
                      </c:pt>
                      <c:pt idx="36">
                        <c:v>16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20</c:v>
                      </c:pt>
                      <c:pt idx="41">
                        <c:v>21</c:v>
                      </c:pt>
                      <c:pt idx="42">
                        <c:v>22</c:v>
                      </c:pt>
                      <c:pt idx="43">
                        <c:v>23</c:v>
                      </c:pt>
                      <c:pt idx="44">
                        <c:v>24</c:v>
                      </c:pt>
                      <c:pt idx="45">
                        <c:v>25</c:v>
                      </c:pt>
                      <c:pt idx="46">
                        <c:v>26</c:v>
                      </c:pt>
                      <c:pt idx="47">
                        <c:v>27</c:v>
                      </c:pt>
                      <c:pt idx="48">
                        <c:v>28</c:v>
                      </c:pt>
                      <c:pt idx="49">
                        <c:v>29</c:v>
                      </c:pt>
                      <c:pt idx="50">
                        <c:v>30</c:v>
                      </c:pt>
                      <c:pt idx="51">
                        <c:v>31</c:v>
                      </c:pt>
                      <c:pt idx="52">
                        <c:v>32</c:v>
                      </c:pt>
                      <c:pt idx="53">
                        <c:v>33</c:v>
                      </c:pt>
                      <c:pt idx="54">
                        <c:v>34</c:v>
                      </c:pt>
                      <c:pt idx="55">
                        <c:v>35</c:v>
                      </c:pt>
                      <c:pt idx="56">
                        <c:v>36</c:v>
                      </c:pt>
                      <c:pt idx="57">
                        <c:v>37</c:v>
                      </c:pt>
                      <c:pt idx="58">
                        <c:v>38</c:v>
                      </c:pt>
                      <c:pt idx="59">
                        <c:v>39</c:v>
                      </c:pt>
                      <c:pt idx="60">
                        <c:v>40</c:v>
                      </c:pt>
                      <c:pt idx="61">
                        <c:v>41</c:v>
                      </c:pt>
                      <c:pt idx="62">
                        <c:v>42</c:v>
                      </c:pt>
                      <c:pt idx="63">
                        <c:v>43</c:v>
                      </c:pt>
                      <c:pt idx="64">
                        <c:v>44</c:v>
                      </c:pt>
                      <c:pt idx="65">
                        <c:v>45</c:v>
                      </c:pt>
                      <c:pt idx="66">
                        <c:v>46</c:v>
                      </c:pt>
                      <c:pt idx="67">
                        <c:v>47</c:v>
                      </c:pt>
                      <c:pt idx="68">
                        <c:v>48</c:v>
                      </c:pt>
                      <c:pt idx="69">
                        <c:v>49</c:v>
                      </c:pt>
                      <c:pt idx="70">
                        <c:v>50</c:v>
                      </c:pt>
                      <c:pt idx="71">
                        <c:v>51</c:v>
                      </c:pt>
                      <c:pt idx="72">
                        <c:v>52</c:v>
                      </c:pt>
                      <c:pt idx="73">
                        <c:v>53</c:v>
                      </c:pt>
                      <c:pt idx="74">
                        <c:v>54</c:v>
                      </c:pt>
                      <c:pt idx="75">
                        <c:v>55</c:v>
                      </c:pt>
                      <c:pt idx="76">
                        <c:v>56</c:v>
                      </c:pt>
                      <c:pt idx="77">
                        <c:v>57</c:v>
                      </c:pt>
                      <c:pt idx="78">
                        <c:v>58</c:v>
                      </c:pt>
                      <c:pt idx="79">
                        <c:v>59</c:v>
                      </c:pt>
                      <c:pt idx="80">
                        <c:v>60</c:v>
                      </c:pt>
                      <c:pt idx="81">
                        <c:v>61</c:v>
                      </c:pt>
                      <c:pt idx="82">
                        <c:v>62</c:v>
                      </c:pt>
                      <c:pt idx="83">
                        <c:v>63</c:v>
                      </c:pt>
                      <c:pt idx="84">
                        <c:v>64</c:v>
                      </c:pt>
                      <c:pt idx="85">
                        <c:v>65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1'!$B$4:$B$89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8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 formatCode="General">
                        <c:v>2.3840882014648405E-4</c:v>
                      </c:pt>
                      <c:pt idx="22" formatCode="General">
                        <c:v>3.2668190561999186E-4</c:v>
                      </c:pt>
                      <c:pt idx="23" formatCode="General">
                        <c:v>4.4318484119380076E-4</c:v>
                      </c:pt>
                      <c:pt idx="24" formatCode="General">
                        <c:v>5.9525324197758534E-4</c:v>
                      </c:pt>
                      <c:pt idx="25" formatCode="General">
                        <c:v>7.9154515829799694E-4</c:v>
                      </c:pt>
                      <c:pt idx="26" formatCode="General">
                        <c:v>1.0420934814422591E-3</c:v>
                      </c:pt>
                      <c:pt idx="27" formatCode="General">
                        <c:v>1.3582969233685612E-3</c:v>
                      </c:pt>
                      <c:pt idx="28" formatCode="General">
                        <c:v>1.752830049356854E-3</c:v>
                      </c:pt>
                      <c:pt idx="29" formatCode="General">
                        <c:v>2.2394530294842902E-3</c:v>
                      </c:pt>
                      <c:pt idx="30" formatCode="General">
                        <c:v>2.8327037741601186E-3</c:v>
                      </c:pt>
                      <c:pt idx="31" formatCode="General">
                        <c:v>3.5474592846231421E-3</c:v>
                      </c:pt>
                      <c:pt idx="32" formatCode="General">
                        <c:v>4.3983595980427196E-3</c:v>
                      </c:pt>
                      <c:pt idx="33" formatCode="General">
                        <c:v>5.3990966513188061E-3</c:v>
                      </c:pt>
                      <c:pt idx="34" formatCode="General">
                        <c:v>6.5615814774676604E-3</c:v>
                      </c:pt>
                      <c:pt idx="35" formatCode="General">
                        <c:v>7.8950158300894139E-3</c:v>
                      </c:pt>
                      <c:pt idx="36" formatCode="General">
                        <c:v>9.4049077376886937E-3</c:v>
                      </c:pt>
                      <c:pt idx="37" formatCode="General">
                        <c:v>1.1092083467945555E-2</c:v>
                      </c:pt>
                      <c:pt idx="38" formatCode="General">
                        <c:v>1.2951759566589173E-2</c:v>
                      </c:pt>
                      <c:pt idx="39" formatCode="General">
                        <c:v>1.4972746563574486E-2</c:v>
                      </c:pt>
                      <c:pt idx="40" formatCode="General">
                        <c:v>1.7136859204780735E-2</c:v>
                      </c:pt>
                      <c:pt idx="41" formatCode="General">
                        <c:v>1.9418605498321296E-2</c:v>
                      </c:pt>
                      <c:pt idx="42" formatCode="General">
                        <c:v>2.1785217703255054E-2</c:v>
                      </c:pt>
                      <c:pt idx="43" formatCode="General">
                        <c:v>2.4197072451914336E-2</c:v>
                      </c:pt>
                      <c:pt idx="44" formatCode="General">
                        <c:v>2.6608524989875482E-2</c:v>
                      </c:pt>
                      <c:pt idx="45" formatCode="General">
                        <c:v>2.8969155276148274E-2</c:v>
                      </c:pt>
                      <c:pt idx="46" formatCode="General">
                        <c:v>3.1225393336676129E-2</c:v>
                      </c:pt>
                      <c:pt idx="47" formatCode="General">
                        <c:v>3.3322460289179963E-2</c:v>
                      </c:pt>
                      <c:pt idx="48" formatCode="General">
                        <c:v>3.5206532676429952E-2</c:v>
                      </c:pt>
                      <c:pt idx="49" formatCode="General">
                        <c:v>3.6827014030332332E-2</c:v>
                      </c:pt>
                      <c:pt idx="50" formatCode="General">
                        <c:v>3.8138781546052408E-2</c:v>
                      </c:pt>
                      <c:pt idx="51" formatCode="General">
                        <c:v>3.9104269397545591E-2</c:v>
                      </c:pt>
                      <c:pt idx="52" formatCode="General">
                        <c:v>3.9695254747701178E-2</c:v>
                      </c:pt>
                      <c:pt idx="53" formatCode="General">
                        <c:v>3.9894228040143274E-2</c:v>
                      </c:pt>
                      <c:pt idx="54" formatCode="General">
                        <c:v>3.9695254747701178E-2</c:v>
                      </c:pt>
                      <c:pt idx="55" formatCode="General">
                        <c:v>3.9104269397545591E-2</c:v>
                      </c:pt>
                      <c:pt idx="56" formatCode="General">
                        <c:v>3.8138781546052408E-2</c:v>
                      </c:pt>
                      <c:pt idx="57" formatCode="General">
                        <c:v>3.6827014030332332E-2</c:v>
                      </c:pt>
                      <c:pt idx="58" formatCode="General">
                        <c:v>3.5206532676429952E-2</c:v>
                      </c:pt>
                      <c:pt idx="59" formatCode="General">
                        <c:v>3.3322460289179963E-2</c:v>
                      </c:pt>
                      <c:pt idx="60" formatCode="General">
                        <c:v>3.1225393336676129E-2</c:v>
                      </c:pt>
                      <c:pt idx="61" formatCode="General">
                        <c:v>2.8969155276148274E-2</c:v>
                      </c:pt>
                      <c:pt idx="62" formatCode="General">
                        <c:v>2.6608524989875482E-2</c:v>
                      </c:pt>
                      <c:pt idx="63" formatCode="General">
                        <c:v>2.4197072451914336E-2</c:v>
                      </c:pt>
                      <c:pt idx="64" formatCode="General">
                        <c:v>2.1785217703255054E-2</c:v>
                      </c:pt>
                      <c:pt idx="65" formatCode="General">
                        <c:v>1.9418605498321296E-2</c:v>
                      </c:pt>
                      <c:pt idx="66" formatCode="General">
                        <c:v>1.7136859204780735E-2</c:v>
                      </c:pt>
                      <c:pt idx="67" formatCode="General">
                        <c:v>1.4972746563574486E-2</c:v>
                      </c:pt>
                      <c:pt idx="68" formatCode="General">
                        <c:v>1.2951759566589173E-2</c:v>
                      </c:pt>
                      <c:pt idx="69" formatCode="General">
                        <c:v>1.1092083467945555E-2</c:v>
                      </c:pt>
                      <c:pt idx="70" formatCode="General">
                        <c:v>9.4049077376886937E-3</c:v>
                      </c:pt>
                      <c:pt idx="71" formatCode="General">
                        <c:v>7.8950158300894139E-3</c:v>
                      </c:pt>
                      <c:pt idx="72" formatCode="General">
                        <c:v>6.5615814774676604E-3</c:v>
                      </c:pt>
                      <c:pt idx="73" formatCode="General">
                        <c:v>5.3990966513188061E-3</c:v>
                      </c:pt>
                      <c:pt idx="74" formatCode="General">
                        <c:v>4.3983595980427196E-3</c:v>
                      </c:pt>
                      <c:pt idx="75" formatCode="General">
                        <c:v>3.5474592846231421E-3</c:v>
                      </c:pt>
                      <c:pt idx="76" formatCode="General">
                        <c:v>2.8327037741601186E-3</c:v>
                      </c:pt>
                      <c:pt idx="77" formatCode="General">
                        <c:v>2.2394530294842902E-3</c:v>
                      </c:pt>
                      <c:pt idx="78" formatCode="General">
                        <c:v>1.752830049356854E-3</c:v>
                      </c:pt>
                      <c:pt idx="79" formatCode="General">
                        <c:v>1.3582969233685612E-3</c:v>
                      </c:pt>
                      <c:pt idx="80" formatCode="General">
                        <c:v>1.0420934814422591E-3</c:v>
                      </c:pt>
                      <c:pt idx="81" formatCode="General">
                        <c:v>7.9154515829799694E-4</c:v>
                      </c:pt>
                      <c:pt idx="82" formatCode="General">
                        <c:v>5.9525324197758534E-4</c:v>
                      </c:pt>
                      <c:pt idx="83" formatCode="General">
                        <c:v>4.4318484119380076E-4</c:v>
                      </c:pt>
                      <c:pt idx="84" formatCode="General">
                        <c:v>3.2668190561999186E-4</c:v>
                      </c:pt>
                      <c:pt idx="85" formatCode="General">
                        <c:v>2.3840882014648405E-4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1'!$C$3</c15:sqref>
                        </c15:formulaRef>
                      </c:ext>
                    </c:extLst>
                    <c:strCache>
                      <c:ptCount val="1"/>
                      <c:pt idx="0">
                        <c:v>Scaling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1'!$A$4:$A$89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>
                        <c:v>-20</c:v>
                      </c:pt>
                      <c:pt idx="1">
                        <c:v>-19</c:v>
                      </c:pt>
                      <c:pt idx="2">
                        <c:v>-18</c:v>
                      </c:pt>
                      <c:pt idx="3">
                        <c:v>-17</c:v>
                      </c:pt>
                      <c:pt idx="4">
                        <c:v>-16</c:v>
                      </c:pt>
                      <c:pt idx="5">
                        <c:v>-15</c:v>
                      </c:pt>
                      <c:pt idx="6">
                        <c:v>-14</c:v>
                      </c:pt>
                      <c:pt idx="7">
                        <c:v>-13</c:v>
                      </c:pt>
                      <c:pt idx="8">
                        <c:v>-12</c:v>
                      </c:pt>
                      <c:pt idx="9">
                        <c:v>-11</c:v>
                      </c:pt>
                      <c:pt idx="10">
                        <c:v>-10</c:v>
                      </c:pt>
                      <c:pt idx="11">
                        <c:v>-9</c:v>
                      </c:pt>
                      <c:pt idx="12">
                        <c:v>-8</c:v>
                      </c:pt>
                      <c:pt idx="13">
                        <c:v>-7</c:v>
                      </c:pt>
                      <c:pt idx="14">
                        <c:v>-6</c:v>
                      </c:pt>
                      <c:pt idx="15">
                        <c:v>-5</c:v>
                      </c:pt>
                      <c:pt idx="16">
                        <c:v>-4</c:v>
                      </c:pt>
                      <c:pt idx="17">
                        <c:v>-3</c:v>
                      </c:pt>
                      <c:pt idx="18">
                        <c:v>-2</c:v>
                      </c:pt>
                      <c:pt idx="19">
                        <c:v>-1</c:v>
                      </c:pt>
                      <c:pt idx="20">
                        <c:v>0</c:v>
                      </c:pt>
                      <c:pt idx="21">
                        <c:v>1</c:v>
                      </c:pt>
                      <c:pt idx="22">
                        <c:v>2</c:v>
                      </c:pt>
                      <c:pt idx="23">
                        <c:v>3</c:v>
                      </c:pt>
                      <c:pt idx="24">
                        <c:v>4</c:v>
                      </c:pt>
                      <c:pt idx="25">
                        <c:v>5</c:v>
                      </c:pt>
                      <c:pt idx="26">
                        <c:v>6</c:v>
                      </c:pt>
                      <c:pt idx="27">
                        <c:v>7</c:v>
                      </c:pt>
                      <c:pt idx="28">
                        <c:v>8</c:v>
                      </c:pt>
                      <c:pt idx="29">
                        <c:v>9</c:v>
                      </c:pt>
                      <c:pt idx="30">
                        <c:v>10</c:v>
                      </c:pt>
                      <c:pt idx="31">
                        <c:v>11</c:v>
                      </c:pt>
                      <c:pt idx="32">
                        <c:v>12</c:v>
                      </c:pt>
                      <c:pt idx="33">
                        <c:v>13</c:v>
                      </c:pt>
                      <c:pt idx="34">
                        <c:v>14</c:v>
                      </c:pt>
                      <c:pt idx="35">
                        <c:v>15</c:v>
                      </c:pt>
                      <c:pt idx="36">
                        <c:v>16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20</c:v>
                      </c:pt>
                      <c:pt idx="41">
                        <c:v>21</c:v>
                      </c:pt>
                      <c:pt idx="42">
                        <c:v>22</c:v>
                      </c:pt>
                      <c:pt idx="43">
                        <c:v>23</c:v>
                      </c:pt>
                      <c:pt idx="44">
                        <c:v>24</c:v>
                      </c:pt>
                      <c:pt idx="45">
                        <c:v>25</c:v>
                      </c:pt>
                      <c:pt idx="46">
                        <c:v>26</c:v>
                      </c:pt>
                      <c:pt idx="47">
                        <c:v>27</c:v>
                      </c:pt>
                      <c:pt idx="48">
                        <c:v>28</c:v>
                      </c:pt>
                      <c:pt idx="49">
                        <c:v>29</c:v>
                      </c:pt>
                      <c:pt idx="50">
                        <c:v>30</c:v>
                      </c:pt>
                      <c:pt idx="51">
                        <c:v>31</c:v>
                      </c:pt>
                      <c:pt idx="52">
                        <c:v>32</c:v>
                      </c:pt>
                      <c:pt idx="53">
                        <c:v>33</c:v>
                      </c:pt>
                      <c:pt idx="54">
                        <c:v>34</c:v>
                      </c:pt>
                      <c:pt idx="55">
                        <c:v>35</c:v>
                      </c:pt>
                      <c:pt idx="56">
                        <c:v>36</c:v>
                      </c:pt>
                      <c:pt idx="57">
                        <c:v>37</c:v>
                      </c:pt>
                      <c:pt idx="58">
                        <c:v>38</c:v>
                      </c:pt>
                      <c:pt idx="59">
                        <c:v>39</c:v>
                      </c:pt>
                      <c:pt idx="60">
                        <c:v>40</c:v>
                      </c:pt>
                      <c:pt idx="61">
                        <c:v>41</c:v>
                      </c:pt>
                      <c:pt idx="62">
                        <c:v>42</c:v>
                      </c:pt>
                      <c:pt idx="63">
                        <c:v>43</c:v>
                      </c:pt>
                      <c:pt idx="64">
                        <c:v>44</c:v>
                      </c:pt>
                      <c:pt idx="65">
                        <c:v>45</c:v>
                      </c:pt>
                      <c:pt idx="66">
                        <c:v>46</c:v>
                      </c:pt>
                      <c:pt idx="67">
                        <c:v>47</c:v>
                      </c:pt>
                      <c:pt idx="68">
                        <c:v>48</c:v>
                      </c:pt>
                      <c:pt idx="69">
                        <c:v>49</c:v>
                      </c:pt>
                      <c:pt idx="70">
                        <c:v>50</c:v>
                      </c:pt>
                      <c:pt idx="71">
                        <c:v>51</c:v>
                      </c:pt>
                      <c:pt idx="72">
                        <c:v>52</c:v>
                      </c:pt>
                      <c:pt idx="73">
                        <c:v>53</c:v>
                      </c:pt>
                      <c:pt idx="74">
                        <c:v>54</c:v>
                      </c:pt>
                      <c:pt idx="75">
                        <c:v>55</c:v>
                      </c:pt>
                      <c:pt idx="76">
                        <c:v>56</c:v>
                      </c:pt>
                      <c:pt idx="77">
                        <c:v>57</c:v>
                      </c:pt>
                      <c:pt idx="78">
                        <c:v>58</c:v>
                      </c:pt>
                      <c:pt idx="79">
                        <c:v>59</c:v>
                      </c:pt>
                      <c:pt idx="80">
                        <c:v>60</c:v>
                      </c:pt>
                      <c:pt idx="81">
                        <c:v>61</c:v>
                      </c:pt>
                      <c:pt idx="82">
                        <c:v>62</c:v>
                      </c:pt>
                      <c:pt idx="83">
                        <c:v>63</c:v>
                      </c:pt>
                      <c:pt idx="84">
                        <c:v>64</c:v>
                      </c:pt>
                      <c:pt idx="85">
                        <c:v>65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1'!$C$4:$C$89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8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 formatCode="General">
                        <c:v>2.381465704443229</c:v>
                      </c:pt>
                      <c:pt idx="22" formatCode="General">
                        <c:v>3.2632255552380989</c:v>
                      </c:pt>
                      <c:pt idx="23" formatCode="General">
                        <c:v>4.4269733786848757</c:v>
                      </c:pt>
                      <c:pt idx="24" formatCode="General">
                        <c:v>5.9459846341141001</c:v>
                      </c:pt>
                      <c:pt idx="25" formatCode="General">
                        <c:v>7.9067445862386911</c:v>
                      </c:pt>
                      <c:pt idx="26" formatCode="General">
                        <c:v>10.409471786126726</c:v>
                      </c:pt>
                      <c:pt idx="27" formatCode="General">
                        <c:v>13.568027967528558</c:v>
                      </c:pt>
                      <c:pt idx="28" formatCode="General">
                        <c:v>17.509019363025615</c:v>
                      </c:pt>
                      <c:pt idx="29" formatCode="General">
                        <c:v>22.369896311518573</c:v>
                      </c:pt>
                      <c:pt idx="30" formatCode="General">
                        <c:v>28.295878000085423</c:v>
                      </c:pt>
                      <c:pt idx="31" formatCode="General">
                        <c:v>35.435570794100563</c:v>
                      </c:pt>
                      <c:pt idx="32" formatCode="General">
                        <c:v>43.935214024848726</c:v>
                      </c:pt>
                      <c:pt idx="33" formatCode="General">
                        <c:v>53.931576450023556</c:v>
                      </c:pt>
                      <c:pt idx="34" formatCode="General">
                        <c:v>65.543637378424464</c:v>
                      </c:pt>
                      <c:pt idx="35" formatCode="General">
                        <c:v>78.86331312676316</c:v>
                      </c:pt>
                      <c:pt idx="36" formatCode="General">
                        <c:v>93.945623391772358</c:v>
                      </c:pt>
                      <c:pt idx="37" formatCode="General">
                        <c:v>110.79882176130815</c:v>
                      </c:pt>
                      <c:pt idx="38" formatCode="General">
                        <c:v>129.37512631065925</c:v>
                      </c:pt>
                      <c:pt idx="39" formatCode="General">
                        <c:v>149.56276542354553</c:v>
                      </c:pt>
                      <c:pt idx="40" formatCode="General">
                        <c:v>171.18008659655476</c:v>
                      </c:pt>
                      <c:pt idx="41" formatCode="General">
                        <c:v>193.97245032273142</c:v>
                      </c:pt>
                      <c:pt idx="42" formatCode="General">
                        <c:v>217.61253963781473</c:v>
                      </c:pt>
                      <c:pt idx="43" formatCode="General">
                        <c:v>241.7045567221723</c:v>
                      </c:pt>
                      <c:pt idx="44" formatCode="General">
                        <c:v>265.79255612386618</c:v>
                      </c:pt>
                      <c:pt idx="45" formatCode="General">
                        <c:v>289.37289205344513</c:v>
                      </c:pt>
                      <c:pt idx="46" formatCode="General">
                        <c:v>311.91045404005786</c:v>
                      </c:pt>
                      <c:pt idx="47" formatCode="General">
                        <c:v>332.85805582861866</c:v>
                      </c:pt>
                      <c:pt idx="48" formatCode="General">
                        <c:v>351.67805490485881</c:v>
                      </c:pt>
                      <c:pt idx="49" formatCode="General">
                        <c:v>367.86504314898968</c:v>
                      </c:pt>
                      <c:pt idx="50" formatCode="General">
                        <c:v>380.9682888635175</c:v>
                      </c:pt>
                      <c:pt idx="51" formatCode="General">
                        <c:v>390.61254701208293</c:v>
                      </c:pt>
                      <c:pt idx="52" formatCode="General">
                        <c:v>396.51589967478708</c:v>
                      </c:pt>
                      <c:pt idx="53" formatCode="General">
                        <c:v>398.50344389299119</c:v>
                      </c:pt>
                      <c:pt idx="54" formatCode="General">
                        <c:v>396.51589967478708</c:v>
                      </c:pt>
                      <c:pt idx="55" formatCode="General">
                        <c:v>390.61254701208293</c:v>
                      </c:pt>
                      <c:pt idx="56" formatCode="General">
                        <c:v>380.9682888635175</c:v>
                      </c:pt>
                      <c:pt idx="57" formatCode="General">
                        <c:v>367.86504314898968</c:v>
                      </c:pt>
                      <c:pt idx="58" formatCode="General">
                        <c:v>351.67805490485881</c:v>
                      </c:pt>
                      <c:pt idx="59" formatCode="General">
                        <c:v>332.85805582861866</c:v>
                      </c:pt>
                      <c:pt idx="60" formatCode="General">
                        <c:v>311.91045404005786</c:v>
                      </c:pt>
                      <c:pt idx="61" formatCode="General">
                        <c:v>289.37289205344513</c:v>
                      </c:pt>
                      <c:pt idx="62" formatCode="General">
                        <c:v>265.79255612386618</c:v>
                      </c:pt>
                      <c:pt idx="63" formatCode="General">
                        <c:v>241.7045567221723</c:v>
                      </c:pt>
                      <c:pt idx="64" formatCode="General">
                        <c:v>217.61253963781473</c:v>
                      </c:pt>
                      <c:pt idx="65" formatCode="General">
                        <c:v>193.97245032273142</c:v>
                      </c:pt>
                      <c:pt idx="66" formatCode="General">
                        <c:v>171.18008659655476</c:v>
                      </c:pt>
                      <c:pt idx="67" formatCode="General">
                        <c:v>149.56276542354553</c:v>
                      </c:pt>
                      <c:pt idx="68" formatCode="General">
                        <c:v>129.37512631065925</c:v>
                      </c:pt>
                      <c:pt idx="69" formatCode="General">
                        <c:v>110.79882176130815</c:v>
                      </c:pt>
                      <c:pt idx="70" formatCode="General">
                        <c:v>93.945623391772358</c:v>
                      </c:pt>
                      <c:pt idx="71" formatCode="General">
                        <c:v>78.86331312676316</c:v>
                      </c:pt>
                      <c:pt idx="72" formatCode="General">
                        <c:v>65.543637378424464</c:v>
                      </c:pt>
                      <c:pt idx="73" formatCode="General">
                        <c:v>53.931576450023556</c:v>
                      </c:pt>
                      <c:pt idx="74" formatCode="General">
                        <c:v>43.935214024848726</c:v>
                      </c:pt>
                      <c:pt idx="75" formatCode="General">
                        <c:v>35.435570794100563</c:v>
                      </c:pt>
                      <c:pt idx="76" formatCode="General">
                        <c:v>28.295878000085423</c:v>
                      </c:pt>
                      <c:pt idx="77" formatCode="General">
                        <c:v>22.369896311518573</c:v>
                      </c:pt>
                      <c:pt idx="78" formatCode="General">
                        <c:v>17.509019363025615</c:v>
                      </c:pt>
                      <c:pt idx="79" formatCode="General">
                        <c:v>13.568027967528558</c:v>
                      </c:pt>
                      <c:pt idx="80" formatCode="General">
                        <c:v>10.409471786126726</c:v>
                      </c:pt>
                      <c:pt idx="81" formatCode="General">
                        <c:v>7.9067445862386911</c:v>
                      </c:pt>
                      <c:pt idx="82" formatCode="General">
                        <c:v>5.9459846341141001</c:v>
                      </c:pt>
                      <c:pt idx="83" formatCode="General">
                        <c:v>4.4269733786848757</c:v>
                      </c:pt>
                      <c:pt idx="84" formatCode="General">
                        <c:v>3.2632255552380989</c:v>
                      </c:pt>
                      <c:pt idx="85" formatCode="General">
                        <c:v>2.381465704443229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1'!$D$3</c15:sqref>
                        </c15:formulaRef>
                      </c:ext>
                    </c:extLst>
                    <c:strCache>
                      <c:ptCount val="1"/>
                      <c:pt idx="0">
                        <c:v>Rounded Demand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1'!$A$4:$A$89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>
                        <c:v>-20</c:v>
                      </c:pt>
                      <c:pt idx="1">
                        <c:v>-19</c:v>
                      </c:pt>
                      <c:pt idx="2">
                        <c:v>-18</c:v>
                      </c:pt>
                      <c:pt idx="3">
                        <c:v>-17</c:v>
                      </c:pt>
                      <c:pt idx="4">
                        <c:v>-16</c:v>
                      </c:pt>
                      <c:pt idx="5">
                        <c:v>-15</c:v>
                      </c:pt>
                      <c:pt idx="6">
                        <c:v>-14</c:v>
                      </c:pt>
                      <c:pt idx="7">
                        <c:v>-13</c:v>
                      </c:pt>
                      <c:pt idx="8">
                        <c:v>-12</c:v>
                      </c:pt>
                      <c:pt idx="9">
                        <c:v>-11</c:v>
                      </c:pt>
                      <c:pt idx="10">
                        <c:v>-10</c:v>
                      </c:pt>
                      <c:pt idx="11">
                        <c:v>-9</c:v>
                      </c:pt>
                      <c:pt idx="12">
                        <c:v>-8</c:v>
                      </c:pt>
                      <c:pt idx="13">
                        <c:v>-7</c:v>
                      </c:pt>
                      <c:pt idx="14">
                        <c:v>-6</c:v>
                      </c:pt>
                      <c:pt idx="15">
                        <c:v>-5</c:v>
                      </c:pt>
                      <c:pt idx="16">
                        <c:v>-4</c:v>
                      </c:pt>
                      <c:pt idx="17">
                        <c:v>-3</c:v>
                      </c:pt>
                      <c:pt idx="18">
                        <c:v>-2</c:v>
                      </c:pt>
                      <c:pt idx="19">
                        <c:v>-1</c:v>
                      </c:pt>
                      <c:pt idx="20">
                        <c:v>0</c:v>
                      </c:pt>
                      <c:pt idx="21">
                        <c:v>1</c:v>
                      </c:pt>
                      <c:pt idx="22">
                        <c:v>2</c:v>
                      </c:pt>
                      <c:pt idx="23">
                        <c:v>3</c:v>
                      </c:pt>
                      <c:pt idx="24">
                        <c:v>4</c:v>
                      </c:pt>
                      <c:pt idx="25">
                        <c:v>5</c:v>
                      </c:pt>
                      <c:pt idx="26">
                        <c:v>6</c:v>
                      </c:pt>
                      <c:pt idx="27">
                        <c:v>7</c:v>
                      </c:pt>
                      <c:pt idx="28">
                        <c:v>8</c:v>
                      </c:pt>
                      <c:pt idx="29">
                        <c:v>9</c:v>
                      </c:pt>
                      <c:pt idx="30">
                        <c:v>10</c:v>
                      </c:pt>
                      <c:pt idx="31">
                        <c:v>11</c:v>
                      </c:pt>
                      <c:pt idx="32">
                        <c:v>12</c:v>
                      </c:pt>
                      <c:pt idx="33">
                        <c:v>13</c:v>
                      </c:pt>
                      <c:pt idx="34">
                        <c:v>14</c:v>
                      </c:pt>
                      <c:pt idx="35">
                        <c:v>15</c:v>
                      </c:pt>
                      <c:pt idx="36">
                        <c:v>16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20</c:v>
                      </c:pt>
                      <c:pt idx="41">
                        <c:v>21</c:v>
                      </c:pt>
                      <c:pt idx="42">
                        <c:v>22</c:v>
                      </c:pt>
                      <c:pt idx="43">
                        <c:v>23</c:v>
                      </c:pt>
                      <c:pt idx="44">
                        <c:v>24</c:v>
                      </c:pt>
                      <c:pt idx="45">
                        <c:v>25</c:v>
                      </c:pt>
                      <c:pt idx="46">
                        <c:v>26</c:v>
                      </c:pt>
                      <c:pt idx="47">
                        <c:v>27</c:v>
                      </c:pt>
                      <c:pt idx="48">
                        <c:v>28</c:v>
                      </c:pt>
                      <c:pt idx="49">
                        <c:v>29</c:v>
                      </c:pt>
                      <c:pt idx="50">
                        <c:v>30</c:v>
                      </c:pt>
                      <c:pt idx="51">
                        <c:v>31</c:v>
                      </c:pt>
                      <c:pt idx="52">
                        <c:v>32</c:v>
                      </c:pt>
                      <c:pt idx="53">
                        <c:v>33</c:v>
                      </c:pt>
                      <c:pt idx="54">
                        <c:v>34</c:v>
                      </c:pt>
                      <c:pt idx="55">
                        <c:v>35</c:v>
                      </c:pt>
                      <c:pt idx="56">
                        <c:v>36</c:v>
                      </c:pt>
                      <c:pt idx="57">
                        <c:v>37</c:v>
                      </c:pt>
                      <c:pt idx="58">
                        <c:v>38</c:v>
                      </c:pt>
                      <c:pt idx="59">
                        <c:v>39</c:v>
                      </c:pt>
                      <c:pt idx="60">
                        <c:v>40</c:v>
                      </c:pt>
                      <c:pt idx="61">
                        <c:v>41</c:v>
                      </c:pt>
                      <c:pt idx="62">
                        <c:v>42</c:v>
                      </c:pt>
                      <c:pt idx="63">
                        <c:v>43</c:v>
                      </c:pt>
                      <c:pt idx="64">
                        <c:v>44</c:v>
                      </c:pt>
                      <c:pt idx="65">
                        <c:v>45</c:v>
                      </c:pt>
                      <c:pt idx="66">
                        <c:v>46</c:v>
                      </c:pt>
                      <c:pt idx="67">
                        <c:v>47</c:v>
                      </c:pt>
                      <c:pt idx="68">
                        <c:v>48</c:v>
                      </c:pt>
                      <c:pt idx="69">
                        <c:v>49</c:v>
                      </c:pt>
                      <c:pt idx="70">
                        <c:v>50</c:v>
                      </c:pt>
                      <c:pt idx="71">
                        <c:v>51</c:v>
                      </c:pt>
                      <c:pt idx="72">
                        <c:v>52</c:v>
                      </c:pt>
                      <c:pt idx="73">
                        <c:v>53</c:v>
                      </c:pt>
                      <c:pt idx="74">
                        <c:v>54</c:v>
                      </c:pt>
                      <c:pt idx="75">
                        <c:v>55</c:v>
                      </c:pt>
                      <c:pt idx="76">
                        <c:v>56</c:v>
                      </c:pt>
                      <c:pt idx="77">
                        <c:v>57</c:v>
                      </c:pt>
                      <c:pt idx="78">
                        <c:v>58</c:v>
                      </c:pt>
                      <c:pt idx="79">
                        <c:v>59</c:v>
                      </c:pt>
                      <c:pt idx="80">
                        <c:v>60</c:v>
                      </c:pt>
                      <c:pt idx="81">
                        <c:v>61</c:v>
                      </c:pt>
                      <c:pt idx="82">
                        <c:v>62</c:v>
                      </c:pt>
                      <c:pt idx="83">
                        <c:v>63</c:v>
                      </c:pt>
                      <c:pt idx="84">
                        <c:v>64</c:v>
                      </c:pt>
                      <c:pt idx="85">
                        <c:v>65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1'!$D$4:$D$89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8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 formatCode="General">
                        <c:v>3</c:v>
                      </c:pt>
                      <c:pt idx="22" formatCode="General">
                        <c:v>4</c:v>
                      </c:pt>
                      <c:pt idx="23" formatCode="General">
                        <c:v>5</c:v>
                      </c:pt>
                      <c:pt idx="24" formatCode="General">
                        <c:v>6</c:v>
                      </c:pt>
                      <c:pt idx="25" formatCode="General">
                        <c:v>8</c:v>
                      </c:pt>
                      <c:pt idx="26" formatCode="General">
                        <c:v>11</c:v>
                      </c:pt>
                      <c:pt idx="27" formatCode="General">
                        <c:v>14</c:v>
                      </c:pt>
                      <c:pt idx="28" formatCode="General">
                        <c:v>18</c:v>
                      </c:pt>
                      <c:pt idx="29" formatCode="General">
                        <c:v>23</c:v>
                      </c:pt>
                      <c:pt idx="30" formatCode="General">
                        <c:v>29</c:v>
                      </c:pt>
                      <c:pt idx="31" formatCode="General">
                        <c:v>36</c:v>
                      </c:pt>
                      <c:pt idx="32" formatCode="General">
                        <c:v>44</c:v>
                      </c:pt>
                      <c:pt idx="33" formatCode="General">
                        <c:v>54</c:v>
                      </c:pt>
                      <c:pt idx="34" formatCode="General">
                        <c:v>66</c:v>
                      </c:pt>
                      <c:pt idx="35" formatCode="General">
                        <c:v>79</c:v>
                      </c:pt>
                      <c:pt idx="36" formatCode="General">
                        <c:v>94</c:v>
                      </c:pt>
                      <c:pt idx="37" formatCode="General">
                        <c:v>111</c:v>
                      </c:pt>
                      <c:pt idx="38" formatCode="General">
                        <c:v>130</c:v>
                      </c:pt>
                      <c:pt idx="39" formatCode="General">
                        <c:v>150</c:v>
                      </c:pt>
                      <c:pt idx="40" formatCode="General">
                        <c:v>172</c:v>
                      </c:pt>
                      <c:pt idx="41" formatCode="General">
                        <c:v>194</c:v>
                      </c:pt>
                      <c:pt idx="42" formatCode="General">
                        <c:v>218</c:v>
                      </c:pt>
                      <c:pt idx="43" formatCode="General">
                        <c:v>242</c:v>
                      </c:pt>
                      <c:pt idx="44" formatCode="General">
                        <c:v>266</c:v>
                      </c:pt>
                      <c:pt idx="45" formatCode="General">
                        <c:v>290</c:v>
                      </c:pt>
                      <c:pt idx="46" formatCode="General">
                        <c:v>312</c:v>
                      </c:pt>
                      <c:pt idx="47" formatCode="General">
                        <c:v>333</c:v>
                      </c:pt>
                      <c:pt idx="48" formatCode="General">
                        <c:v>352</c:v>
                      </c:pt>
                      <c:pt idx="49" formatCode="General">
                        <c:v>368</c:v>
                      </c:pt>
                      <c:pt idx="50" formatCode="General">
                        <c:v>381</c:v>
                      </c:pt>
                      <c:pt idx="51" formatCode="General">
                        <c:v>391</c:v>
                      </c:pt>
                      <c:pt idx="52" formatCode="General">
                        <c:v>397</c:v>
                      </c:pt>
                      <c:pt idx="53" formatCode="General">
                        <c:v>399</c:v>
                      </c:pt>
                      <c:pt idx="54" formatCode="General">
                        <c:v>397</c:v>
                      </c:pt>
                      <c:pt idx="55" formatCode="General">
                        <c:v>391</c:v>
                      </c:pt>
                      <c:pt idx="56" formatCode="General">
                        <c:v>381</c:v>
                      </c:pt>
                      <c:pt idx="57" formatCode="General">
                        <c:v>368</c:v>
                      </c:pt>
                      <c:pt idx="58" formatCode="General">
                        <c:v>352</c:v>
                      </c:pt>
                      <c:pt idx="59" formatCode="General">
                        <c:v>333</c:v>
                      </c:pt>
                      <c:pt idx="60" formatCode="General">
                        <c:v>312</c:v>
                      </c:pt>
                      <c:pt idx="61" formatCode="General">
                        <c:v>290</c:v>
                      </c:pt>
                      <c:pt idx="62" formatCode="General">
                        <c:v>266</c:v>
                      </c:pt>
                      <c:pt idx="63" formatCode="General">
                        <c:v>242</c:v>
                      </c:pt>
                      <c:pt idx="64" formatCode="General">
                        <c:v>218</c:v>
                      </c:pt>
                      <c:pt idx="65" formatCode="General">
                        <c:v>194</c:v>
                      </c:pt>
                      <c:pt idx="66" formatCode="General">
                        <c:v>172</c:v>
                      </c:pt>
                      <c:pt idx="67" formatCode="General">
                        <c:v>150</c:v>
                      </c:pt>
                      <c:pt idx="68" formatCode="General">
                        <c:v>130</c:v>
                      </c:pt>
                      <c:pt idx="69" formatCode="General">
                        <c:v>111</c:v>
                      </c:pt>
                      <c:pt idx="70" formatCode="General">
                        <c:v>94</c:v>
                      </c:pt>
                      <c:pt idx="71" formatCode="General">
                        <c:v>79</c:v>
                      </c:pt>
                      <c:pt idx="72" formatCode="General">
                        <c:v>66</c:v>
                      </c:pt>
                      <c:pt idx="73" formatCode="General">
                        <c:v>54</c:v>
                      </c:pt>
                      <c:pt idx="74" formatCode="General">
                        <c:v>44</c:v>
                      </c:pt>
                      <c:pt idx="75" formatCode="General">
                        <c:v>36</c:v>
                      </c:pt>
                      <c:pt idx="76" formatCode="General">
                        <c:v>29</c:v>
                      </c:pt>
                      <c:pt idx="77" formatCode="General">
                        <c:v>23</c:v>
                      </c:pt>
                      <c:pt idx="78" formatCode="General">
                        <c:v>18</c:v>
                      </c:pt>
                      <c:pt idx="79" formatCode="General">
                        <c:v>14</c:v>
                      </c:pt>
                      <c:pt idx="80" formatCode="General">
                        <c:v>11</c:v>
                      </c:pt>
                      <c:pt idx="81" formatCode="General">
                        <c:v>8</c:v>
                      </c:pt>
                      <c:pt idx="82" formatCode="General">
                        <c:v>6</c:v>
                      </c:pt>
                      <c:pt idx="83" formatCode="General">
                        <c:v>5</c:v>
                      </c:pt>
                      <c:pt idx="84" formatCode="General">
                        <c:v>4</c:v>
                      </c:pt>
                      <c:pt idx="85" formatCode="General">
                        <c:v>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1'!$F$3</c15:sqref>
                        </c15:formulaRef>
                      </c:ext>
                    </c:extLst>
                    <c:strCache>
                      <c:ptCount val="1"/>
                      <c:pt idx="0">
                        <c:v>Backward Cumulative Demand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1'!$A$4:$A$89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>
                        <c:v>-20</c:v>
                      </c:pt>
                      <c:pt idx="1">
                        <c:v>-19</c:v>
                      </c:pt>
                      <c:pt idx="2">
                        <c:v>-18</c:v>
                      </c:pt>
                      <c:pt idx="3">
                        <c:v>-17</c:v>
                      </c:pt>
                      <c:pt idx="4">
                        <c:v>-16</c:v>
                      </c:pt>
                      <c:pt idx="5">
                        <c:v>-15</c:v>
                      </c:pt>
                      <c:pt idx="6">
                        <c:v>-14</c:v>
                      </c:pt>
                      <c:pt idx="7">
                        <c:v>-13</c:v>
                      </c:pt>
                      <c:pt idx="8">
                        <c:v>-12</c:v>
                      </c:pt>
                      <c:pt idx="9">
                        <c:v>-11</c:v>
                      </c:pt>
                      <c:pt idx="10">
                        <c:v>-10</c:v>
                      </c:pt>
                      <c:pt idx="11">
                        <c:v>-9</c:v>
                      </c:pt>
                      <c:pt idx="12">
                        <c:v>-8</c:v>
                      </c:pt>
                      <c:pt idx="13">
                        <c:v>-7</c:v>
                      </c:pt>
                      <c:pt idx="14">
                        <c:v>-6</c:v>
                      </c:pt>
                      <c:pt idx="15">
                        <c:v>-5</c:v>
                      </c:pt>
                      <c:pt idx="16">
                        <c:v>-4</c:v>
                      </c:pt>
                      <c:pt idx="17">
                        <c:v>-3</c:v>
                      </c:pt>
                      <c:pt idx="18">
                        <c:v>-2</c:v>
                      </c:pt>
                      <c:pt idx="19">
                        <c:v>-1</c:v>
                      </c:pt>
                      <c:pt idx="20">
                        <c:v>0</c:v>
                      </c:pt>
                      <c:pt idx="21">
                        <c:v>1</c:v>
                      </c:pt>
                      <c:pt idx="22">
                        <c:v>2</c:v>
                      </c:pt>
                      <c:pt idx="23">
                        <c:v>3</c:v>
                      </c:pt>
                      <c:pt idx="24">
                        <c:v>4</c:v>
                      </c:pt>
                      <c:pt idx="25">
                        <c:v>5</c:v>
                      </c:pt>
                      <c:pt idx="26">
                        <c:v>6</c:v>
                      </c:pt>
                      <c:pt idx="27">
                        <c:v>7</c:v>
                      </c:pt>
                      <c:pt idx="28">
                        <c:v>8</c:v>
                      </c:pt>
                      <c:pt idx="29">
                        <c:v>9</c:v>
                      </c:pt>
                      <c:pt idx="30">
                        <c:v>10</c:v>
                      </c:pt>
                      <c:pt idx="31">
                        <c:v>11</c:v>
                      </c:pt>
                      <c:pt idx="32">
                        <c:v>12</c:v>
                      </c:pt>
                      <c:pt idx="33">
                        <c:v>13</c:v>
                      </c:pt>
                      <c:pt idx="34">
                        <c:v>14</c:v>
                      </c:pt>
                      <c:pt idx="35">
                        <c:v>15</c:v>
                      </c:pt>
                      <c:pt idx="36">
                        <c:v>16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20</c:v>
                      </c:pt>
                      <c:pt idx="41">
                        <c:v>21</c:v>
                      </c:pt>
                      <c:pt idx="42">
                        <c:v>22</c:v>
                      </c:pt>
                      <c:pt idx="43">
                        <c:v>23</c:v>
                      </c:pt>
                      <c:pt idx="44">
                        <c:v>24</c:v>
                      </c:pt>
                      <c:pt idx="45">
                        <c:v>25</c:v>
                      </c:pt>
                      <c:pt idx="46">
                        <c:v>26</c:v>
                      </c:pt>
                      <c:pt idx="47">
                        <c:v>27</c:v>
                      </c:pt>
                      <c:pt idx="48">
                        <c:v>28</c:v>
                      </c:pt>
                      <c:pt idx="49">
                        <c:v>29</c:v>
                      </c:pt>
                      <c:pt idx="50">
                        <c:v>30</c:v>
                      </c:pt>
                      <c:pt idx="51">
                        <c:v>31</c:v>
                      </c:pt>
                      <c:pt idx="52">
                        <c:v>32</c:v>
                      </c:pt>
                      <c:pt idx="53">
                        <c:v>33</c:v>
                      </c:pt>
                      <c:pt idx="54">
                        <c:v>34</c:v>
                      </c:pt>
                      <c:pt idx="55">
                        <c:v>35</c:v>
                      </c:pt>
                      <c:pt idx="56">
                        <c:v>36</c:v>
                      </c:pt>
                      <c:pt idx="57">
                        <c:v>37</c:v>
                      </c:pt>
                      <c:pt idx="58">
                        <c:v>38</c:v>
                      </c:pt>
                      <c:pt idx="59">
                        <c:v>39</c:v>
                      </c:pt>
                      <c:pt idx="60">
                        <c:v>40</c:v>
                      </c:pt>
                      <c:pt idx="61">
                        <c:v>41</c:v>
                      </c:pt>
                      <c:pt idx="62">
                        <c:v>42</c:v>
                      </c:pt>
                      <c:pt idx="63">
                        <c:v>43</c:v>
                      </c:pt>
                      <c:pt idx="64">
                        <c:v>44</c:v>
                      </c:pt>
                      <c:pt idx="65">
                        <c:v>45</c:v>
                      </c:pt>
                      <c:pt idx="66">
                        <c:v>46</c:v>
                      </c:pt>
                      <c:pt idx="67">
                        <c:v>47</c:v>
                      </c:pt>
                      <c:pt idx="68">
                        <c:v>48</c:v>
                      </c:pt>
                      <c:pt idx="69">
                        <c:v>49</c:v>
                      </c:pt>
                      <c:pt idx="70">
                        <c:v>50</c:v>
                      </c:pt>
                      <c:pt idx="71">
                        <c:v>51</c:v>
                      </c:pt>
                      <c:pt idx="72">
                        <c:v>52</c:v>
                      </c:pt>
                      <c:pt idx="73">
                        <c:v>53</c:v>
                      </c:pt>
                      <c:pt idx="74">
                        <c:v>54</c:v>
                      </c:pt>
                      <c:pt idx="75">
                        <c:v>55</c:v>
                      </c:pt>
                      <c:pt idx="76">
                        <c:v>56</c:v>
                      </c:pt>
                      <c:pt idx="77">
                        <c:v>57</c:v>
                      </c:pt>
                      <c:pt idx="78">
                        <c:v>58</c:v>
                      </c:pt>
                      <c:pt idx="79">
                        <c:v>59</c:v>
                      </c:pt>
                      <c:pt idx="80">
                        <c:v>60</c:v>
                      </c:pt>
                      <c:pt idx="81">
                        <c:v>61</c:v>
                      </c:pt>
                      <c:pt idx="82">
                        <c:v>62</c:v>
                      </c:pt>
                      <c:pt idx="83">
                        <c:v>63</c:v>
                      </c:pt>
                      <c:pt idx="84">
                        <c:v>64</c:v>
                      </c:pt>
                      <c:pt idx="85">
                        <c:v>65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1'!$F$4:$F$89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>
                        <c:v>10000</c:v>
                      </c:pt>
                      <c:pt idx="1">
                        <c:v>10000</c:v>
                      </c:pt>
                      <c:pt idx="2">
                        <c:v>10000</c:v>
                      </c:pt>
                      <c:pt idx="3">
                        <c:v>10000</c:v>
                      </c:pt>
                      <c:pt idx="4">
                        <c:v>10000</c:v>
                      </c:pt>
                      <c:pt idx="5">
                        <c:v>10000</c:v>
                      </c:pt>
                      <c:pt idx="6">
                        <c:v>10000</c:v>
                      </c:pt>
                      <c:pt idx="7">
                        <c:v>10000</c:v>
                      </c:pt>
                      <c:pt idx="8">
                        <c:v>10000</c:v>
                      </c:pt>
                      <c:pt idx="9">
                        <c:v>10000</c:v>
                      </c:pt>
                      <c:pt idx="10">
                        <c:v>10000</c:v>
                      </c:pt>
                      <c:pt idx="11">
                        <c:v>10000</c:v>
                      </c:pt>
                      <c:pt idx="12">
                        <c:v>10000</c:v>
                      </c:pt>
                      <c:pt idx="13">
                        <c:v>10000</c:v>
                      </c:pt>
                      <c:pt idx="14">
                        <c:v>10000</c:v>
                      </c:pt>
                      <c:pt idx="15">
                        <c:v>10000</c:v>
                      </c:pt>
                      <c:pt idx="16">
                        <c:v>10000</c:v>
                      </c:pt>
                      <c:pt idx="17">
                        <c:v>10000</c:v>
                      </c:pt>
                      <c:pt idx="18">
                        <c:v>10000</c:v>
                      </c:pt>
                      <c:pt idx="19">
                        <c:v>10000</c:v>
                      </c:pt>
                      <c:pt idx="20">
                        <c:v>10000</c:v>
                      </c:pt>
                      <c:pt idx="21">
                        <c:v>10000</c:v>
                      </c:pt>
                      <c:pt idx="22">
                        <c:v>9997</c:v>
                      </c:pt>
                      <c:pt idx="23">
                        <c:v>9993</c:v>
                      </c:pt>
                      <c:pt idx="24">
                        <c:v>9988</c:v>
                      </c:pt>
                      <c:pt idx="25">
                        <c:v>9982</c:v>
                      </c:pt>
                      <c:pt idx="26">
                        <c:v>9974</c:v>
                      </c:pt>
                      <c:pt idx="27">
                        <c:v>9963</c:v>
                      </c:pt>
                      <c:pt idx="28">
                        <c:v>9949</c:v>
                      </c:pt>
                      <c:pt idx="29">
                        <c:v>9931</c:v>
                      </c:pt>
                      <c:pt idx="30">
                        <c:v>9908</c:v>
                      </c:pt>
                      <c:pt idx="31">
                        <c:v>9879</c:v>
                      </c:pt>
                      <c:pt idx="32">
                        <c:v>9843</c:v>
                      </c:pt>
                      <c:pt idx="33">
                        <c:v>9799</c:v>
                      </c:pt>
                      <c:pt idx="34">
                        <c:v>9745</c:v>
                      </c:pt>
                      <c:pt idx="35">
                        <c:v>9679</c:v>
                      </c:pt>
                      <c:pt idx="36">
                        <c:v>9600</c:v>
                      </c:pt>
                      <c:pt idx="37">
                        <c:v>9506</c:v>
                      </c:pt>
                      <c:pt idx="38">
                        <c:v>9395</c:v>
                      </c:pt>
                      <c:pt idx="39">
                        <c:v>9265</c:v>
                      </c:pt>
                      <c:pt idx="40">
                        <c:v>9115</c:v>
                      </c:pt>
                      <c:pt idx="41">
                        <c:v>8943</c:v>
                      </c:pt>
                      <c:pt idx="42">
                        <c:v>8749</c:v>
                      </c:pt>
                      <c:pt idx="43">
                        <c:v>8531</c:v>
                      </c:pt>
                      <c:pt idx="44">
                        <c:v>8289</c:v>
                      </c:pt>
                      <c:pt idx="45">
                        <c:v>8023</c:v>
                      </c:pt>
                      <c:pt idx="46">
                        <c:v>7733</c:v>
                      </c:pt>
                      <c:pt idx="47">
                        <c:v>7421</c:v>
                      </c:pt>
                      <c:pt idx="48">
                        <c:v>7088</c:v>
                      </c:pt>
                      <c:pt idx="49">
                        <c:v>6736</c:v>
                      </c:pt>
                      <c:pt idx="50">
                        <c:v>6368</c:v>
                      </c:pt>
                      <c:pt idx="51">
                        <c:v>5987</c:v>
                      </c:pt>
                      <c:pt idx="52">
                        <c:v>5596</c:v>
                      </c:pt>
                      <c:pt idx="53">
                        <c:v>5199</c:v>
                      </c:pt>
                      <c:pt idx="54">
                        <c:v>4801</c:v>
                      </c:pt>
                      <c:pt idx="55">
                        <c:v>4404</c:v>
                      </c:pt>
                      <c:pt idx="56">
                        <c:v>4013</c:v>
                      </c:pt>
                      <c:pt idx="57">
                        <c:v>3632</c:v>
                      </c:pt>
                      <c:pt idx="58">
                        <c:v>3264</c:v>
                      </c:pt>
                      <c:pt idx="59">
                        <c:v>2912</c:v>
                      </c:pt>
                      <c:pt idx="60">
                        <c:v>2579</c:v>
                      </c:pt>
                      <c:pt idx="61">
                        <c:v>2267</c:v>
                      </c:pt>
                      <c:pt idx="62">
                        <c:v>1977</c:v>
                      </c:pt>
                      <c:pt idx="63">
                        <c:v>1711</c:v>
                      </c:pt>
                      <c:pt idx="64">
                        <c:v>1469</c:v>
                      </c:pt>
                      <c:pt idx="65">
                        <c:v>1251</c:v>
                      </c:pt>
                      <c:pt idx="66">
                        <c:v>1057</c:v>
                      </c:pt>
                      <c:pt idx="67">
                        <c:v>885</c:v>
                      </c:pt>
                      <c:pt idx="68">
                        <c:v>735</c:v>
                      </c:pt>
                      <c:pt idx="69">
                        <c:v>605</c:v>
                      </c:pt>
                      <c:pt idx="70">
                        <c:v>494</c:v>
                      </c:pt>
                      <c:pt idx="71">
                        <c:v>400</c:v>
                      </c:pt>
                      <c:pt idx="72">
                        <c:v>321</c:v>
                      </c:pt>
                      <c:pt idx="73">
                        <c:v>255</c:v>
                      </c:pt>
                      <c:pt idx="74">
                        <c:v>201</c:v>
                      </c:pt>
                      <c:pt idx="75">
                        <c:v>157</c:v>
                      </c:pt>
                      <c:pt idx="76">
                        <c:v>121</c:v>
                      </c:pt>
                      <c:pt idx="77">
                        <c:v>92</c:v>
                      </c:pt>
                      <c:pt idx="78">
                        <c:v>69</c:v>
                      </c:pt>
                      <c:pt idx="79">
                        <c:v>51</c:v>
                      </c:pt>
                      <c:pt idx="80">
                        <c:v>37</c:v>
                      </c:pt>
                      <c:pt idx="81">
                        <c:v>26</c:v>
                      </c:pt>
                      <c:pt idx="82">
                        <c:v>18</c:v>
                      </c:pt>
                      <c:pt idx="83">
                        <c:v>12</c:v>
                      </c:pt>
                      <c:pt idx="84">
                        <c:v>7</c:v>
                      </c:pt>
                      <c:pt idx="85">
                        <c:v>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1'!$G$3</c15:sqref>
                        </c15:formulaRef>
                      </c:ext>
                    </c:extLst>
                    <c:strCache>
                      <c:ptCount val="1"/>
                      <c:pt idx="0">
                        <c:v>Assembly Plan (NOP=4)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1'!$A$4:$A$89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>
                        <c:v>-20</c:v>
                      </c:pt>
                      <c:pt idx="1">
                        <c:v>-19</c:v>
                      </c:pt>
                      <c:pt idx="2">
                        <c:v>-18</c:v>
                      </c:pt>
                      <c:pt idx="3">
                        <c:v>-17</c:v>
                      </c:pt>
                      <c:pt idx="4">
                        <c:v>-16</c:v>
                      </c:pt>
                      <c:pt idx="5">
                        <c:v>-15</c:v>
                      </c:pt>
                      <c:pt idx="6">
                        <c:v>-14</c:v>
                      </c:pt>
                      <c:pt idx="7">
                        <c:v>-13</c:v>
                      </c:pt>
                      <c:pt idx="8">
                        <c:v>-12</c:v>
                      </c:pt>
                      <c:pt idx="9">
                        <c:v>-11</c:v>
                      </c:pt>
                      <c:pt idx="10">
                        <c:v>-10</c:v>
                      </c:pt>
                      <c:pt idx="11">
                        <c:v>-9</c:v>
                      </c:pt>
                      <c:pt idx="12">
                        <c:v>-8</c:v>
                      </c:pt>
                      <c:pt idx="13">
                        <c:v>-7</c:v>
                      </c:pt>
                      <c:pt idx="14">
                        <c:v>-6</c:v>
                      </c:pt>
                      <c:pt idx="15">
                        <c:v>-5</c:v>
                      </c:pt>
                      <c:pt idx="16">
                        <c:v>-4</c:v>
                      </c:pt>
                      <c:pt idx="17">
                        <c:v>-3</c:v>
                      </c:pt>
                      <c:pt idx="18">
                        <c:v>-2</c:v>
                      </c:pt>
                      <c:pt idx="19">
                        <c:v>-1</c:v>
                      </c:pt>
                      <c:pt idx="20">
                        <c:v>0</c:v>
                      </c:pt>
                      <c:pt idx="21">
                        <c:v>1</c:v>
                      </c:pt>
                      <c:pt idx="22">
                        <c:v>2</c:v>
                      </c:pt>
                      <c:pt idx="23">
                        <c:v>3</c:v>
                      </c:pt>
                      <c:pt idx="24">
                        <c:v>4</c:v>
                      </c:pt>
                      <c:pt idx="25">
                        <c:v>5</c:v>
                      </c:pt>
                      <c:pt idx="26">
                        <c:v>6</c:v>
                      </c:pt>
                      <c:pt idx="27">
                        <c:v>7</c:v>
                      </c:pt>
                      <c:pt idx="28">
                        <c:v>8</c:v>
                      </c:pt>
                      <c:pt idx="29">
                        <c:v>9</c:v>
                      </c:pt>
                      <c:pt idx="30">
                        <c:v>10</c:v>
                      </c:pt>
                      <c:pt idx="31">
                        <c:v>11</c:v>
                      </c:pt>
                      <c:pt idx="32">
                        <c:v>12</c:v>
                      </c:pt>
                      <c:pt idx="33">
                        <c:v>13</c:v>
                      </c:pt>
                      <c:pt idx="34">
                        <c:v>14</c:v>
                      </c:pt>
                      <c:pt idx="35">
                        <c:v>15</c:v>
                      </c:pt>
                      <c:pt idx="36">
                        <c:v>16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20</c:v>
                      </c:pt>
                      <c:pt idx="41">
                        <c:v>21</c:v>
                      </c:pt>
                      <c:pt idx="42">
                        <c:v>22</c:v>
                      </c:pt>
                      <c:pt idx="43">
                        <c:v>23</c:v>
                      </c:pt>
                      <c:pt idx="44">
                        <c:v>24</c:v>
                      </c:pt>
                      <c:pt idx="45">
                        <c:v>25</c:v>
                      </c:pt>
                      <c:pt idx="46">
                        <c:v>26</c:v>
                      </c:pt>
                      <c:pt idx="47">
                        <c:v>27</c:v>
                      </c:pt>
                      <c:pt idx="48">
                        <c:v>28</c:v>
                      </c:pt>
                      <c:pt idx="49">
                        <c:v>29</c:v>
                      </c:pt>
                      <c:pt idx="50">
                        <c:v>30</c:v>
                      </c:pt>
                      <c:pt idx="51">
                        <c:v>31</c:v>
                      </c:pt>
                      <c:pt idx="52">
                        <c:v>32</c:v>
                      </c:pt>
                      <c:pt idx="53">
                        <c:v>33</c:v>
                      </c:pt>
                      <c:pt idx="54">
                        <c:v>34</c:v>
                      </c:pt>
                      <c:pt idx="55">
                        <c:v>35</c:v>
                      </c:pt>
                      <c:pt idx="56">
                        <c:v>36</c:v>
                      </c:pt>
                      <c:pt idx="57">
                        <c:v>37</c:v>
                      </c:pt>
                      <c:pt idx="58">
                        <c:v>38</c:v>
                      </c:pt>
                      <c:pt idx="59">
                        <c:v>39</c:v>
                      </c:pt>
                      <c:pt idx="60">
                        <c:v>40</c:v>
                      </c:pt>
                      <c:pt idx="61">
                        <c:v>41</c:v>
                      </c:pt>
                      <c:pt idx="62">
                        <c:v>42</c:v>
                      </c:pt>
                      <c:pt idx="63">
                        <c:v>43</c:v>
                      </c:pt>
                      <c:pt idx="64">
                        <c:v>44</c:v>
                      </c:pt>
                      <c:pt idx="65">
                        <c:v>45</c:v>
                      </c:pt>
                      <c:pt idx="66">
                        <c:v>46</c:v>
                      </c:pt>
                      <c:pt idx="67">
                        <c:v>47</c:v>
                      </c:pt>
                      <c:pt idx="68">
                        <c:v>48</c:v>
                      </c:pt>
                      <c:pt idx="69">
                        <c:v>49</c:v>
                      </c:pt>
                      <c:pt idx="70">
                        <c:v>50</c:v>
                      </c:pt>
                      <c:pt idx="71">
                        <c:v>51</c:v>
                      </c:pt>
                      <c:pt idx="72">
                        <c:v>52</c:v>
                      </c:pt>
                      <c:pt idx="73">
                        <c:v>53</c:v>
                      </c:pt>
                      <c:pt idx="74">
                        <c:v>54</c:v>
                      </c:pt>
                      <c:pt idx="75">
                        <c:v>55</c:v>
                      </c:pt>
                      <c:pt idx="76">
                        <c:v>56</c:v>
                      </c:pt>
                      <c:pt idx="77">
                        <c:v>57</c:v>
                      </c:pt>
                      <c:pt idx="78">
                        <c:v>58</c:v>
                      </c:pt>
                      <c:pt idx="79">
                        <c:v>59</c:v>
                      </c:pt>
                      <c:pt idx="80">
                        <c:v>60</c:v>
                      </c:pt>
                      <c:pt idx="81">
                        <c:v>61</c:v>
                      </c:pt>
                      <c:pt idx="82">
                        <c:v>62</c:v>
                      </c:pt>
                      <c:pt idx="83">
                        <c:v>63</c:v>
                      </c:pt>
                      <c:pt idx="84">
                        <c:v>64</c:v>
                      </c:pt>
                      <c:pt idx="85">
                        <c:v>65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1'!$G$4:$G$89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7">
                        <c:v>160</c:v>
                      </c:pt>
                      <c:pt idx="8">
                        <c:v>160</c:v>
                      </c:pt>
                      <c:pt idx="9">
                        <c:v>160</c:v>
                      </c:pt>
                      <c:pt idx="10">
                        <c:v>160</c:v>
                      </c:pt>
                      <c:pt idx="11">
                        <c:v>160</c:v>
                      </c:pt>
                      <c:pt idx="12">
                        <c:v>160</c:v>
                      </c:pt>
                      <c:pt idx="13">
                        <c:v>160</c:v>
                      </c:pt>
                      <c:pt idx="14">
                        <c:v>160</c:v>
                      </c:pt>
                      <c:pt idx="15">
                        <c:v>160</c:v>
                      </c:pt>
                      <c:pt idx="16">
                        <c:v>160</c:v>
                      </c:pt>
                      <c:pt idx="17">
                        <c:v>160</c:v>
                      </c:pt>
                      <c:pt idx="18">
                        <c:v>160</c:v>
                      </c:pt>
                      <c:pt idx="19">
                        <c:v>160</c:v>
                      </c:pt>
                      <c:pt idx="20">
                        <c:v>160</c:v>
                      </c:pt>
                      <c:pt idx="21">
                        <c:v>160</c:v>
                      </c:pt>
                      <c:pt idx="22">
                        <c:v>160</c:v>
                      </c:pt>
                      <c:pt idx="23">
                        <c:v>160</c:v>
                      </c:pt>
                      <c:pt idx="24">
                        <c:v>160</c:v>
                      </c:pt>
                      <c:pt idx="25">
                        <c:v>160</c:v>
                      </c:pt>
                      <c:pt idx="26">
                        <c:v>160</c:v>
                      </c:pt>
                      <c:pt idx="27">
                        <c:v>160</c:v>
                      </c:pt>
                      <c:pt idx="28">
                        <c:v>160</c:v>
                      </c:pt>
                      <c:pt idx="29">
                        <c:v>160</c:v>
                      </c:pt>
                      <c:pt idx="30">
                        <c:v>160</c:v>
                      </c:pt>
                      <c:pt idx="31">
                        <c:v>160</c:v>
                      </c:pt>
                      <c:pt idx="32">
                        <c:v>160</c:v>
                      </c:pt>
                      <c:pt idx="33">
                        <c:v>160</c:v>
                      </c:pt>
                      <c:pt idx="34">
                        <c:v>160</c:v>
                      </c:pt>
                      <c:pt idx="35">
                        <c:v>160</c:v>
                      </c:pt>
                      <c:pt idx="36">
                        <c:v>160</c:v>
                      </c:pt>
                      <c:pt idx="37">
                        <c:v>160</c:v>
                      </c:pt>
                      <c:pt idx="38">
                        <c:v>160</c:v>
                      </c:pt>
                      <c:pt idx="39">
                        <c:v>160</c:v>
                      </c:pt>
                      <c:pt idx="40">
                        <c:v>160</c:v>
                      </c:pt>
                      <c:pt idx="41">
                        <c:v>160</c:v>
                      </c:pt>
                      <c:pt idx="42">
                        <c:v>160</c:v>
                      </c:pt>
                      <c:pt idx="43">
                        <c:v>160</c:v>
                      </c:pt>
                      <c:pt idx="44">
                        <c:v>160</c:v>
                      </c:pt>
                      <c:pt idx="45">
                        <c:v>160</c:v>
                      </c:pt>
                      <c:pt idx="46">
                        <c:v>160</c:v>
                      </c:pt>
                      <c:pt idx="47">
                        <c:v>160</c:v>
                      </c:pt>
                      <c:pt idx="48">
                        <c:v>160</c:v>
                      </c:pt>
                      <c:pt idx="49">
                        <c:v>160</c:v>
                      </c:pt>
                      <c:pt idx="50">
                        <c:v>160</c:v>
                      </c:pt>
                      <c:pt idx="51">
                        <c:v>160</c:v>
                      </c:pt>
                      <c:pt idx="52">
                        <c:v>160</c:v>
                      </c:pt>
                      <c:pt idx="53">
                        <c:v>150</c:v>
                      </c:pt>
                      <c:pt idx="54">
                        <c:v>130</c:v>
                      </c:pt>
                      <c:pt idx="55">
                        <c:v>111</c:v>
                      </c:pt>
                      <c:pt idx="56">
                        <c:v>94</c:v>
                      </c:pt>
                      <c:pt idx="57">
                        <c:v>79</c:v>
                      </c:pt>
                      <c:pt idx="58">
                        <c:v>66</c:v>
                      </c:pt>
                      <c:pt idx="59">
                        <c:v>54</c:v>
                      </c:pt>
                      <c:pt idx="60">
                        <c:v>44</c:v>
                      </c:pt>
                      <c:pt idx="61">
                        <c:v>36</c:v>
                      </c:pt>
                      <c:pt idx="62">
                        <c:v>29</c:v>
                      </c:pt>
                      <c:pt idx="63">
                        <c:v>23</c:v>
                      </c:pt>
                      <c:pt idx="64">
                        <c:v>18</c:v>
                      </c:pt>
                      <c:pt idx="65">
                        <c:v>14</c:v>
                      </c:pt>
                      <c:pt idx="66">
                        <c:v>11</c:v>
                      </c:pt>
                      <c:pt idx="67">
                        <c:v>8</c:v>
                      </c:pt>
                      <c:pt idx="68">
                        <c:v>6</c:v>
                      </c:pt>
                      <c:pt idx="69">
                        <c:v>5</c:v>
                      </c:pt>
                      <c:pt idx="70">
                        <c:v>4</c:v>
                      </c:pt>
                      <c:pt idx="71">
                        <c:v>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1'!$H$3</c15:sqref>
                        </c15:formulaRef>
                      </c:ext>
                    </c:extLst>
                    <c:strCache>
                      <c:ptCount val="1"/>
                      <c:pt idx="0">
                        <c:v>Supply Plan (NOP=4)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1'!$A$4:$A$89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>
                        <c:v>-20</c:v>
                      </c:pt>
                      <c:pt idx="1">
                        <c:v>-19</c:v>
                      </c:pt>
                      <c:pt idx="2">
                        <c:v>-18</c:v>
                      </c:pt>
                      <c:pt idx="3">
                        <c:v>-17</c:v>
                      </c:pt>
                      <c:pt idx="4">
                        <c:v>-16</c:v>
                      </c:pt>
                      <c:pt idx="5">
                        <c:v>-15</c:v>
                      </c:pt>
                      <c:pt idx="6">
                        <c:v>-14</c:v>
                      </c:pt>
                      <c:pt idx="7">
                        <c:v>-13</c:v>
                      </c:pt>
                      <c:pt idx="8">
                        <c:v>-12</c:v>
                      </c:pt>
                      <c:pt idx="9">
                        <c:v>-11</c:v>
                      </c:pt>
                      <c:pt idx="10">
                        <c:v>-10</c:v>
                      </c:pt>
                      <c:pt idx="11">
                        <c:v>-9</c:v>
                      </c:pt>
                      <c:pt idx="12">
                        <c:v>-8</c:v>
                      </c:pt>
                      <c:pt idx="13">
                        <c:v>-7</c:v>
                      </c:pt>
                      <c:pt idx="14">
                        <c:v>-6</c:v>
                      </c:pt>
                      <c:pt idx="15">
                        <c:v>-5</c:v>
                      </c:pt>
                      <c:pt idx="16">
                        <c:v>-4</c:v>
                      </c:pt>
                      <c:pt idx="17">
                        <c:v>-3</c:v>
                      </c:pt>
                      <c:pt idx="18">
                        <c:v>-2</c:v>
                      </c:pt>
                      <c:pt idx="19">
                        <c:v>-1</c:v>
                      </c:pt>
                      <c:pt idx="20">
                        <c:v>0</c:v>
                      </c:pt>
                      <c:pt idx="21">
                        <c:v>1</c:v>
                      </c:pt>
                      <c:pt idx="22">
                        <c:v>2</c:v>
                      </c:pt>
                      <c:pt idx="23">
                        <c:v>3</c:v>
                      </c:pt>
                      <c:pt idx="24">
                        <c:v>4</c:v>
                      </c:pt>
                      <c:pt idx="25">
                        <c:v>5</c:v>
                      </c:pt>
                      <c:pt idx="26">
                        <c:v>6</c:v>
                      </c:pt>
                      <c:pt idx="27">
                        <c:v>7</c:v>
                      </c:pt>
                      <c:pt idx="28">
                        <c:v>8</c:v>
                      </c:pt>
                      <c:pt idx="29">
                        <c:v>9</c:v>
                      </c:pt>
                      <c:pt idx="30">
                        <c:v>10</c:v>
                      </c:pt>
                      <c:pt idx="31">
                        <c:v>11</c:v>
                      </c:pt>
                      <c:pt idx="32">
                        <c:v>12</c:v>
                      </c:pt>
                      <c:pt idx="33">
                        <c:v>13</c:v>
                      </c:pt>
                      <c:pt idx="34">
                        <c:v>14</c:v>
                      </c:pt>
                      <c:pt idx="35">
                        <c:v>15</c:v>
                      </c:pt>
                      <c:pt idx="36">
                        <c:v>16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20</c:v>
                      </c:pt>
                      <c:pt idx="41">
                        <c:v>21</c:v>
                      </c:pt>
                      <c:pt idx="42">
                        <c:v>22</c:v>
                      </c:pt>
                      <c:pt idx="43">
                        <c:v>23</c:v>
                      </c:pt>
                      <c:pt idx="44">
                        <c:v>24</c:v>
                      </c:pt>
                      <c:pt idx="45">
                        <c:v>25</c:v>
                      </c:pt>
                      <c:pt idx="46">
                        <c:v>26</c:v>
                      </c:pt>
                      <c:pt idx="47">
                        <c:v>27</c:v>
                      </c:pt>
                      <c:pt idx="48">
                        <c:v>28</c:v>
                      </c:pt>
                      <c:pt idx="49">
                        <c:v>29</c:v>
                      </c:pt>
                      <c:pt idx="50">
                        <c:v>30</c:v>
                      </c:pt>
                      <c:pt idx="51">
                        <c:v>31</c:v>
                      </c:pt>
                      <c:pt idx="52">
                        <c:v>32</c:v>
                      </c:pt>
                      <c:pt idx="53">
                        <c:v>33</c:v>
                      </c:pt>
                      <c:pt idx="54">
                        <c:v>34</c:v>
                      </c:pt>
                      <c:pt idx="55">
                        <c:v>35</c:v>
                      </c:pt>
                      <c:pt idx="56">
                        <c:v>36</c:v>
                      </c:pt>
                      <c:pt idx="57">
                        <c:v>37</c:v>
                      </c:pt>
                      <c:pt idx="58">
                        <c:v>38</c:v>
                      </c:pt>
                      <c:pt idx="59">
                        <c:v>39</c:v>
                      </c:pt>
                      <c:pt idx="60">
                        <c:v>40</c:v>
                      </c:pt>
                      <c:pt idx="61">
                        <c:v>41</c:v>
                      </c:pt>
                      <c:pt idx="62">
                        <c:v>42</c:v>
                      </c:pt>
                      <c:pt idx="63">
                        <c:v>43</c:v>
                      </c:pt>
                      <c:pt idx="64">
                        <c:v>44</c:v>
                      </c:pt>
                      <c:pt idx="65">
                        <c:v>45</c:v>
                      </c:pt>
                      <c:pt idx="66">
                        <c:v>46</c:v>
                      </c:pt>
                      <c:pt idx="67">
                        <c:v>47</c:v>
                      </c:pt>
                      <c:pt idx="68">
                        <c:v>48</c:v>
                      </c:pt>
                      <c:pt idx="69">
                        <c:v>49</c:v>
                      </c:pt>
                      <c:pt idx="70">
                        <c:v>50</c:v>
                      </c:pt>
                      <c:pt idx="71">
                        <c:v>51</c:v>
                      </c:pt>
                      <c:pt idx="72">
                        <c:v>52</c:v>
                      </c:pt>
                      <c:pt idx="73">
                        <c:v>53</c:v>
                      </c:pt>
                      <c:pt idx="74">
                        <c:v>54</c:v>
                      </c:pt>
                      <c:pt idx="75">
                        <c:v>55</c:v>
                      </c:pt>
                      <c:pt idx="76">
                        <c:v>56</c:v>
                      </c:pt>
                      <c:pt idx="77">
                        <c:v>57</c:v>
                      </c:pt>
                      <c:pt idx="78">
                        <c:v>58</c:v>
                      </c:pt>
                      <c:pt idx="79">
                        <c:v>59</c:v>
                      </c:pt>
                      <c:pt idx="80">
                        <c:v>60</c:v>
                      </c:pt>
                      <c:pt idx="81">
                        <c:v>61</c:v>
                      </c:pt>
                      <c:pt idx="82">
                        <c:v>62</c:v>
                      </c:pt>
                      <c:pt idx="83">
                        <c:v>63</c:v>
                      </c:pt>
                      <c:pt idx="84">
                        <c:v>64</c:v>
                      </c:pt>
                      <c:pt idx="85">
                        <c:v>65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1'!$H$4:$H$89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>
                        <c:v>160</c:v>
                      </c:pt>
                      <c:pt idx="1">
                        <c:v>160</c:v>
                      </c:pt>
                      <c:pt idx="2">
                        <c:v>160</c:v>
                      </c:pt>
                      <c:pt idx="3">
                        <c:v>160</c:v>
                      </c:pt>
                      <c:pt idx="4">
                        <c:v>160</c:v>
                      </c:pt>
                      <c:pt idx="5">
                        <c:v>160</c:v>
                      </c:pt>
                      <c:pt idx="6">
                        <c:v>160</c:v>
                      </c:pt>
                      <c:pt idx="7">
                        <c:v>160</c:v>
                      </c:pt>
                      <c:pt idx="8">
                        <c:v>160</c:v>
                      </c:pt>
                      <c:pt idx="9">
                        <c:v>160</c:v>
                      </c:pt>
                      <c:pt idx="10">
                        <c:v>160</c:v>
                      </c:pt>
                      <c:pt idx="11">
                        <c:v>160</c:v>
                      </c:pt>
                      <c:pt idx="12">
                        <c:v>160</c:v>
                      </c:pt>
                      <c:pt idx="13">
                        <c:v>160</c:v>
                      </c:pt>
                      <c:pt idx="14">
                        <c:v>160</c:v>
                      </c:pt>
                      <c:pt idx="15">
                        <c:v>160</c:v>
                      </c:pt>
                      <c:pt idx="16">
                        <c:v>160</c:v>
                      </c:pt>
                      <c:pt idx="17">
                        <c:v>160</c:v>
                      </c:pt>
                      <c:pt idx="18">
                        <c:v>160</c:v>
                      </c:pt>
                      <c:pt idx="19">
                        <c:v>160</c:v>
                      </c:pt>
                      <c:pt idx="20">
                        <c:v>160</c:v>
                      </c:pt>
                      <c:pt idx="21">
                        <c:v>160</c:v>
                      </c:pt>
                      <c:pt idx="22">
                        <c:v>160</c:v>
                      </c:pt>
                      <c:pt idx="23">
                        <c:v>160</c:v>
                      </c:pt>
                      <c:pt idx="24">
                        <c:v>160</c:v>
                      </c:pt>
                      <c:pt idx="25">
                        <c:v>160</c:v>
                      </c:pt>
                      <c:pt idx="26">
                        <c:v>160</c:v>
                      </c:pt>
                      <c:pt idx="27">
                        <c:v>160</c:v>
                      </c:pt>
                      <c:pt idx="28">
                        <c:v>160</c:v>
                      </c:pt>
                      <c:pt idx="29">
                        <c:v>160</c:v>
                      </c:pt>
                      <c:pt idx="30">
                        <c:v>160</c:v>
                      </c:pt>
                      <c:pt idx="31">
                        <c:v>160</c:v>
                      </c:pt>
                      <c:pt idx="32">
                        <c:v>160</c:v>
                      </c:pt>
                      <c:pt idx="33">
                        <c:v>160</c:v>
                      </c:pt>
                      <c:pt idx="34">
                        <c:v>160</c:v>
                      </c:pt>
                      <c:pt idx="35">
                        <c:v>160</c:v>
                      </c:pt>
                      <c:pt idx="36">
                        <c:v>160</c:v>
                      </c:pt>
                      <c:pt idx="37">
                        <c:v>160</c:v>
                      </c:pt>
                      <c:pt idx="38">
                        <c:v>160</c:v>
                      </c:pt>
                      <c:pt idx="39">
                        <c:v>160</c:v>
                      </c:pt>
                      <c:pt idx="40">
                        <c:v>160</c:v>
                      </c:pt>
                      <c:pt idx="41">
                        <c:v>160</c:v>
                      </c:pt>
                      <c:pt idx="42">
                        <c:v>160</c:v>
                      </c:pt>
                      <c:pt idx="43">
                        <c:v>160</c:v>
                      </c:pt>
                      <c:pt idx="44">
                        <c:v>160</c:v>
                      </c:pt>
                      <c:pt idx="45">
                        <c:v>160</c:v>
                      </c:pt>
                      <c:pt idx="46">
                        <c:v>150</c:v>
                      </c:pt>
                      <c:pt idx="47">
                        <c:v>130</c:v>
                      </c:pt>
                      <c:pt idx="48">
                        <c:v>111</c:v>
                      </c:pt>
                      <c:pt idx="49">
                        <c:v>94</c:v>
                      </c:pt>
                      <c:pt idx="50">
                        <c:v>79</c:v>
                      </c:pt>
                      <c:pt idx="51">
                        <c:v>66</c:v>
                      </c:pt>
                      <c:pt idx="52">
                        <c:v>54</c:v>
                      </c:pt>
                      <c:pt idx="53">
                        <c:v>44</c:v>
                      </c:pt>
                      <c:pt idx="54">
                        <c:v>36</c:v>
                      </c:pt>
                      <c:pt idx="55">
                        <c:v>29</c:v>
                      </c:pt>
                      <c:pt idx="56">
                        <c:v>23</c:v>
                      </c:pt>
                      <c:pt idx="57">
                        <c:v>18</c:v>
                      </c:pt>
                      <c:pt idx="58">
                        <c:v>14</c:v>
                      </c:pt>
                      <c:pt idx="59">
                        <c:v>11</c:v>
                      </c:pt>
                      <c:pt idx="60">
                        <c:v>8</c:v>
                      </c:pt>
                      <c:pt idx="61">
                        <c:v>6</c:v>
                      </c:pt>
                      <c:pt idx="62">
                        <c:v>5</c:v>
                      </c:pt>
                      <c:pt idx="63">
                        <c:v>4</c:v>
                      </c:pt>
                      <c:pt idx="64">
                        <c:v>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1'!$I$3</c15:sqref>
                        </c15:formulaRef>
                      </c:ext>
                    </c:extLst>
                    <c:strCache>
                      <c:ptCount val="1"/>
                      <c:pt idx="0">
                        <c:v>Assembly Plan (NOP=5)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1'!$A$4:$A$89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>
                        <c:v>-20</c:v>
                      </c:pt>
                      <c:pt idx="1">
                        <c:v>-19</c:v>
                      </c:pt>
                      <c:pt idx="2">
                        <c:v>-18</c:v>
                      </c:pt>
                      <c:pt idx="3">
                        <c:v>-17</c:v>
                      </c:pt>
                      <c:pt idx="4">
                        <c:v>-16</c:v>
                      </c:pt>
                      <c:pt idx="5">
                        <c:v>-15</c:v>
                      </c:pt>
                      <c:pt idx="6">
                        <c:v>-14</c:v>
                      </c:pt>
                      <c:pt idx="7">
                        <c:v>-13</c:v>
                      </c:pt>
                      <c:pt idx="8">
                        <c:v>-12</c:v>
                      </c:pt>
                      <c:pt idx="9">
                        <c:v>-11</c:v>
                      </c:pt>
                      <c:pt idx="10">
                        <c:v>-10</c:v>
                      </c:pt>
                      <c:pt idx="11">
                        <c:v>-9</c:v>
                      </c:pt>
                      <c:pt idx="12">
                        <c:v>-8</c:v>
                      </c:pt>
                      <c:pt idx="13">
                        <c:v>-7</c:v>
                      </c:pt>
                      <c:pt idx="14">
                        <c:v>-6</c:v>
                      </c:pt>
                      <c:pt idx="15">
                        <c:v>-5</c:v>
                      </c:pt>
                      <c:pt idx="16">
                        <c:v>-4</c:v>
                      </c:pt>
                      <c:pt idx="17">
                        <c:v>-3</c:v>
                      </c:pt>
                      <c:pt idx="18">
                        <c:v>-2</c:v>
                      </c:pt>
                      <c:pt idx="19">
                        <c:v>-1</c:v>
                      </c:pt>
                      <c:pt idx="20">
                        <c:v>0</c:v>
                      </c:pt>
                      <c:pt idx="21">
                        <c:v>1</c:v>
                      </c:pt>
                      <c:pt idx="22">
                        <c:v>2</c:v>
                      </c:pt>
                      <c:pt idx="23">
                        <c:v>3</c:v>
                      </c:pt>
                      <c:pt idx="24">
                        <c:v>4</c:v>
                      </c:pt>
                      <c:pt idx="25">
                        <c:v>5</c:v>
                      </c:pt>
                      <c:pt idx="26">
                        <c:v>6</c:v>
                      </c:pt>
                      <c:pt idx="27">
                        <c:v>7</c:v>
                      </c:pt>
                      <c:pt idx="28">
                        <c:v>8</c:v>
                      </c:pt>
                      <c:pt idx="29">
                        <c:v>9</c:v>
                      </c:pt>
                      <c:pt idx="30">
                        <c:v>10</c:v>
                      </c:pt>
                      <c:pt idx="31">
                        <c:v>11</c:v>
                      </c:pt>
                      <c:pt idx="32">
                        <c:v>12</c:v>
                      </c:pt>
                      <c:pt idx="33">
                        <c:v>13</c:v>
                      </c:pt>
                      <c:pt idx="34">
                        <c:v>14</c:v>
                      </c:pt>
                      <c:pt idx="35">
                        <c:v>15</c:v>
                      </c:pt>
                      <c:pt idx="36">
                        <c:v>16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20</c:v>
                      </c:pt>
                      <c:pt idx="41">
                        <c:v>21</c:v>
                      </c:pt>
                      <c:pt idx="42">
                        <c:v>22</c:v>
                      </c:pt>
                      <c:pt idx="43">
                        <c:v>23</c:v>
                      </c:pt>
                      <c:pt idx="44">
                        <c:v>24</c:v>
                      </c:pt>
                      <c:pt idx="45">
                        <c:v>25</c:v>
                      </c:pt>
                      <c:pt idx="46">
                        <c:v>26</c:v>
                      </c:pt>
                      <c:pt idx="47">
                        <c:v>27</c:v>
                      </c:pt>
                      <c:pt idx="48">
                        <c:v>28</c:v>
                      </c:pt>
                      <c:pt idx="49">
                        <c:v>29</c:v>
                      </c:pt>
                      <c:pt idx="50">
                        <c:v>30</c:v>
                      </c:pt>
                      <c:pt idx="51">
                        <c:v>31</c:v>
                      </c:pt>
                      <c:pt idx="52">
                        <c:v>32</c:v>
                      </c:pt>
                      <c:pt idx="53">
                        <c:v>33</c:v>
                      </c:pt>
                      <c:pt idx="54">
                        <c:v>34</c:v>
                      </c:pt>
                      <c:pt idx="55">
                        <c:v>35</c:v>
                      </c:pt>
                      <c:pt idx="56">
                        <c:v>36</c:v>
                      </c:pt>
                      <c:pt idx="57">
                        <c:v>37</c:v>
                      </c:pt>
                      <c:pt idx="58">
                        <c:v>38</c:v>
                      </c:pt>
                      <c:pt idx="59">
                        <c:v>39</c:v>
                      </c:pt>
                      <c:pt idx="60">
                        <c:v>40</c:v>
                      </c:pt>
                      <c:pt idx="61">
                        <c:v>41</c:v>
                      </c:pt>
                      <c:pt idx="62">
                        <c:v>42</c:v>
                      </c:pt>
                      <c:pt idx="63">
                        <c:v>43</c:v>
                      </c:pt>
                      <c:pt idx="64">
                        <c:v>44</c:v>
                      </c:pt>
                      <c:pt idx="65">
                        <c:v>45</c:v>
                      </c:pt>
                      <c:pt idx="66">
                        <c:v>46</c:v>
                      </c:pt>
                      <c:pt idx="67">
                        <c:v>47</c:v>
                      </c:pt>
                      <c:pt idx="68">
                        <c:v>48</c:v>
                      </c:pt>
                      <c:pt idx="69">
                        <c:v>49</c:v>
                      </c:pt>
                      <c:pt idx="70">
                        <c:v>50</c:v>
                      </c:pt>
                      <c:pt idx="71">
                        <c:v>51</c:v>
                      </c:pt>
                      <c:pt idx="72">
                        <c:v>52</c:v>
                      </c:pt>
                      <c:pt idx="73">
                        <c:v>53</c:v>
                      </c:pt>
                      <c:pt idx="74">
                        <c:v>54</c:v>
                      </c:pt>
                      <c:pt idx="75">
                        <c:v>55</c:v>
                      </c:pt>
                      <c:pt idx="76">
                        <c:v>56</c:v>
                      </c:pt>
                      <c:pt idx="77">
                        <c:v>57</c:v>
                      </c:pt>
                      <c:pt idx="78">
                        <c:v>58</c:v>
                      </c:pt>
                      <c:pt idx="79">
                        <c:v>59</c:v>
                      </c:pt>
                      <c:pt idx="80">
                        <c:v>60</c:v>
                      </c:pt>
                      <c:pt idx="81">
                        <c:v>61</c:v>
                      </c:pt>
                      <c:pt idx="82">
                        <c:v>62</c:v>
                      </c:pt>
                      <c:pt idx="83">
                        <c:v>63</c:v>
                      </c:pt>
                      <c:pt idx="84">
                        <c:v>64</c:v>
                      </c:pt>
                      <c:pt idx="85">
                        <c:v>65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1'!$I$4:$I$89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7">
                        <c:v>149</c:v>
                      </c:pt>
                      <c:pt idx="8">
                        <c:v>200</c:v>
                      </c:pt>
                      <c:pt idx="9">
                        <c:v>200</c:v>
                      </c:pt>
                      <c:pt idx="10">
                        <c:v>200</c:v>
                      </c:pt>
                      <c:pt idx="11">
                        <c:v>200</c:v>
                      </c:pt>
                      <c:pt idx="12">
                        <c:v>200</c:v>
                      </c:pt>
                      <c:pt idx="13">
                        <c:v>200</c:v>
                      </c:pt>
                      <c:pt idx="14">
                        <c:v>200</c:v>
                      </c:pt>
                      <c:pt idx="15">
                        <c:v>200</c:v>
                      </c:pt>
                      <c:pt idx="16">
                        <c:v>200</c:v>
                      </c:pt>
                      <c:pt idx="17">
                        <c:v>200</c:v>
                      </c:pt>
                      <c:pt idx="18">
                        <c:v>200</c:v>
                      </c:pt>
                      <c:pt idx="19">
                        <c:v>200</c:v>
                      </c:pt>
                      <c:pt idx="20">
                        <c:v>200</c:v>
                      </c:pt>
                      <c:pt idx="21">
                        <c:v>200</c:v>
                      </c:pt>
                      <c:pt idx="22">
                        <c:v>200</c:v>
                      </c:pt>
                      <c:pt idx="23">
                        <c:v>200</c:v>
                      </c:pt>
                      <c:pt idx="24">
                        <c:v>200</c:v>
                      </c:pt>
                      <c:pt idx="25">
                        <c:v>200</c:v>
                      </c:pt>
                      <c:pt idx="26">
                        <c:v>200</c:v>
                      </c:pt>
                      <c:pt idx="27">
                        <c:v>200</c:v>
                      </c:pt>
                      <c:pt idx="28">
                        <c:v>200</c:v>
                      </c:pt>
                      <c:pt idx="29">
                        <c:v>200</c:v>
                      </c:pt>
                      <c:pt idx="30">
                        <c:v>200</c:v>
                      </c:pt>
                      <c:pt idx="31">
                        <c:v>200</c:v>
                      </c:pt>
                      <c:pt idx="32">
                        <c:v>200</c:v>
                      </c:pt>
                      <c:pt idx="33">
                        <c:v>200</c:v>
                      </c:pt>
                      <c:pt idx="34">
                        <c:v>200</c:v>
                      </c:pt>
                      <c:pt idx="35">
                        <c:v>200</c:v>
                      </c:pt>
                      <c:pt idx="36">
                        <c:v>200</c:v>
                      </c:pt>
                      <c:pt idx="37">
                        <c:v>200</c:v>
                      </c:pt>
                      <c:pt idx="38">
                        <c:v>200</c:v>
                      </c:pt>
                      <c:pt idx="39">
                        <c:v>200</c:v>
                      </c:pt>
                      <c:pt idx="40">
                        <c:v>200</c:v>
                      </c:pt>
                      <c:pt idx="41">
                        <c:v>200</c:v>
                      </c:pt>
                      <c:pt idx="42">
                        <c:v>200</c:v>
                      </c:pt>
                      <c:pt idx="43">
                        <c:v>200</c:v>
                      </c:pt>
                      <c:pt idx="44">
                        <c:v>200</c:v>
                      </c:pt>
                      <c:pt idx="45">
                        <c:v>200</c:v>
                      </c:pt>
                      <c:pt idx="46">
                        <c:v>200</c:v>
                      </c:pt>
                      <c:pt idx="47">
                        <c:v>200</c:v>
                      </c:pt>
                      <c:pt idx="48">
                        <c:v>200</c:v>
                      </c:pt>
                      <c:pt idx="49">
                        <c:v>200</c:v>
                      </c:pt>
                      <c:pt idx="50">
                        <c:v>200</c:v>
                      </c:pt>
                      <c:pt idx="51">
                        <c:v>194</c:v>
                      </c:pt>
                      <c:pt idx="52">
                        <c:v>172</c:v>
                      </c:pt>
                      <c:pt idx="53">
                        <c:v>150</c:v>
                      </c:pt>
                      <c:pt idx="54">
                        <c:v>130</c:v>
                      </c:pt>
                      <c:pt idx="55">
                        <c:v>111</c:v>
                      </c:pt>
                      <c:pt idx="56">
                        <c:v>94</c:v>
                      </c:pt>
                      <c:pt idx="57">
                        <c:v>79</c:v>
                      </c:pt>
                      <c:pt idx="58">
                        <c:v>66</c:v>
                      </c:pt>
                      <c:pt idx="59">
                        <c:v>54</c:v>
                      </c:pt>
                      <c:pt idx="60">
                        <c:v>44</c:v>
                      </c:pt>
                      <c:pt idx="61">
                        <c:v>36</c:v>
                      </c:pt>
                      <c:pt idx="62">
                        <c:v>29</c:v>
                      </c:pt>
                      <c:pt idx="63">
                        <c:v>23</c:v>
                      </c:pt>
                      <c:pt idx="64">
                        <c:v>18</c:v>
                      </c:pt>
                      <c:pt idx="65">
                        <c:v>14</c:v>
                      </c:pt>
                      <c:pt idx="66">
                        <c:v>11</c:v>
                      </c:pt>
                      <c:pt idx="67">
                        <c:v>8</c:v>
                      </c:pt>
                      <c:pt idx="68">
                        <c:v>6</c:v>
                      </c:pt>
                      <c:pt idx="69">
                        <c:v>5</c:v>
                      </c:pt>
                      <c:pt idx="70">
                        <c:v>4</c:v>
                      </c:pt>
                      <c:pt idx="71">
                        <c:v>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1'!$J$3</c15:sqref>
                        </c15:formulaRef>
                      </c:ext>
                    </c:extLst>
                    <c:strCache>
                      <c:ptCount val="1"/>
                      <c:pt idx="0">
                        <c:v>Supply Plan (NOP=5)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1'!$A$4:$A$89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>
                        <c:v>-20</c:v>
                      </c:pt>
                      <c:pt idx="1">
                        <c:v>-19</c:v>
                      </c:pt>
                      <c:pt idx="2">
                        <c:v>-18</c:v>
                      </c:pt>
                      <c:pt idx="3">
                        <c:v>-17</c:v>
                      </c:pt>
                      <c:pt idx="4">
                        <c:v>-16</c:v>
                      </c:pt>
                      <c:pt idx="5">
                        <c:v>-15</c:v>
                      </c:pt>
                      <c:pt idx="6">
                        <c:v>-14</c:v>
                      </c:pt>
                      <c:pt idx="7">
                        <c:v>-13</c:v>
                      </c:pt>
                      <c:pt idx="8">
                        <c:v>-12</c:v>
                      </c:pt>
                      <c:pt idx="9">
                        <c:v>-11</c:v>
                      </c:pt>
                      <c:pt idx="10">
                        <c:v>-10</c:v>
                      </c:pt>
                      <c:pt idx="11">
                        <c:v>-9</c:v>
                      </c:pt>
                      <c:pt idx="12">
                        <c:v>-8</c:v>
                      </c:pt>
                      <c:pt idx="13">
                        <c:v>-7</c:v>
                      </c:pt>
                      <c:pt idx="14">
                        <c:v>-6</c:v>
                      </c:pt>
                      <c:pt idx="15">
                        <c:v>-5</c:v>
                      </c:pt>
                      <c:pt idx="16">
                        <c:v>-4</c:v>
                      </c:pt>
                      <c:pt idx="17">
                        <c:v>-3</c:v>
                      </c:pt>
                      <c:pt idx="18">
                        <c:v>-2</c:v>
                      </c:pt>
                      <c:pt idx="19">
                        <c:v>-1</c:v>
                      </c:pt>
                      <c:pt idx="20">
                        <c:v>0</c:v>
                      </c:pt>
                      <c:pt idx="21">
                        <c:v>1</c:v>
                      </c:pt>
                      <c:pt idx="22">
                        <c:v>2</c:v>
                      </c:pt>
                      <c:pt idx="23">
                        <c:v>3</c:v>
                      </c:pt>
                      <c:pt idx="24">
                        <c:v>4</c:v>
                      </c:pt>
                      <c:pt idx="25">
                        <c:v>5</c:v>
                      </c:pt>
                      <c:pt idx="26">
                        <c:v>6</c:v>
                      </c:pt>
                      <c:pt idx="27">
                        <c:v>7</c:v>
                      </c:pt>
                      <c:pt idx="28">
                        <c:v>8</c:v>
                      </c:pt>
                      <c:pt idx="29">
                        <c:v>9</c:v>
                      </c:pt>
                      <c:pt idx="30">
                        <c:v>10</c:v>
                      </c:pt>
                      <c:pt idx="31">
                        <c:v>11</c:v>
                      </c:pt>
                      <c:pt idx="32">
                        <c:v>12</c:v>
                      </c:pt>
                      <c:pt idx="33">
                        <c:v>13</c:v>
                      </c:pt>
                      <c:pt idx="34">
                        <c:v>14</c:v>
                      </c:pt>
                      <c:pt idx="35">
                        <c:v>15</c:v>
                      </c:pt>
                      <c:pt idx="36">
                        <c:v>16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20</c:v>
                      </c:pt>
                      <c:pt idx="41">
                        <c:v>21</c:v>
                      </c:pt>
                      <c:pt idx="42">
                        <c:v>22</c:v>
                      </c:pt>
                      <c:pt idx="43">
                        <c:v>23</c:v>
                      </c:pt>
                      <c:pt idx="44">
                        <c:v>24</c:v>
                      </c:pt>
                      <c:pt idx="45">
                        <c:v>25</c:v>
                      </c:pt>
                      <c:pt idx="46">
                        <c:v>26</c:v>
                      </c:pt>
                      <c:pt idx="47">
                        <c:v>27</c:v>
                      </c:pt>
                      <c:pt idx="48">
                        <c:v>28</c:v>
                      </c:pt>
                      <c:pt idx="49">
                        <c:v>29</c:v>
                      </c:pt>
                      <c:pt idx="50">
                        <c:v>30</c:v>
                      </c:pt>
                      <c:pt idx="51">
                        <c:v>31</c:v>
                      </c:pt>
                      <c:pt idx="52">
                        <c:v>32</c:v>
                      </c:pt>
                      <c:pt idx="53">
                        <c:v>33</c:v>
                      </c:pt>
                      <c:pt idx="54">
                        <c:v>34</c:v>
                      </c:pt>
                      <c:pt idx="55">
                        <c:v>35</c:v>
                      </c:pt>
                      <c:pt idx="56">
                        <c:v>36</c:v>
                      </c:pt>
                      <c:pt idx="57">
                        <c:v>37</c:v>
                      </c:pt>
                      <c:pt idx="58">
                        <c:v>38</c:v>
                      </c:pt>
                      <c:pt idx="59">
                        <c:v>39</c:v>
                      </c:pt>
                      <c:pt idx="60">
                        <c:v>40</c:v>
                      </c:pt>
                      <c:pt idx="61">
                        <c:v>41</c:v>
                      </c:pt>
                      <c:pt idx="62">
                        <c:v>42</c:v>
                      </c:pt>
                      <c:pt idx="63">
                        <c:v>43</c:v>
                      </c:pt>
                      <c:pt idx="64">
                        <c:v>44</c:v>
                      </c:pt>
                      <c:pt idx="65">
                        <c:v>45</c:v>
                      </c:pt>
                      <c:pt idx="66">
                        <c:v>46</c:v>
                      </c:pt>
                      <c:pt idx="67">
                        <c:v>47</c:v>
                      </c:pt>
                      <c:pt idx="68">
                        <c:v>48</c:v>
                      </c:pt>
                      <c:pt idx="69">
                        <c:v>49</c:v>
                      </c:pt>
                      <c:pt idx="70">
                        <c:v>50</c:v>
                      </c:pt>
                      <c:pt idx="71">
                        <c:v>51</c:v>
                      </c:pt>
                      <c:pt idx="72">
                        <c:v>52</c:v>
                      </c:pt>
                      <c:pt idx="73">
                        <c:v>53</c:v>
                      </c:pt>
                      <c:pt idx="74">
                        <c:v>54</c:v>
                      </c:pt>
                      <c:pt idx="75">
                        <c:v>55</c:v>
                      </c:pt>
                      <c:pt idx="76">
                        <c:v>56</c:v>
                      </c:pt>
                      <c:pt idx="77">
                        <c:v>57</c:v>
                      </c:pt>
                      <c:pt idx="78">
                        <c:v>58</c:v>
                      </c:pt>
                      <c:pt idx="79">
                        <c:v>59</c:v>
                      </c:pt>
                      <c:pt idx="80">
                        <c:v>60</c:v>
                      </c:pt>
                      <c:pt idx="81">
                        <c:v>61</c:v>
                      </c:pt>
                      <c:pt idx="82">
                        <c:v>62</c:v>
                      </c:pt>
                      <c:pt idx="83">
                        <c:v>63</c:v>
                      </c:pt>
                      <c:pt idx="84">
                        <c:v>64</c:v>
                      </c:pt>
                      <c:pt idx="85">
                        <c:v>65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1'!$J$4:$J$89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>
                        <c:v>149</c:v>
                      </c:pt>
                      <c:pt idx="1">
                        <c:v>200</c:v>
                      </c:pt>
                      <c:pt idx="2">
                        <c:v>200</c:v>
                      </c:pt>
                      <c:pt idx="3">
                        <c:v>200</c:v>
                      </c:pt>
                      <c:pt idx="4">
                        <c:v>200</c:v>
                      </c:pt>
                      <c:pt idx="5">
                        <c:v>200</c:v>
                      </c:pt>
                      <c:pt idx="6">
                        <c:v>200</c:v>
                      </c:pt>
                      <c:pt idx="7">
                        <c:v>200</c:v>
                      </c:pt>
                      <c:pt idx="8">
                        <c:v>200</c:v>
                      </c:pt>
                      <c:pt idx="9">
                        <c:v>200</c:v>
                      </c:pt>
                      <c:pt idx="10">
                        <c:v>200</c:v>
                      </c:pt>
                      <c:pt idx="11">
                        <c:v>200</c:v>
                      </c:pt>
                      <c:pt idx="12">
                        <c:v>200</c:v>
                      </c:pt>
                      <c:pt idx="13">
                        <c:v>200</c:v>
                      </c:pt>
                      <c:pt idx="14">
                        <c:v>200</c:v>
                      </c:pt>
                      <c:pt idx="15">
                        <c:v>200</c:v>
                      </c:pt>
                      <c:pt idx="16">
                        <c:v>200</c:v>
                      </c:pt>
                      <c:pt idx="17">
                        <c:v>200</c:v>
                      </c:pt>
                      <c:pt idx="18">
                        <c:v>200</c:v>
                      </c:pt>
                      <c:pt idx="19">
                        <c:v>200</c:v>
                      </c:pt>
                      <c:pt idx="20">
                        <c:v>200</c:v>
                      </c:pt>
                      <c:pt idx="21">
                        <c:v>200</c:v>
                      </c:pt>
                      <c:pt idx="22">
                        <c:v>200</c:v>
                      </c:pt>
                      <c:pt idx="23">
                        <c:v>200</c:v>
                      </c:pt>
                      <c:pt idx="24">
                        <c:v>200</c:v>
                      </c:pt>
                      <c:pt idx="25">
                        <c:v>200</c:v>
                      </c:pt>
                      <c:pt idx="26">
                        <c:v>200</c:v>
                      </c:pt>
                      <c:pt idx="27">
                        <c:v>200</c:v>
                      </c:pt>
                      <c:pt idx="28">
                        <c:v>200</c:v>
                      </c:pt>
                      <c:pt idx="29">
                        <c:v>200</c:v>
                      </c:pt>
                      <c:pt idx="30">
                        <c:v>200</c:v>
                      </c:pt>
                      <c:pt idx="31">
                        <c:v>200</c:v>
                      </c:pt>
                      <c:pt idx="32">
                        <c:v>200</c:v>
                      </c:pt>
                      <c:pt idx="33">
                        <c:v>200</c:v>
                      </c:pt>
                      <c:pt idx="34">
                        <c:v>200</c:v>
                      </c:pt>
                      <c:pt idx="35">
                        <c:v>200</c:v>
                      </c:pt>
                      <c:pt idx="36">
                        <c:v>200</c:v>
                      </c:pt>
                      <c:pt idx="37">
                        <c:v>200</c:v>
                      </c:pt>
                      <c:pt idx="38">
                        <c:v>200</c:v>
                      </c:pt>
                      <c:pt idx="39">
                        <c:v>200</c:v>
                      </c:pt>
                      <c:pt idx="40">
                        <c:v>200</c:v>
                      </c:pt>
                      <c:pt idx="41">
                        <c:v>200</c:v>
                      </c:pt>
                      <c:pt idx="42">
                        <c:v>200</c:v>
                      </c:pt>
                      <c:pt idx="43">
                        <c:v>200</c:v>
                      </c:pt>
                      <c:pt idx="44">
                        <c:v>194</c:v>
                      </c:pt>
                      <c:pt idx="45">
                        <c:v>172</c:v>
                      </c:pt>
                      <c:pt idx="46">
                        <c:v>150</c:v>
                      </c:pt>
                      <c:pt idx="47">
                        <c:v>130</c:v>
                      </c:pt>
                      <c:pt idx="48">
                        <c:v>111</c:v>
                      </c:pt>
                      <c:pt idx="49">
                        <c:v>94</c:v>
                      </c:pt>
                      <c:pt idx="50">
                        <c:v>79</c:v>
                      </c:pt>
                      <c:pt idx="51">
                        <c:v>66</c:v>
                      </c:pt>
                      <c:pt idx="52">
                        <c:v>54</c:v>
                      </c:pt>
                      <c:pt idx="53">
                        <c:v>44</c:v>
                      </c:pt>
                      <c:pt idx="54">
                        <c:v>36</c:v>
                      </c:pt>
                      <c:pt idx="55">
                        <c:v>29</c:v>
                      </c:pt>
                      <c:pt idx="56">
                        <c:v>23</c:v>
                      </c:pt>
                      <c:pt idx="57">
                        <c:v>18</c:v>
                      </c:pt>
                      <c:pt idx="58">
                        <c:v>14</c:v>
                      </c:pt>
                      <c:pt idx="59">
                        <c:v>11</c:v>
                      </c:pt>
                      <c:pt idx="60">
                        <c:v>8</c:v>
                      </c:pt>
                      <c:pt idx="61">
                        <c:v>6</c:v>
                      </c:pt>
                      <c:pt idx="62">
                        <c:v>5</c:v>
                      </c:pt>
                      <c:pt idx="63">
                        <c:v>4</c:v>
                      </c:pt>
                      <c:pt idx="64">
                        <c:v>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1'!$K$3</c15:sqref>
                        </c15:formulaRef>
                      </c:ext>
                    </c:extLst>
                    <c:strCache>
                      <c:ptCount val="1"/>
                      <c:pt idx="0">
                        <c:v>Assembly Plan1 (NOP=6, Backward)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1'!$A$4:$A$89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>
                        <c:v>-20</c:v>
                      </c:pt>
                      <c:pt idx="1">
                        <c:v>-19</c:v>
                      </c:pt>
                      <c:pt idx="2">
                        <c:v>-18</c:v>
                      </c:pt>
                      <c:pt idx="3">
                        <c:v>-17</c:v>
                      </c:pt>
                      <c:pt idx="4">
                        <c:v>-16</c:v>
                      </c:pt>
                      <c:pt idx="5">
                        <c:v>-15</c:v>
                      </c:pt>
                      <c:pt idx="6">
                        <c:v>-14</c:v>
                      </c:pt>
                      <c:pt idx="7">
                        <c:v>-13</c:v>
                      </c:pt>
                      <c:pt idx="8">
                        <c:v>-12</c:v>
                      </c:pt>
                      <c:pt idx="9">
                        <c:v>-11</c:v>
                      </c:pt>
                      <c:pt idx="10">
                        <c:v>-10</c:v>
                      </c:pt>
                      <c:pt idx="11">
                        <c:v>-9</c:v>
                      </c:pt>
                      <c:pt idx="12">
                        <c:v>-8</c:v>
                      </c:pt>
                      <c:pt idx="13">
                        <c:v>-7</c:v>
                      </c:pt>
                      <c:pt idx="14">
                        <c:v>-6</c:v>
                      </c:pt>
                      <c:pt idx="15">
                        <c:v>-5</c:v>
                      </c:pt>
                      <c:pt idx="16">
                        <c:v>-4</c:v>
                      </c:pt>
                      <c:pt idx="17">
                        <c:v>-3</c:v>
                      </c:pt>
                      <c:pt idx="18">
                        <c:v>-2</c:v>
                      </c:pt>
                      <c:pt idx="19">
                        <c:v>-1</c:v>
                      </c:pt>
                      <c:pt idx="20">
                        <c:v>0</c:v>
                      </c:pt>
                      <c:pt idx="21">
                        <c:v>1</c:v>
                      </c:pt>
                      <c:pt idx="22">
                        <c:v>2</c:v>
                      </c:pt>
                      <c:pt idx="23">
                        <c:v>3</c:v>
                      </c:pt>
                      <c:pt idx="24">
                        <c:v>4</c:v>
                      </c:pt>
                      <c:pt idx="25">
                        <c:v>5</c:v>
                      </c:pt>
                      <c:pt idx="26">
                        <c:v>6</c:v>
                      </c:pt>
                      <c:pt idx="27">
                        <c:v>7</c:v>
                      </c:pt>
                      <c:pt idx="28">
                        <c:v>8</c:v>
                      </c:pt>
                      <c:pt idx="29">
                        <c:v>9</c:v>
                      </c:pt>
                      <c:pt idx="30">
                        <c:v>10</c:v>
                      </c:pt>
                      <c:pt idx="31">
                        <c:v>11</c:v>
                      </c:pt>
                      <c:pt idx="32">
                        <c:v>12</c:v>
                      </c:pt>
                      <c:pt idx="33">
                        <c:v>13</c:v>
                      </c:pt>
                      <c:pt idx="34">
                        <c:v>14</c:v>
                      </c:pt>
                      <c:pt idx="35">
                        <c:v>15</c:v>
                      </c:pt>
                      <c:pt idx="36">
                        <c:v>16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20</c:v>
                      </c:pt>
                      <c:pt idx="41">
                        <c:v>21</c:v>
                      </c:pt>
                      <c:pt idx="42">
                        <c:v>22</c:v>
                      </c:pt>
                      <c:pt idx="43">
                        <c:v>23</c:v>
                      </c:pt>
                      <c:pt idx="44">
                        <c:v>24</c:v>
                      </c:pt>
                      <c:pt idx="45">
                        <c:v>25</c:v>
                      </c:pt>
                      <c:pt idx="46">
                        <c:v>26</c:v>
                      </c:pt>
                      <c:pt idx="47">
                        <c:v>27</c:v>
                      </c:pt>
                      <c:pt idx="48">
                        <c:v>28</c:v>
                      </c:pt>
                      <c:pt idx="49">
                        <c:v>29</c:v>
                      </c:pt>
                      <c:pt idx="50">
                        <c:v>30</c:v>
                      </c:pt>
                      <c:pt idx="51">
                        <c:v>31</c:v>
                      </c:pt>
                      <c:pt idx="52">
                        <c:v>32</c:v>
                      </c:pt>
                      <c:pt idx="53">
                        <c:v>33</c:v>
                      </c:pt>
                      <c:pt idx="54">
                        <c:v>34</c:v>
                      </c:pt>
                      <c:pt idx="55">
                        <c:v>35</c:v>
                      </c:pt>
                      <c:pt idx="56">
                        <c:v>36</c:v>
                      </c:pt>
                      <c:pt idx="57">
                        <c:v>37</c:v>
                      </c:pt>
                      <c:pt idx="58">
                        <c:v>38</c:v>
                      </c:pt>
                      <c:pt idx="59">
                        <c:v>39</c:v>
                      </c:pt>
                      <c:pt idx="60">
                        <c:v>40</c:v>
                      </c:pt>
                      <c:pt idx="61">
                        <c:v>41</c:v>
                      </c:pt>
                      <c:pt idx="62">
                        <c:v>42</c:v>
                      </c:pt>
                      <c:pt idx="63">
                        <c:v>43</c:v>
                      </c:pt>
                      <c:pt idx="64">
                        <c:v>44</c:v>
                      </c:pt>
                      <c:pt idx="65">
                        <c:v>45</c:v>
                      </c:pt>
                      <c:pt idx="66">
                        <c:v>46</c:v>
                      </c:pt>
                      <c:pt idx="67">
                        <c:v>47</c:v>
                      </c:pt>
                      <c:pt idx="68">
                        <c:v>48</c:v>
                      </c:pt>
                      <c:pt idx="69">
                        <c:v>49</c:v>
                      </c:pt>
                      <c:pt idx="70">
                        <c:v>50</c:v>
                      </c:pt>
                      <c:pt idx="71">
                        <c:v>51</c:v>
                      </c:pt>
                      <c:pt idx="72">
                        <c:v>52</c:v>
                      </c:pt>
                      <c:pt idx="73">
                        <c:v>53</c:v>
                      </c:pt>
                      <c:pt idx="74">
                        <c:v>54</c:v>
                      </c:pt>
                      <c:pt idx="75">
                        <c:v>55</c:v>
                      </c:pt>
                      <c:pt idx="76">
                        <c:v>56</c:v>
                      </c:pt>
                      <c:pt idx="77">
                        <c:v>57</c:v>
                      </c:pt>
                      <c:pt idx="78">
                        <c:v>58</c:v>
                      </c:pt>
                      <c:pt idx="79">
                        <c:v>59</c:v>
                      </c:pt>
                      <c:pt idx="80">
                        <c:v>60</c:v>
                      </c:pt>
                      <c:pt idx="81">
                        <c:v>61</c:v>
                      </c:pt>
                      <c:pt idx="82">
                        <c:v>62</c:v>
                      </c:pt>
                      <c:pt idx="83">
                        <c:v>63</c:v>
                      </c:pt>
                      <c:pt idx="84">
                        <c:v>64</c:v>
                      </c:pt>
                      <c:pt idx="85">
                        <c:v>65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1'!$K$4:$K$89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7">
                        <c:v>3</c:v>
                      </c:pt>
                      <c:pt idx="8">
                        <c:v>4</c:v>
                      </c:pt>
                      <c:pt idx="9">
                        <c:v>5</c:v>
                      </c:pt>
                      <c:pt idx="10">
                        <c:v>6</c:v>
                      </c:pt>
                      <c:pt idx="11">
                        <c:v>8</c:v>
                      </c:pt>
                      <c:pt idx="12">
                        <c:v>11</c:v>
                      </c:pt>
                      <c:pt idx="13">
                        <c:v>14</c:v>
                      </c:pt>
                      <c:pt idx="14">
                        <c:v>80</c:v>
                      </c:pt>
                      <c:pt idx="15">
                        <c:v>240</c:v>
                      </c:pt>
                      <c:pt idx="16">
                        <c:v>240</c:v>
                      </c:pt>
                      <c:pt idx="17">
                        <c:v>240</c:v>
                      </c:pt>
                      <c:pt idx="18">
                        <c:v>240</c:v>
                      </c:pt>
                      <c:pt idx="19">
                        <c:v>240</c:v>
                      </c:pt>
                      <c:pt idx="20">
                        <c:v>240</c:v>
                      </c:pt>
                      <c:pt idx="21">
                        <c:v>240</c:v>
                      </c:pt>
                      <c:pt idx="22">
                        <c:v>240</c:v>
                      </c:pt>
                      <c:pt idx="23">
                        <c:v>240</c:v>
                      </c:pt>
                      <c:pt idx="24">
                        <c:v>240</c:v>
                      </c:pt>
                      <c:pt idx="25">
                        <c:v>240</c:v>
                      </c:pt>
                      <c:pt idx="26">
                        <c:v>240</c:v>
                      </c:pt>
                      <c:pt idx="27">
                        <c:v>240</c:v>
                      </c:pt>
                      <c:pt idx="28">
                        <c:v>240</c:v>
                      </c:pt>
                      <c:pt idx="29">
                        <c:v>240</c:v>
                      </c:pt>
                      <c:pt idx="30">
                        <c:v>240</c:v>
                      </c:pt>
                      <c:pt idx="31">
                        <c:v>240</c:v>
                      </c:pt>
                      <c:pt idx="32">
                        <c:v>240</c:v>
                      </c:pt>
                      <c:pt idx="33">
                        <c:v>240</c:v>
                      </c:pt>
                      <c:pt idx="34">
                        <c:v>240</c:v>
                      </c:pt>
                      <c:pt idx="35">
                        <c:v>240</c:v>
                      </c:pt>
                      <c:pt idx="36">
                        <c:v>240</c:v>
                      </c:pt>
                      <c:pt idx="37">
                        <c:v>240</c:v>
                      </c:pt>
                      <c:pt idx="38">
                        <c:v>240</c:v>
                      </c:pt>
                      <c:pt idx="39">
                        <c:v>240</c:v>
                      </c:pt>
                      <c:pt idx="40">
                        <c:v>240</c:v>
                      </c:pt>
                      <c:pt idx="41">
                        <c:v>240</c:v>
                      </c:pt>
                      <c:pt idx="42">
                        <c:v>240</c:v>
                      </c:pt>
                      <c:pt idx="43">
                        <c:v>240</c:v>
                      </c:pt>
                      <c:pt idx="44">
                        <c:v>240</c:v>
                      </c:pt>
                      <c:pt idx="45">
                        <c:v>240</c:v>
                      </c:pt>
                      <c:pt idx="46">
                        <c:v>240</c:v>
                      </c:pt>
                      <c:pt idx="47">
                        <c:v>240</c:v>
                      </c:pt>
                      <c:pt idx="48">
                        <c:v>240</c:v>
                      </c:pt>
                      <c:pt idx="49">
                        <c:v>240</c:v>
                      </c:pt>
                      <c:pt idx="50">
                        <c:v>218</c:v>
                      </c:pt>
                      <c:pt idx="51">
                        <c:v>194</c:v>
                      </c:pt>
                      <c:pt idx="52">
                        <c:v>172</c:v>
                      </c:pt>
                      <c:pt idx="53">
                        <c:v>150</c:v>
                      </c:pt>
                      <c:pt idx="54">
                        <c:v>130</c:v>
                      </c:pt>
                      <c:pt idx="55">
                        <c:v>111</c:v>
                      </c:pt>
                      <c:pt idx="56">
                        <c:v>94</c:v>
                      </c:pt>
                      <c:pt idx="57">
                        <c:v>79</c:v>
                      </c:pt>
                      <c:pt idx="58">
                        <c:v>66</c:v>
                      </c:pt>
                      <c:pt idx="59">
                        <c:v>54</c:v>
                      </c:pt>
                      <c:pt idx="60">
                        <c:v>44</c:v>
                      </c:pt>
                      <c:pt idx="61">
                        <c:v>36</c:v>
                      </c:pt>
                      <c:pt idx="62">
                        <c:v>29</c:v>
                      </c:pt>
                      <c:pt idx="63">
                        <c:v>23</c:v>
                      </c:pt>
                      <c:pt idx="64">
                        <c:v>18</c:v>
                      </c:pt>
                      <c:pt idx="65">
                        <c:v>14</c:v>
                      </c:pt>
                      <c:pt idx="66">
                        <c:v>11</c:v>
                      </c:pt>
                      <c:pt idx="67">
                        <c:v>8</c:v>
                      </c:pt>
                      <c:pt idx="68">
                        <c:v>6</c:v>
                      </c:pt>
                      <c:pt idx="69">
                        <c:v>5</c:v>
                      </c:pt>
                      <c:pt idx="70">
                        <c:v>4</c:v>
                      </c:pt>
                      <c:pt idx="71">
                        <c:v>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1'!$L$3</c15:sqref>
                        </c15:formulaRef>
                      </c:ext>
                    </c:extLst>
                    <c:strCache>
                      <c:ptCount val="1"/>
                      <c:pt idx="0">
                        <c:v>Supply Plan1 (NOP=6)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1'!$A$4:$A$89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>
                        <c:v>-20</c:v>
                      </c:pt>
                      <c:pt idx="1">
                        <c:v>-19</c:v>
                      </c:pt>
                      <c:pt idx="2">
                        <c:v>-18</c:v>
                      </c:pt>
                      <c:pt idx="3">
                        <c:v>-17</c:v>
                      </c:pt>
                      <c:pt idx="4">
                        <c:v>-16</c:v>
                      </c:pt>
                      <c:pt idx="5">
                        <c:v>-15</c:v>
                      </c:pt>
                      <c:pt idx="6">
                        <c:v>-14</c:v>
                      </c:pt>
                      <c:pt idx="7">
                        <c:v>-13</c:v>
                      </c:pt>
                      <c:pt idx="8">
                        <c:v>-12</c:v>
                      </c:pt>
                      <c:pt idx="9">
                        <c:v>-11</c:v>
                      </c:pt>
                      <c:pt idx="10">
                        <c:v>-10</c:v>
                      </c:pt>
                      <c:pt idx="11">
                        <c:v>-9</c:v>
                      </c:pt>
                      <c:pt idx="12">
                        <c:v>-8</c:v>
                      </c:pt>
                      <c:pt idx="13">
                        <c:v>-7</c:v>
                      </c:pt>
                      <c:pt idx="14">
                        <c:v>-6</c:v>
                      </c:pt>
                      <c:pt idx="15">
                        <c:v>-5</c:v>
                      </c:pt>
                      <c:pt idx="16">
                        <c:v>-4</c:v>
                      </c:pt>
                      <c:pt idx="17">
                        <c:v>-3</c:v>
                      </c:pt>
                      <c:pt idx="18">
                        <c:v>-2</c:v>
                      </c:pt>
                      <c:pt idx="19">
                        <c:v>-1</c:v>
                      </c:pt>
                      <c:pt idx="20">
                        <c:v>0</c:v>
                      </c:pt>
                      <c:pt idx="21">
                        <c:v>1</c:v>
                      </c:pt>
                      <c:pt idx="22">
                        <c:v>2</c:v>
                      </c:pt>
                      <c:pt idx="23">
                        <c:v>3</c:v>
                      </c:pt>
                      <c:pt idx="24">
                        <c:v>4</c:v>
                      </c:pt>
                      <c:pt idx="25">
                        <c:v>5</c:v>
                      </c:pt>
                      <c:pt idx="26">
                        <c:v>6</c:v>
                      </c:pt>
                      <c:pt idx="27">
                        <c:v>7</c:v>
                      </c:pt>
                      <c:pt idx="28">
                        <c:v>8</c:v>
                      </c:pt>
                      <c:pt idx="29">
                        <c:v>9</c:v>
                      </c:pt>
                      <c:pt idx="30">
                        <c:v>10</c:v>
                      </c:pt>
                      <c:pt idx="31">
                        <c:v>11</c:v>
                      </c:pt>
                      <c:pt idx="32">
                        <c:v>12</c:v>
                      </c:pt>
                      <c:pt idx="33">
                        <c:v>13</c:v>
                      </c:pt>
                      <c:pt idx="34">
                        <c:v>14</c:v>
                      </c:pt>
                      <c:pt idx="35">
                        <c:v>15</c:v>
                      </c:pt>
                      <c:pt idx="36">
                        <c:v>16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20</c:v>
                      </c:pt>
                      <c:pt idx="41">
                        <c:v>21</c:v>
                      </c:pt>
                      <c:pt idx="42">
                        <c:v>22</c:v>
                      </c:pt>
                      <c:pt idx="43">
                        <c:v>23</c:v>
                      </c:pt>
                      <c:pt idx="44">
                        <c:v>24</c:v>
                      </c:pt>
                      <c:pt idx="45">
                        <c:v>25</c:v>
                      </c:pt>
                      <c:pt idx="46">
                        <c:v>26</c:v>
                      </c:pt>
                      <c:pt idx="47">
                        <c:v>27</c:v>
                      </c:pt>
                      <c:pt idx="48">
                        <c:v>28</c:v>
                      </c:pt>
                      <c:pt idx="49">
                        <c:v>29</c:v>
                      </c:pt>
                      <c:pt idx="50">
                        <c:v>30</c:v>
                      </c:pt>
                      <c:pt idx="51">
                        <c:v>31</c:v>
                      </c:pt>
                      <c:pt idx="52">
                        <c:v>32</c:v>
                      </c:pt>
                      <c:pt idx="53">
                        <c:v>33</c:v>
                      </c:pt>
                      <c:pt idx="54">
                        <c:v>34</c:v>
                      </c:pt>
                      <c:pt idx="55">
                        <c:v>35</c:v>
                      </c:pt>
                      <c:pt idx="56">
                        <c:v>36</c:v>
                      </c:pt>
                      <c:pt idx="57">
                        <c:v>37</c:v>
                      </c:pt>
                      <c:pt idx="58">
                        <c:v>38</c:v>
                      </c:pt>
                      <c:pt idx="59">
                        <c:v>39</c:v>
                      </c:pt>
                      <c:pt idx="60">
                        <c:v>40</c:v>
                      </c:pt>
                      <c:pt idx="61">
                        <c:v>41</c:v>
                      </c:pt>
                      <c:pt idx="62">
                        <c:v>42</c:v>
                      </c:pt>
                      <c:pt idx="63">
                        <c:v>43</c:v>
                      </c:pt>
                      <c:pt idx="64">
                        <c:v>44</c:v>
                      </c:pt>
                      <c:pt idx="65">
                        <c:v>45</c:v>
                      </c:pt>
                      <c:pt idx="66">
                        <c:v>46</c:v>
                      </c:pt>
                      <c:pt idx="67">
                        <c:v>47</c:v>
                      </c:pt>
                      <c:pt idx="68">
                        <c:v>48</c:v>
                      </c:pt>
                      <c:pt idx="69">
                        <c:v>49</c:v>
                      </c:pt>
                      <c:pt idx="70">
                        <c:v>50</c:v>
                      </c:pt>
                      <c:pt idx="71">
                        <c:v>51</c:v>
                      </c:pt>
                      <c:pt idx="72">
                        <c:v>52</c:v>
                      </c:pt>
                      <c:pt idx="73">
                        <c:v>53</c:v>
                      </c:pt>
                      <c:pt idx="74">
                        <c:v>54</c:v>
                      </c:pt>
                      <c:pt idx="75">
                        <c:v>55</c:v>
                      </c:pt>
                      <c:pt idx="76">
                        <c:v>56</c:v>
                      </c:pt>
                      <c:pt idx="77">
                        <c:v>57</c:v>
                      </c:pt>
                      <c:pt idx="78">
                        <c:v>58</c:v>
                      </c:pt>
                      <c:pt idx="79">
                        <c:v>59</c:v>
                      </c:pt>
                      <c:pt idx="80">
                        <c:v>60</c:v>
                      </c:pt>
                      <c:pt idx="81">
                        <c:v>61</c:v>
                      </c:pt>
                      <c:pt idx="82">
                        <c:v>62</c:v>
                      </c:pt>
                      <c:pt idx="83">
                        <c:v>63</c:v>
                      </c:pt>
                      <c:pt idx="84">
                        <c:v>64</c:v>
                      </c:pt>
                      <c:pt idx="85">
                        <c:v>65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1'!$L$4:$L$89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>
                        <c:v>3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11</c:v>
                      </c:pt>
                      <c:pt idx="6">
                        <c:v>14</c:v>
                      </c:pt>
                      <c:pt idx="7">
                        <c:v>80</c:v>
                      </c:pt>
                      <c:pt idx="8">
                        <c:v>240</c:v>
                      </c:pt>
                      <c:pt idx="9">
                        <c:v>240</c:v>
                      </c:pt>
                      <c:pt idx="10">
                        <c:v>240</c:v>
                      </c:pt>
                      <c:pt idx="11">
                        <c:v>240</c:v>
                      </c:pt>
                      <c:pt idx="12">
                        <c:v>240</c:v>
                      </c:pt>
                      <c:pt idx="13">
                        <c:v>240</c:v>
                      </c:pt>
                      <c:pt idx="14">
                        <c:v>240</c:v>
                      </c:pt>
                      <c:pt idx="15">
                        <c:v>240</c:v>
                      </c:pt>
                      <c:pt idx="16">
                        <c:v>240</c:v>
                      </c:pt>
                      <c:pt idx="17">
                        <c:v>240</c:v>
                      </c:pt>
                      <c:pt idx="18">
                        <c:v>240</c:v>
                      </c:pt>
                      <c:pt idx="19">
                        <c:v>240</c:v>
                      </c:pt>
                      <c:pt idx="20">
                        <c:v>240</c:v>
                      </c:pt>
                      <c:pt idx="21">
                        <c:v>240</c:v>
                      </c:pt>
                      <c:pt idx="22">
                        <c:v>240</c:v>
                      </c:pt>
                      <c:pt idx="23">
                        <c:v>240</c:v>
                      </c:pt>
                      <c:pt idx="24">
                        <c:v>240</c:v>
                      </c:pt>
                      <c:pt idx="25">
                        <c:v>240</c:v>
                      </c:pt>
                      <c:pt idx="26">
                        <c:v>240</c:v>
                      </c:pt>
                      <c:pt idx="27">
                        <c:v>240</c:v>
                      </c:pt>
                      <c:pt idx="28">
                        <c:v>240</c:v>
                      </c:pt>
                      <c:pt idx="29">
                        <c:v>240</c:v>
                      </c:pt>
                      <c:pt idx="30">
                        <c:v>240</c:v>
                      </c:pt>
                      <c:pt idx="31">
                        <c:v>240</c:v>
                      </c:pt>
                      <c:pt idx="32">
                        <c:v>240</c:v>
                      </c:pt>
                      <c:pt idx="33">
                        <c:v>240</c:v>
                      </c:pt>
                      <c:pt idx="34">
                        <c:v>240</c:v>
                      </c:pt>
                      <c:pt idx="35">
                        <c:v>240</c:v>
                      </c:pt>
                      <c:pt idx="36">
                        <c:v>240</c:v>
                      </c:pt>
                      <c:pt idx="37">
                        <c:v>240</c:v>
                      </c:pt>
                      <c:pt idx="38">
                        <c:v>240</c:v>
                      </c:pt>
                      <c:pt idx="39">
                        <c:v>240</c:v>
                      </c:pt>
                      <c:pt idx="40">
                        <c:v>240</c:v>
                      </c:pt>
                      <c:pt idx="41">
                        <c:v>240</c:v>
                      </c:pt>
                      <c:pt idx="42">
                        <c:v>240</c:v>
                      </c:pt>
                      <c:pt idx="43">
                        <c:v>218</c:v>
                      </c:pt>
                      <c:pt idx="44">
                        <c:v>194</c:v>
                      </c:pt>
                      <c:pt idx="45">
                        <c:v>172</c:v>
                      </c:pt>
                      <c:pt idx="46">
                        <c:v>150</c:v>
                      </c:pt>
                      <c:pt idx="47">
                        <c:v>130</c:v>
                      </c:pt>
                      <c:pt idx="48">
                        <c:v>111</c:v>
                      </c:pt>
                      <c:pt idx="49">
                        <c:v>94</c:v>
                      </c:pt>
                      <c:pt idx="50">
                        <c:v>79</c:v>
                      </c:pt>
                      <c:pt idx="51">
                        <c:v>66</c:v>
                      </c:pt>
                      <c:pt idx="52">
                        <c:v>54</c:v>
                      </c:pt>
                      <c:pt idx="53">
                        <c:v>44</c:v>
                      </c:pt>
                      <c:pt idx="54">
                        <c:v>36</c:v>
                      </c:pt>
                      <c:pt idx="55">
                        <c:v>29</c:v>
                      </c:pt>
                      <c:pt idx="56">
                        <c:v>23</c:v>
                      </c:pt>
                      <c:pt idx="57">
                        <c:v>18</c:v>
                      </c:pt>
                      <c:pt idx="58">
                        <c:v>14</c:v>
                      </c:pt>
                      <c:pt idx="59">
                        <c:v>11</c:v>
                      </c:pt>
                      <c:pt idx="60">
                        <c:v>8</c:v>
                      </c:pt>
                      <c:pt idx="61">
                        <c:v>6</c:v>
                      </c:pt>
                      <c:pt idx="62">
                        <c:v>5</c:v>
                      </c:pt>
                      <c:pt idx="63">
                        <c:v>4</c:v>
                      </c:pt>
                      <c:pt idx="64">
                        <c:v>3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-1949990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49989840"/>
        <c:crosses val="autoZero"/>
        <c:auto val="1"/>
        <c:lblAlgn val="ctr"/>
        <c:lblOffset val="100"/>
        <c:noMultiLvlLbl val="0"/>
      </c:catAx>
      <c:valAx>
        <c:axId val="-194998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49990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Distribution,</a:t>
            </a:r>
            <a:r>
              <a:rPr lang="en-IN" baseline="0"/>
              <a:t> Assembly and Supply Chart (Supply in Batches)   </a:t>
            </a:r>
            <a:endParaRPr lang="en-IN"/>
          </a:p>
        </c:rich>
      </c:tx>
      <c:layout>
        <c:manualLayout>
          <c:xMode val="edge"/>
          <c:yMode val="edge"/>
          <c:x val="9.0083333333333349E-2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'Model 2'!$E$3</c:f>
              <c:strCache>
                <c:ptCount val="1"/>
                <c:pt idx="0">
                  <c:v>Corrected Demand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'Model 2'!$A$4:$A$89</c:f>
              <c:numCache>
                <c:formatCode>General</c:formatCode>
                <c:ptCount val="86"/>
                <c:pt idx="0">
                  <c:v>-20</c:v>
                </c:pt>
                <c:pt idx="1">
                  <c:v>-19</c:v>
                </c:pt>
                <c:pt idx="2">
                  <c:v>-18</c:v>
                </c:pt>
                <c:pt idx="3">
                  <c:v>-17</c:v>
                </c:pt>
                <c:pt idx="4">
                  <c:v>-16</c:v>
                </c:pt>
                <c:pt idx="5">
                  <c:v>-15</c:v>
                </c:pt>
                <c:pt idx="6">
                  <c:v>-14</c:v>
                </c:pt>
                <c:pt idx="7">
                  <c:v>-13</c:v>
                </c:pt>
                <c:pt idx="8">
                  <c:v>-12</c:v>
                </c:pt>
                <c:pt idx="9">
                  <c:v>-11</c:v>
                </c:pt>
                <c:pt idx="10">
                  <c:v>-10</c:v>
                </c:pt>
                <c:pt idx="11">
                  <c:v>-9</c:v>
                </c:pt>
                <c:pt idx="12">
                  <c:v>-8</c:v>
                </c:pt>
                <c:pt idx="13">
                  <c:v>-7</c:v>
                </c:pt>
                <c:pt idx="14">
                  <c:v>-6</c:v>
                </c:pt>
                <c:pt idx="15">
                  <c:v>-5</c:v>
                </c:pt>
                <c:pt idx="16">
                  <c:v>-4</c:v>
                </c:pt>
                <c:pt idx="17">
                  <c:v>-3</c:v>
                </c:pt>
                <c:pt idx="18">
                  <c:v>-2</c:v>
                </c:pt>
                <c:pt idx="19">
                  <c:v>-1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  <c:pt idx="52">
                  <c:v>32</c:v>
                </c:pt>
                <c:pt idx="53">
                  <c:v>33</c:v>
                </c:pt>
                <c:pt idx="54">
                  <c:v>34</c:v>
                </c:pt>
                <c:pt idx="55">
                  <c:v>35</c:v>
                </c:pt>
                <c:pt idx="56">
                  <c:v>36</c:v>
                </c:pt>
                <c:pt idx="57">
                  <c:v>37</c:v>
                </c:pt>
                <c:pt idx="58">
                  <c:v>38</c:v>
                </c:pt>
                <c:pt idx="59">
                  <c:v>39</c:v>
                </c:pt>
                <c:pt idx="60">
                  <c:v>40</c:v>
                </c:pt>
                <c:pt idx="61">
                  <c:v>41</c:v>
                </c:pt>
                <c:pt idx="62">
                  <c:v>42</c:v>
                </c:pt>
                <c:pt idx="63">
                  <c:v>43</c:v>
                </c:pt>
                <c:pt idx="64">
                  <c:v>44</c:v>
                </c:pt>
                <c:pt idx="65">
                  <c:v>45</c:v>
                </c:pt>
                <c:pt idx="66">
                  <c:v>46</c:v>
                </c:pt>
                <c:pt idx="67">
                  <c:v>47</c:v>
                </c:pt>
                <c:pt idx="68">
                  <c:v>48</c:v>
                </c:pt>
                <c:pt idx="69">
                  <c:v>49</c:v>
                </c:pt>
                <c:pt idx="70">
                  <c:v>50</c:v>
                </c:pt>
                <c:pt idx="71">
                  <c:v>51</c:v>
                </c:pt>
                <c:pt idx="72">
                  <c:v>52</c:v>
                </c:pt>
                <c:pt idx="73">
                  <c:v>53</c:v>
                </c:pt>
                <c:pt idx="74">
                  <c:v>54</c:v>
                </c:pt>
                <c:pt idx="75">
                  <c:v>55</c:v>
                </c:pt>
                <c:pt idx="76">
                  <c:v>56</c:v>
                </c:pt>
                <c:pt idx="77">
                  <c:v>57</c:v>
                </c:pt>
                <c:pt idx="78">
                  <c:v>58</c:v>
                </c:pt>
                <c:pt idx="79">
                  <c:v>59</c:v>
                </c:pt>
                <c:pt idx="80">
                  <c:v>60</c:v>
                </c:pt>
                <c:pt idx="81">
                  <c:v>61</c:v>
                </c:pt>
                <c:pt idx="82">
                  <c:v>62</c:v>
                </c:pt>
                <c:pt idx="83">
                  <c:v>63</c:v>
                </c:pt>
                <c:pt idx="84">
                  <c:v>64</c:v>
                </c:pt>
                <c:pt idx="85">
                  <c:v>65</c:v>
                </c:pt>
              </c:numCache>
            </c:numRef>
          </c:cat>
          <c:val>
            <c:numRef>
              <c:f>'Model 2'!$E$4:$E$89</c:f>
              <c:numCache>
                <c:formatCode>_(* #,##0.00_);_(* \(#,##0.00\);_(* "-"??_);_(@_)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General">
                  <c:v>3</c:v>
                </c:pt>
                <c:pt idx="22" formatCode="General">
                  <c:v>4</c:v>
                </c:pt>
                <c:pt idx="23" formatCode="General">
                  <c:v>5</c:v>
                </c:pt>
                <c:pt idx="24" formatCode="General">
                  <c:v>6</c:v>
                </c:pt>
                <c:pt idx="25" formatCode="General">
                  <c:v>8</c:v>
                </c:pt>
                <c:pt idx="26" formatCode="General">
                  <c:v>11</c:v>
                </c:pt>
                <c:pt idx="27" formatCode="General">
                  <c:v>14</c:v>
                </c:pt>
                <c:pt idx="28" formatCode="General">
                  <c:v>18</c:v>
                </c:pt>
                <c:pt idx="29" formatCode="General">
                  <c:v>23</c:v>
                </c:pt>
                <c:pt idx="30" formatCode="General">
                  <c:v>29</c:v>
                </c:pt>
                <c:pt idx="31" formatCode="General">
                  <c:v>36</c:v>
                </c:pt>
                <c:pt idx="32" formatCode="General">
                  <c:v>44</c:v>
                </c:pt>
                <c:pt idx="33" formatCode="General">
                  <c:v>54</c:v>
                </c:pt>
                <c:pt idx="34" formatCode="General">
                  <c:v>66</c:v>
                </c:pt>
                <c:pt idx="35" formatCode="General">
                  <c:v>79</c:v>
                </c:pt>
                <c:pt idx="36" formatCode="General">
                  <c:v>94</c:v>
                </c:pt>
                <c:pt idx="37" formatCode="General">
                  <c:v>111</c:v>
                </c:pt>
                <c:pt idx="38" formatCode="General">
                  <c:v>130</c:v>
                </c:pt>
                <c:pt idx="39" formatCode="General">
                  <c:v>150</c:v>
                </c:pt>
                <c:pt idx="40" formatCode="General">
                  <c:v>172</c:v>
                </c:pt>
                <c:pt idx="41" formatCode="General">
                  <c:v>194</c:v>
                </c:pt>
                <c:pt idx="42" formatCode="General">
                  <c:v>218</c:v>
                </c:pt>
                <c:pt idx="43" formatCode="General">
                  <c:v>242</c:v>
                </c:pt>
                <c:pt idx="44" formatCode="General">
                  <c:v>266</c:v>
                </c:pt>
                <c:pt idx="45" formatCode="General">
                  <c:v>290</c:v>
                </c:pt>
                <c:pt idx="46" formatCode="General">
                  <c:v>312</c:v>
                </c:pt>
                <c:pt idx="47" formatCode="General">
                  <c:v>333</c:v>
                </c:pt>
                <c:pt idx="48" formatCode="General">
                  <c:v>352</c:v>
                </c:pt>
                <c:pt idx="49" formatCode="General">
                  <c:v>368</c:v>
                </c:pt>
                <c:pt idx="50" formatCode="General">
                  <c:v>381</c:v>
                </c:pt>
                <c:pt idx="51" formatCode="General">
                  <c:v>391</c:v>
                </c:pt>
                <c:pt idx="52" formatCode="General">
                  <c:v>397</c:v>
                </c:pt>
                <c:pt idx="53" formatCode="General">
                  <c:v>398</c:v>
                </c:pt>
                <c:pt idx="54" formatCode="General">
                  <c:v>397</c:v>
                </c:pt>
                <c:pt idx="55" formatCode="General">
                  <c:v>391</c:v>
                </c:pt>
                <c:pt idx="56" formatCode="General">
                  <c:v>381</c:v>
                </c:pt>
                <c:pt idx="57" formatCode="General">
                  <c:v>368</c:v>
                </c:pt>
                <c:pt idx="58" formatCode="General">
                  <c:v>352</c:v>
                </c:pt>
                <c:pt idx="59" formatCode="General">
                  <c:v>333</c:v>
                </c:pt>
                <c:pt idx="60" formatCode="General">
                  <c:v>312</c:v>
                </c:pt>
                <c:pt idx="61" formatCode="General">
                  <c:v>290</c:v>
                </c:pt>
                <c:pt idx="62" formatCode="General">
                  <c:v>266</c:v>
                </c:pt>
                <c:pt idx="63" formatCode="General">
                  <c:v>242</c:v>
                </c:pt>
                <c:pt idx="64" formatCode="General">
                  <c:v>218</c:v>
                </c:pt>
                <c:pt idx="65" formatCode="General">
                  <c:v>194</c:v>
                </c:pt>
                <c:pt idx="66" formatCode="General">
                  <c:v>172</c:v>
                </c:pt>
                <c:pt idx="67" formatCode="General">
                  <c:v>150</c:v>
                </c:pt>
                <c:pt idx="68" formatCode="General">
                  <c:v>130</c:v>
                </c:pt>
                <c:pt idx="69" formatCode="General">
                  <c:v>111</c:v>
                </c:pt>
                <c:pt idx="70" formatCode="General">
                  <c:v>94</c:v>
                </c:pt>
                <c:pt idx="71" formatCode="General">
                  <c:v>79</c:v>
                </c:pt>
                <c:pt idx="72" formatCode="General">
                  <c:v>66</c:v>
                </c:pt>
                <c:pt idx="73" formatCode="General">
                  <c:v>54</c:v>
                </c:pt>
                <c:pt idx="74" formatCode="General">
                  <c:v>44</c:v>
                </c:pt>
                <c:pt idx="75" formatCode="General">
                  <c:v>36</c:v>
                </c:pt>
                <c:pt idx="76" formatCode="General">
                  <c:v>29</c:v>
                </c:pt>
                <c:pt idx="77" formatCode="General">
                  <c:v>23</c:v>
                </c:pt>
                <c:pt idx="78" formatCode="General">
                  <c:v>18</c:v>
                </c:pt>
                <c:pt idx="79" formatCode="General">
                  <c:v>14</c:v>
                </c:pt>
                <c:pt idx="80" formatCode="General">
                  <c:v>11</c:v>
                </c:pt>
                <c:pt idx="81" formatCode="General">
                  <c:v>8</c:v>
                </c:pt>
                <c:pt idx="82" formatCode="General">
                  <c:v>6</c:v>
                </c:pt>
                <c:pt idx="83" formatCode="General">
                  <c:v>5</c:v>
                </c:pt>
                <c:pt idx="84" formatCode="General">
                  <c:v>4</c:v>
                </c:pt>
                <c:pt idx="85" formatCode="General">
                  <c:v>3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'Model 2'!$G$3</c:f>
              <c:strCache>
                <c:ptCount val="1"/>
                <c:pt idx="0">
                  <c:v>Assembly Plan1 (NOP=6, Heuristic)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'Model 2'!$A$4:$A$89</c:f>
              <c:numCache>
                <c:formatCode>General</c:formatCode>
                <c:ptCount val="86"/>
                <c:pt idx="0">
                  <c:v>-20</c:v>
                </c:pt>
                <c:pt idx="1">
                  <c:v>-19</c:v>
                </c:pt>
                <c:pt idx="2">
                  <c:v>-18</c:v>
                </c:pt>
                <c:pt idx="3">
                  <c:v>-17</c:v>
                </c:pt>
                <c:pt idx="4">
                  <c:v>-16</c:v>
                </c:pt>
                <c:pt idx="5">
                  <c:v>-15</c:v>
                </c:pt>
                <c:pt idx="6">
                  <c:v>-14</c:v>
                </c:pt>
                <c:pt idx="7">
                  <c:v>-13</c:v>
                </c:pt>
                <c:pt idx="8">
                  <c:v>-12</c:v>
                </c:pt>
                <c:pt idx="9">
                  <c:v>-11</c:v>
                </c:pt>
                <c:pt idx="10">
                  <c:v>-10</c:v>
                </c:pt>
                <c:pt idx="11">
                  <c:v>-9</c:v>
                </c:pt>
                <c:pt idx="12">
                  <c:v>-8</c:v>
                </c:pt>
                <c:pt idx="13">
                  <c:v>-7</c:v>
                </c:pt>
                <c:pt idx="14">
                  <c:v>-6</c:v>
                </c:pt>
                <c:pt idx="15">
                  <c:v>-5</c:v>
                </c:pt>
                <c:pt idx="16">
                  <c:v>-4</c:v>
                </c:pt>
                <c:pt idx="17">
                  <c:v>-3</c:v>
                </c:pt>
                <c:pt idx="18">
                  <c:v>-2</c:v>
                </c:pt>
                <c:pt idx="19">
                  <c:v>-1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  <c:pt idx="52">
                  <c:v>32</c:v>
                </c:pt>
                <c:pt idx="53">
                  <c:v>33</c:v>
                </c:pt>
                <c:pt idx="54">
                  <c:v>34</c:v>
                </c:pt>
                <c:pt idx="55">
                  <c:v>35</c:v>
                </c:pt>
                <c:pt idx="56">
                  <c:v>36</c:v>
                </c:pt>
                <c:pt idx="57">
                  <c:v>37</c:v>
                </c:pt>
                <c:pt idx="58">
                  <c:v>38</c:v>
                </c:pt>
                <c:pt idx="59">
                  <c:v>39</c:v>
                </c:pt>
                <c:pt idx="60">
                  <c:v>40</c:v>
                </c:pt>
                <c:pt idx="61">
                  <c:v>41</c:v>
                </c:pt>
                <c:pt idx="62">
                  <c:v>42</c:v>
                </c:pt>
                <c:pt idx="63">
                  <c:v>43</c:v>
                </c:pt>
                <c:pt idx="64">
                  <c:v>44</c:v>
                </c:pt>
                <c:pt idx="65">
                  <c:v>45</c:v>
                </c:pt>
                <c:pt idx="66">
                  <c:v>46</c:v>
                </c:pt>
                <c:pt idx="67">
                  <c:v>47</c:v>
                </c:pt>
                <c:pt idx="68">
                  <c:v>48</c:v>
                </c:pt>
                <c:pt idx="69">
                  <c:v>49</c:v>
                </c:pt>
                <c:pt idx="70">
                  <c:v>50</c:v>
                </c:pt>
                <c:pt idx="71">
                  <c:v>51</c:v>
                </c:pt>
                <c:pt idx="72">
                  <c:v>52</c:v>
                </c:pt>
                <c:pt idx="73">
                  <c:v>53</c:v>
                </c:pt>
                <c:pt idx="74">
                  <c:v>54</c:v>
                </c:pt>
                <c:pt idx="75">
                  <c:v>55</c:v>
                </c:pt>
                <c:pt idx="76">
                  <c:v>56</c:v>
                </c:pt>
                <c:pt idx="77">
                  <c:v>57</c:v>
                </c:pt>
                <c:pt idx="78">
                  <c:v>58</c:v>
                </c:pt>
                <c:pt idx="79">
                  <c:v>59</c:v>
                </c:pt>
                <c:pt idx="80">
                  <c:v>60</c:v>
                </c:pt>
                <c:pt idx="81">
                  <c:v>61</c:v>
                </c:pt>
                <c:pt idx="82">
                  <c:v>62</c:v>
                </c:pt>
                <c:pt idx="83">
                  <c:v>63</c:v>
                </c:pt>
                <c:pt idx="84">
                  <c:v>64</c:v>
                </c:pt>
                <c:pt idx="85">
                  <c:v>65</c:v>
                </c:pt>
              </c:numCache>
            </c:numRef>
          </c:cat>
          <c:val>
            <c:numRef>
              <c:f>'Model 2'!$G$4:$G$89</c:f>
              <c:numCache>
                <c:formatCode>General</c:formatCode>
                <c:ptCount val="86"/>
                <c:pt idx="7">
                  <c:v>3</c:v>
                </c:pt>
                <c:pt idx="8">
                  <c:v>21</c:v>
                </c:pt>
                <c:pt idx="9">
                  <c:v>39</c:v>
                </c:pt>
                <c:pt idx="10">
                  <c:v>57</c:v>
                </c:pt>
                <c:pt idx="11">
                  <c:v>73</c:v>
                </c:pt>
                <c:pt idx="12">
                  <c:v>89</c:v>
                </c:pt>
                <c:pt idx="13">
                  <c:v>105</c:v>
                </c:pt>
                <c:pt idx="14">
                  <c:v>121</c:v>
                </c:pt>
                <c:pt idx="15">
                  <c:v>137</c:v>
                </c:pt>
                <c:pt idx="16">
                  <c:v>153</c:v>
                </c:pt>
                <c:pt idx="17">
                  <c:v>169</c:v>
                </c:pt>
                <c:pt idx="18">
                  <c:v>185</c:v>
                </c:pt>
                <c:pt idx="19">
                  <c:v>201</c:v>
                </c:pt>
                <c:pt idx="20">
                  <c:v>218</c:v>
                </c:pt>
                <c:pt idx="21">
                  <c:v>240</c:v>
                </c:pt>
                <c:pt idx="22">
                  <c:v>240</c:v>
                </c:pt>
                <c:pt idx="23">
                  <c:v>240</c:v>
                </c:pt>
                <c:pt idx="24">
                  <c:v>240</c:v>
                </c:pt>
                <c:pt idx="25">
                  <c:v>240</c:v>
                </c:pt>
                <c:pt idx="26">
                  <c:v>240</c:v>
                </c:pt>
                <c:pt idx="27">
                  <c:v>240</c:v>
                </c:pt>
                <c:pt idx="28">
                  <c:v>240</c:v>
                </c:pt>
                <c:pt idx="29">
                  <c:v>240</c:v>
                </c:pt>
                <c:pt idx="30">
                  <c:v>240</c:v>
                </c:pt>
                <c:pt idx="31">
                  <c:v>240</c:v>
                </c:pt>
                <c:pt idx="32">
                  <c:v>240</c:v>
                </c:pt>
                <c:pt idx="33">
                  <c:v>240</c:v>
                </c:pt>
                <c:pt idx="34">
                  <c:v>240</c:v>
                </c:pt>
                <c:pt idx="35">
                  <c:v>240</c:v>
                </c:pt>
                <c:pt idx="36">
                  <c:v>240</c:v>
                </c:pt>
                <c:pt idx="37">
                  <c:v>240</c:v>
                </c:pt>
                <c:pt idx="38">
                  <c:v>240</c:v>
                </c:pt>
                <c:pt idx="39">
                  <c:v>240</c:v>
                </c:pt>
                <c:pt idx="40">
                  <c:v>240</c:v>
                </c:pt>
                <c:pt idx="41">
                  <c:v>240</c:v>
                </c:pt>
                <c:pt idx="42">
                  <c:v>240</c:v>
                </c:pt>
                <c:pt idx="43">
                  <c:v>240</c:v>
                </c:pt>
                <c:pt idx="44">
                  <c:v>240</c:v>
                </c:pt>
                <c:pt idx="45">
                  <c:v>240</c:v>
                </c:pt>
                <c:pt idx="46">
                  <c:v>240</c:v>
                </c:pt>
                <c:pt idx="47">
                  <c:v>240</c:v>
                </c:pt>
                <c:pt idx="48">
                  <c:v>240</c:v>
                </c:pt>
                <c:pt idx="49">
                  <c:v>240</c:v>
                </c:pt>
                <c:pt idx="50">
                  <c:v>221</c:v>
                </c:pt>
                <c:pt idx="51">
                  <c:v>203</c:v>
                </c:pt>
                <c:pt idx="52">
                  <c:v>185</c:v>
                </c:pt>
                <c:pt idx="53">
                  <c:v>167</c:v>
                </c:pt>
                <c:pt idx="54">
                  <c:v>149</c:v>
                </c:pt>
                <c:pt idx="55">
                  <c:v>131</c:v>
                </c:pt>
                <c:pt idx="56">
                  <c:v>113</c:v>
                </c:pt>
                <c:pt idx="57">
                  <c:v>95</c:v>
                </c:pt>
                <c:pt idx="58">
                  <c:v>77</c:v>
                </c:pt>
                <c:pt idx="59">
                  <c:v>59</c:v>
                </c:pt>
                <c:pt idx="60">
                  <c:v>41</c:v>
                </c:pt>
                <c:pt idx="61">
                  <c:v>23</c:v>
                </c:pt>
                <c:pt idx="62">
                  <c:v>5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'Model 2'!$H$3</c:f>
              <c:strCache>
                <c:ptCount val="1"/>
                <c:pt idx="0">
                  <c:v>Supply Plan1 (NOP=6, Batch Supply)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'Model 2'!$A$4:$A$89</c:f>
              <c:numCache>
                <c:formatCode>General</c:formatCode>
                <c:ptCount val="86"/>
                <c:pt idx="0">
                  <c:v>-20</c:v>
                </c:pt>
                <c:pt idx="1">
                  <c:v>-19</c:v>
                </c:pt>
                <c:pt idx="2">
                  <c:v>-18</c:v>
                </c:pt>
                <c:pt idx="3">
                  <c:v>-17</c:v>
                </c:pt>
                <c:pt idx="4">
                  <c:v>-16</c:v>
                </c:pt>
                <c:pt idx="5">
                  <c:v>-15</c:v>
                </c:pt>
                <c:pt idx="6">
                  <c:v>-14</c:v>
                </c:pt>
                <c:pt idx="7">
                  <c:v>-13</c:v>
                </c:pt>
                <c:pt idx="8">
                  <c:v>-12</c:v>
                </c:pt>
                <c:pt idx="9">
                  <c:v>-11</c:v>
                </c:pt>
                <c:pt idx="10">
                  <c:v>-10</c:v>
                </c:pt>
                <c:pt idx="11">
                  <c:v>-9</c:v>
                </c:pt>
                <c:pt idx="12">
                  <c:v>-8</c:v>
                </c:pt>
                <c:pt idx="13">
                  <c:v>-7</c:v>
                </c:pt>
                <c:pt idx="14">
                  <c:v>-6</c:v>
                </c:pt>
                <c:pt idx="15">
                  <c:v>-5</c:v>
                </c:pt>
                <c:pt idx="16">
                  <c:v>-4</c:v>
                </c:pt>
                <c:pt idx="17">
                  <c:v>-3</c:v>
                </c:pt>
                <c:pt idx="18">
                  <c:v>-2</c:v>
                </c:pt>
                <c:pt idx="19">
                  <c:v>-1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  <c:pt idx="52">
                  <c:v>32</c:v>
                </c:pt>
                <c:pt idx="53">
                  <c:v>33</c:v>
                </c:pt>
                <c:pt idx="54">
                  <c:v>34</c:v>
                </c:pt>
                <c:pt idx="55">
                  <c:v>35</c:v>
                </c:pt>
                <c:pt idx="56">
                  <c:v>36</c:v>
                </c:pt>
                <c:pt idx="57">
                  <c:v>37</c:v>
                </c:pt>
                <c:pt idx="58">
                  <c:v>38</c:v>
                </c:pt>
                <c:pt idx="59">
                  <c:v>39</c:v>
                </c:pt>
                <c:pt idx="60">
                  <c:v>40</c:v>
                </c:pt>
                <c:pt idx="61">
                  <c:v>41</c:v>
                </c:pt>
                <c:pt idx="62">
                  <c:v>42</c:v>
                </c:pt>
                <c:pt idx="63">
                  <c:v>43</c:v>
                </c:pt>
                <c:pt idx="64">
                  <c:v>44</c:v>
                </c:pt>
                <c:pt idx="65">
                  <c:v>45</c:v>
                </c:pt>
                <c:pt idx="66">
                  <c:v>46</c:v>
                </c:pt>
                <c:pt idx="67">
                  <c:v>47</c:v>
                </c:pt>
                <c:pt idx="68">
                  <c:v>48</c:v>
                </c:pt>
                <c:pt idx="69">
                  <c:v>49</c:v>
                </c:pt>
                <c:pt idx="70">
                  <c:v>50</c:v>
                </c:pt>
                <c:pt idx="71">
                  <c:v>51</c:v>
                </c:pt>
                <c:pt idx="72">
                  <c:v>52</c:v>
                </c:pt>
                <c:pt idx="73">
                  <c:v>53</c:v>
                </c:pt>
                <c:pt idx="74">
                  <c:v>54</c:v>
                </c:pt>
                <c:pt idx="75">
                  <c:v>55</c:v>
                </c:pt>
                <c:pt idx="76">
                  <c:v>56</c:v>
                </c:pt>
                <c:pt idx="77">
                  <c:v>57</c:v>
                </c:pt>
                <c:pt idx="78">
                  <c:v>58</c:v>
                </c:pt>
                <c:pt idx="79">
                  <c:v>59</c:v>
                </c:pt>
                <c:pt idx="80">
                  <c:v>60</c:v>
                </c:pt>
                <c:pt idx="81">
                  <c:v>61</c:v>
                </c:pt>
                <c:pt idx="82">
                  <c:v>62</c:v>
                </c:pt>
                <c:pt idx="83">
                  <c:v>63</c:v>
                </c:pt>
                <c:pt idx="84">
                  <c:v>64</c:v>
                </c:pt>
                <c:pt idx="85">
                  <c:v>65</c:v>
                </c:pt>
              </c:numCache>
            </c:numRef>
          </c:cat>
          <c:val>
            <c:numRef>
              <c:f>'Model 2'!$H$4:$H$89</c:f>
              <c:numCache>
                <c:formatCode>General</c:formatCode>
                <c:ptCount val="86"/>
                <c:pt idx="0">
                  <c:v>1000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3000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3000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49986576"/>
        <c:axId val="-194998548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'Model 2'!$A$3</c15:sqref>
                        </c15:formulaRef>
                      </c:ext>
                    </c:extLst>
                    <c:strCache>
                      <c:ptCount val="1"/>
                      <c:pt idx="0">
                        <c:v>Days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'Model 2'!$A$4:$A$89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>
                        <c:v>-20</c:v>
                      </c:pt>
                      <c:pt idx="1">
                        <c:v>-19</c:v>
                      </c:pt>
                      <c:pt idx="2">
                        <c:v>-18</c:v>
                      </c:pt>
                      <c:pt idx="3">
                        <c:v>-17</c:v>
                      </c:pt>
                      <c:pt idx="4">
                        <c:v>-16</c:v>
                      </c:pt>
                      <c:pt idx="5">
                        <c:v>-15</c:v>
                      </c:pt>
                      <c:pt idx="6">
                        <c:v>-14</c:v>
                      </c:pt>
                      <c:pt idx="7">
                        <c:v>-13</c:v>
                      </c:pt>
                      <c:pt idx="8">
                        <c:v>-12</c:v>
                      </c:pt>
                      <c:pt idx="9">
                        <c:v>-11</c:v>
                      </c:pt>
                      <c:pt idx="10">
                        <c:v>-10</c:v>
                      </c:pt>
                      <c:pt idx="11">
                        <c:v>-9</c:v>
                      </c:pt>
                      <c:pt idx="12">
                        <c:v>-8</c:v>
                      </c:pt>
                      <c:pt idx="13">
                        <c:v>-7</c:v>
                      </c:pt>
                      <c:pt idx="14">
                        <c:v>-6</c:v>
                      </c:pt>
                      <c:pt idx="15">
                        <c:v>-5</c:v>
                      </c:pt>
                      <c:pt idx="16">
                        <c:v>-4</c:v>
                      </c:pt>
                      <c:pt idx="17">
                        <c:v>-3</c:v>
                      </c:pt>
                      <c:pt idx="18">
                        <c:v>-2</c:v>
                      </c:pt>
                      <c:pt idx="19">
                        <c:v>-1</c:v>
                      </c:pt>
                      <c:pt idx="20">
                        <c:v>0</c:v>
                      </c:pt>
                      <c:pt idx="21">
                        <c:v>1</c:v>
                      </c:pt>
                      <c:pt idx="22">
                        <c:v>2</c:v>
                      </c:pt>
                      <c:pt idx="23">
                        <c:v>3</c:v>
                      </c:pt>
                      <c:pt idx="24">
                        <c:v>4</c:v>
                      </c:pt>
                      <c:pt idx="25">
                        <c:v>5</c:v>
                      </c:pt>
                      <c:pt idx="26">
                        <c:v>6</c:v>
                      </c:pt>
                      <c:pt idx="27">
                        <c:v>7</c:v>
                      </c:pt>
                      <c:pt idx="28">
                        <c:v>8</c:v>
                      </c:pt>
                      <c:pt idx="29">
                        <c:v>9</c:v>
                      </c:pt>
                      <c:pt idx="30">
                        <c:v>10</c:v>
                      </c:pt>
                      <c:pt idx="31">
                        <c:v>11</c:v>
                      </c:pt>
                      <c:pt idx="32">
                        <c:v>12</c:v>
                      </c:pt>
                      <c:pt idx="33">
                        <c:v>13</c:v>
                      </c:pt>
                      <c:pt idx="34">
                        <c:v>14</c:v>
                      </c:pt>
                      <c:pt idx="35">
                        <c:v>15</c:v>
                      </c:pt>
                      <c:pt idx="36">
                        <c:v>16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20</c:v>
                      </c:pt>
                      <c:pt idx="41">
                        <c:v>21</c:v>
                      </c:pt>
                      <c:pt idx="42">
                        <c:v>22</c:v>
                      </c:pt>
                      <c:pt idx="43">
                        <c:v>23</c:v>
                      </c:pt>
                      <c:pt idx="44">
                        <c:v>24</c:v>
                      </c:pt>
                      <c:pt idx="45">
                        <c:v>25</c:v>
                      </c:pt>
                      <c:pt idx="46">
                        <c:v>26</c:v>
                      </c:pt>
                      <c:pt idx="47">
                        <c:v>27</c:v>
                      </c:pt>
                      <c:pt idx="48">
                        <c:v>28</c:v>
                      </c:pt>
                      <c:pt idx="49">
                        <c:v>29</c:v>
                      </c:pt>
                      <c:pt idx="50">
                        <c:v>30</c:v>
                      </c:pt>
                      <c:pt idx="51">
                        <c:v>31</c:v>
                      </c:pt>
                      <c:pt idx="52">
                        <c:v>32</c:v>
                      </c:pt>
                      <c:pt idx="53">
                        <c:v>33</c:v>
                      </c:pt>
                      <c:pt idx="54">
                        <c:v>34</c:v>
                      </c:pt>
                      <c:pt idx="55">
                        <c:v>35</c:v>
                      </c:pt>
                      <c:pt idx="56">
                        <c:v>36</c:v>
                      </c:pt>
                      <c:pt idx="57">
                        <c:v>37</c:v>
                      </c:pt>
                      <c:pt idx="58">
                        <c:v>38</c:v>
                      </c:pt>
                      <c:pt idx="59">
                        <c:v>39</c:v>
                      </c:pt>
                      <c:pt idx="60">
                        <c:v>40</c:v>
                      </c:pt>
                      <c:pt idx="61">
                        <c:v>41</c:v>
                      </c:pt>
                      <c:pt idx="62">
                        <c:v>42</c:v>
                      </c:pt>
                      <c:pt idx="63">
                        <c:v>43</c:v>
                      </c:pt>
                      <c:pt idx="64">
                        <c:v>44</c:v>
                      </c:pt>
                      <c:pt idx="65">
                        <c:v>45</c:v>
                      </c:pt>
                      <c:pt idx="66">
                        <c:v>46</c:v>
                      </c:pt>
                      <c:pt idx="67">
                        <c:v>47</c:v>
                      </c:pt>
                      <c:pt idx="68">
                        <c:v>48</c:v>
                      </c:pt>
                      <c:pt idx="69">
                        <c:v>49</c:v>
                      </c:pt>
                      <c:pt idx="70">
                        <c:v>50</c:v>
                      </c:pt>
                      <c:pt idx="71">
                        <c:v>51</c:v>
                      </c:pt>
                      <c:pt idx="72">
                        <c:v>52</c:v>
                      </c:pt>
                      <c:pt idx="73">
                        <c:v>53</c:v>
                      </c:pt>
                      <c:pt idx="74">
                        <c:v>54</c:v>
                      </c:pt>
                      <c:pt idx="75">
                        <c:v>55</c:v>
                      </c:pt>
                      <c:pt idx="76">
                        <c:v>56</c:v>
                      </c:pt>
                      <c:pt idx="77">
                        <c:v>57</c:v>
                      </c:pt>
                      <c:pt idx="78">
                        <c:v>58</c:v>
                      </c:pt>
                      <c:pt idx="79">
                        <c:v>59</c:v>
                      </c:pt>
                      <c:pt idx="80">
                        <c:v>60</c:v>
                      </c:pt>
                      <c:pt idx="81">
                        <c:v>61</c:v>
                      </c:pt>
                      <c:pt idx="82">
                        <c:v>62</c:v>
                      </c:pt>
                      <c:pt idx="83">
                        <c:v>63</c:v>
                      </c:pt>
                      <c:pt idx="84">
                        <c:v>64</c:v>
                      </c:pt>
                      <c:pt idx="85">
                        <c:v>65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'Model 2'!$A$4:$A$89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>
                        <c:v>-20</c:v>
                      </c:pt>
                      <c:pt idx="1">
                        <c:v>-19</c:v>
                      </c:pt>
                      <c:pt idx="2">
                        <c:v>-18</c:v>
                      </c:pt>
                      <c:pt idx="3">
                        <c:v>-17</c:v>
                      </c:pt>
                      <c:pt idx="4">
                        <c:v>-16</c:v>
                      </c:pt>
                      <c:pt idx="5">
                        <c:v>-15</c:v>
                      </c:pt>
                      <c:pt idx="6">
                        <c:v>-14</c:v>
                      </c:pt>
                      <c:pt idx="7">
                        <c:v>-13</c:v>
                      </c:pt>
                      <c:pt idx="8">
                        <c:v>-12</c:v>
                      </c:pt>
                      <c:pt idx="9">
                        <c:v>-11</c:v>
                      </c:pt>
                      <c:pt idx="10">
                        <c:v>-10</c:v>
                      </c:pt>
                      <c:pt idx="11">
                        <c:v>-9</c:v>
                      </c:pt>
                      <c:pt idx="12">
                        <c:v>-8</c:v>
                      </c:pt>
                      <c:pt idx="13">
                        <c:v>-7</c:v>
                      </c:pt>
                      <c:pt idx="14">
                        <c:v>-6</c:v>
                      </c:pt>
                      <c:pt idx="15">
                        <c:v>-5</c:v>
                      </c:pt>
                      <c:pt idx="16">
                        <c:v>-4</c:v>
                      </c:pt>
                      <c:pt idx="17">
                        <c:v>-3</c:v>
                      </c:pt>
                      <c:pt idx="18">
                        <c:v>-2</c:v>
                      </c:pt>
                      <c:pt idx="19">
                        <c:v>-1</c:v>
                      </c:pt>
                      <c:pt idx="20">
                        <c:v>0</c:v>
                      </c:pt>
                      <c:pt idx="21">
                        <c:v>1</c:v>
                      </c:pt>
                      <c:pt idx="22">
                        <c:v>2</c:v>
                      </c:pt>
                      <c:pt idx="23">
                        <c:v>3</c:v>
                      </c:pt>
                      <c:pt idx="24">
                        <c:v>4</c:v>
                      </c:pt>
                      <c:pt idx="25">
                        <c:v>5</c:v>
                      </c:pt>
                      <c:pt idx="26">
                        <c:v>6</c:v>
                      </c:pt>
                      <c:pt idx="27">
                        <c:v>7</c:v>
                      </c:pt>
                      <c:pt idx="28">
                        <c:v>8</c:v>
                      </c:pt>
                      <c:pt idx="29">
                        <c:v>9</c:v>
                      </c:pt>
                      <c:pt idx="30">
                        <c:v>10</c:v>
                      </c:pt>
                      <c:pt idx="31">
                        <c:v>11</c:v>
                      </c:pt>
                      <c:pt idx="32">
                        <c:v>12</c:v>
                      </c:pt>
                      <c:pt idx="33">
                        <c:v>13</c:v>
                      </c:pt>
                      <c:pt idx="34">
                        <c:v>14</c:v>
                      </c:pt>
                      <c:pt idx="35">
                        <c:v>15</c:v>
                      </c:pt>
                      <c:pt idx="36">
                        <c:v>16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20</c:v>
                      </c:pt>
                      <c:pt idx="41">
                        <c:v>21</c:v>
                      </c:pt>
                      <c:pt idx="42">
                        <c:v>22</c:v>
                      </c:pt>
                      <c:pt idx="43">
                        <c:v>23</c:v>
                      </c:pt>
                      <c:pt idx="44">
                        <c:v>24</c:v>
                      </c:pt>
                      <c:pt idx="45">
                        <c:v>25</c:v>
                      </c:pt>
                      <c:pt idx="46">
                        <c:v>26</c:v>
                      </c:pt>
                      <c:pt idx="47">
                        <c:v>27</c:v>
                      </c:pt>
                      <c:pt idx="48">
                        <c:v>28</c:v>
                      </c:pt>
                      <c:pt idx="49">
                        <c:v>29</c:v>
                      </c:pt>
                      <c:pt idx="50">
                        <c:v>30</c:v>
                      </c:pt>
                      <c:pt idx="51">
                        <c:v>31</c:v>
                      </c:pt>
                      <c:pt idx="52">
                        <c:v>32</c:v>
                      </c:pt>
                      <c:pt idx="53">
                        <c:v>33</c:v>
                      </c:pt>
                      <c:pt idx="54">
                        <c:v>34</c:v>
                      </c:pt>
                      <c:pt idx="55">
                        <c:v>35</c:v>
                      </c:pt>
                      <c:pt idx="56">
                        <c:v>36</c:v>
                      </c:pt>
                      <c:pt idx="57">
                        <c:v>37</c:v>
                      </c:pt>
                      <c:pt idx="58">
                        <c:v>38</c:v>
                      </c:pt>
                      <c:pt idx="59">
                        <c:v>39</c:v>
                      </c:pt>
                      <c:pt idx="60">
                        <c:v>40</c:v>
                      </c:pt>
                      <c:pt idx="61">
                        <c:v>41</c:v>
                      </c:pt>
                      <c:pt idx="62">
                        <c:v>42</c:v>
                      </c:pt>
                      <c:pt idx="63">
                        <c:v>43</c:v>
                      </c:pt>
                      <c:pt idx="64">
                        <c:v>44</c:v>
                      </c:pt>
                      <c:pt idx="65">
                        <c:v>45</c:v>
                      </c:pt>
                      <c:pt idx="66">
                        <c:v>46</c:v>
                      </c:pt>
                      <c:pt idx="67">
                        <c:v>47</c:v>
                      </c:pt>
                      <c:pt idx="68">
                        <c:v>48</c:v>
                      </c:pt>
                      <c:pt idx="69">
                        <c:v>49</c:v>
                      </c:pt>
                      <c:pt idx="70">
                        <c:v>50</c:v>
                      </c:pt>
                      <c:pt idx="71">
                        <c:v>51</c:v>
                      </c:pt>
                      <c:pt idx="72">
                        <c:v>52</c:v>
                      </c:pt>
                      <c:pt idx="73">
                        <c:v>53</c:v>
                      </c:pt>
                      <c:pt idx="74">
                        <c:v>54</c:v>
                      </c:pt>
                      <c:pt idx="75">
                        <c:v>55</c:v>
                      </c:pt>
                      <c:pt idx="76">
                        <c:v>56</c:v>
                      </c:pt>
                      <c:pt idx="77">
                        <c:v>57</c:v>
                      </c:pt>
                      <c:pt idx="78">
                        <c:v>58</c:v>
                      </c:pt>
                      <c:pt idx="79">
                        <c:v>59</c:v>
                      </c:pt>
                      <c:pt idx="80">
                        <c:v>60</c:v>
                      </c:pt>
                      <c:pt idx="81">
                        <c:v>61</c:v>
                      </c:pt>
                      <c:pt idx="82">
                        <c:v>62</c:v>
                      </c:pt>
                      <c:pt idx="83">
                        <c:v>63</c:v>
                      </c:pt>
                      <c:pt idx="84">
                        <c:v>64</c:v>
                      </c:pt>
                      <c:pt idx="85">
                        <c:v>65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2'!$B$3</c15:sqref>
                        </c15:formulaRef>
                      </c:ext>
                    </c:extLst>
                    <c:strCache>
                      <c:ptCount val="1"/>
                      <c:pt idx="0">
                        <c:v>Probability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2'!$A$4:$A$89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>
                        <c:v>-20</c:v>
                      </c:pt>
                      <c:pt idx="1">
                        <c:v>-19</c:v>
                      </c:pt>
                      <c:pt idx="2">
                        <c:v>-18</c:v>
                      </c:pt>
                      <c:pt idx="3">
                        <c:v>-17</c:v>
                      </c:pt>
                      <c:pt idx="4">
                        <c:v>-16</c:v>
                      </c:pt>
                      <c:pt idx="5">
                        <c:v>-15</c:v>
                      </c:pt>
                      <c:pt idx="6">
                        <c:v>-14</c:v>
                      </c:pt>
                      <c:pt idx="7">
                        <c:v>-13</c:v>
                      </c:pt>
                      <c:pt idx="8">
                        <c:v>-12</c:v>
                      </c:pt>
                      <c:pt idx="9">
                        <c:v>-11</c:v>
                      </c:pt>
                      <c:pt idx="10">
                        <c:v>-10</c:v>
                      </c:pt>
                      <c:pt idx="11">
                        <c:v>-9</c:v>
                      </c:pt>
                      <c:pt idx="12">
                        <c:v>-8</c:v>
                      </c:pt>
                      <c:pt idx="13">
                        <c:v>-7</c:v>
                      </c:pt>
                      <c:pt idx="14">
                        <c:v>-6</c:v>
                      </c:pt>
                      <c:pt idx="15">
                        <c:v>-5</c:v>
                      </c:pt>
                      <c:pt idx="16">
                        <c:v>-4</c:v>
                      </c:pt>
                      <c:pt idx="17">
                        <c:v>-3</c:v>
                      </c:pt>
                      <c:pt idx="18">
                        <c:v>-2</c:v>
                      </c:pt>
                      <c:pt idx="19">
                        <c:v>-1</c:v>
                      </c:pt>
                      <c:pt idx="20">
                        <c:v>0</c:v>
                      </c:pt>
                      <c:pt idx="21">
                        <c:v>1</c:v>
                      </c:pt>
                      <c:pt idx="22">
                        <c:v>2</c:v>
                      </c:pt>
                      <c:pt idx="23">
                        <c:v>3</c:v>
                      </c:pt>
                      <c:pt idx="24">
                        <c:v>4</c:v>
                      </c:pt>
                      <c:pt idx="25">
                        <c:v>5</c:v>
                      </c:pt>
                      <c:pt idx="26">
                        <c:v>6</c:v>
                      </c:pt>
                      <c:pt idx="27">
                        <c:v>7</c:v>
                      </c:pt>
                      <c:pt idx="28">
                        <c:v>8</c:v>
                      </c:pt>
                      <c:pt idx="29">
                        <c:v>9</c:v>
                      </c:pt>
                      <c:pt idx="30">
                        <c:v>10</c:v>
                      </c:pt>
                      <c:pt idx="31">
                        <c:v>11</c:v>
                      </c:pt>
                      <c:pt idx="32">
                        <c:v>12</c:v>
                      </c:pt>
                      <c:pt idx="33">
                        <c:v>13</c:v>
                      </c:pt>
                      <c:pt idx="34">
                        <c:v>14</c:v>
                      </c:pt>
                      <c:pt idx="35">
                        <c:v>15</c:v>
                      </c:pt>
                      <c:pt idx="36">
                        <c:v>16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20</c:v>
                      </c:pt>
                      <c:pt idx="41">
                        <c:v>21</c:v>
                      </c:pt>
                      <c:pt idx="42">
                        <c:v>22</c:v>
                      </c:pt>
                      <c:pt idx="43">
                        <c:v>23</c:v>
                      </c:pt>
                      <c:pt idx="44">
                        <c:v>24</c:v>
                      </c:pt>
                      <c:pt idx="45">
                        <c:v>25</c:v>
                      </c:pt>
                      <c:pt idx="46">
                        <c:v>26</c:v>
                      </c:pt>
                      <c:pt idx="47">
                        <c:v>27</c:v>
                      </c:pt>
                      <c:pt idx="48">
                        <c:v>28</c:v>
                      </c:pt>
                      <c:pt idx="49">
                        <c:v>29</c:v>
                      </c:pt>
                      <c:pt idx="50">
                        <c:v>30</c:v>
                      </c:pt>
                      <c:pt idx="51">
                        <c:v>31</c:v>
                      </c:pt>
                      <c:pt idx="52">
                        <c:v>32</c:v>
                      </c:pt>
                      <c:pt idx="53">
                        <c:v>33</c:v>
                      </c:pt>
                      <c:pt idx="54">
                        <c:v>34</c:v>
                      </c:pt>
                      <c:pt idx="55">
                        <c:v>35</c:v>
                      </c:pt>
                      <c:pt idx="56">
                        <c:v>36</c:v>
                      </c:pt>
                      <c:pt idx="57">
                        <c:v>37</c:v>
                      </c:pt>
                      <c:pt idx="58">
                        <c:v>38</c:v>
                      </c:pt>
                      <c:pt idx="59">
                        <c:v>39</c:v>
                      </c:pt>
                      <c:pt idx="60">
                        <c:v>40</c:v>
                      </c:pt>
                      <c:pt idx="61">
                        <c:v>41</c:v>
                      </c:pt>
                      <c:pt idx="62">
                        <c:v>42</c:v>
                      </c:pt>
                      <c:pt idx="63">
                        <c:v>43</c:v>
                      </c:pt>
                      <c:pt idx="64">
                        <c:v>44</c:v>
                      </c:pt>
                      <c:pt idx="65">
                        <c:v>45</c:v>
                      </c:pt>
                      <c:pt idx="66">
                        <c:v>46</c:v>
                      </c:pt>
                      <c:pt idx="67">
                        <c:v>47</c:v>
                      </c:pt>
                      <c:pt idx="68">
                        <c:v>48</c:v>
                      </c:pt>
                      <c:pt idx="69">
                        <c:v>49</c:v>
                      </c:pt>
                      <c:pt idx="70">
                        <c:v>50</c:v>
                      </c:pt>
                      <c:pt idx="71">
                        <c:v>51</c:v>
                      </c:pt>
                      <c:pt idx="72">
                        <c:v>52</c:v>
                      </c:pt>
                      <c:pt idx="73">
                        <c:v>53</c:v>
                      </c:pt>
                      <c:pt idx="74">
                        <c:v>54</c:v>
                      </c:pt>
                      <c:pt idx="75">
                        <c:v>55</c:v>
                      </c:pt>
                      <c:pt idx="76">
                        <c:v>56</c:v>
                      </c:pt>
                      <c:pt idx="77">
                        <c:v>57</c:v>
                      </c:pt>
                      <c:pt idx="78">
                        <c:v>58</c:v>
                      </c:pt>
                      <c:pt idx="79">
                        <c:v>59</c:v>
                      </c:pt>
                      <c:pt idx="80">
                        <c:v>60</c:v>
                      </c:pt>
                      <c:pt idx="81">
                        <c:v>61</c:v>
                      </c:pt>
                      <c:pt idx="82">
                        <c:v>62</c:v>
                      </c:pt>
                      <c:pt idx="83">
                        <c:v>63</c:v>
                      </c:pt>
                      <c:pt idx="84">
                        <c:v>64</c:v>
                      </c:pt>
                      <c:pt idx="85">
                        <c:v>65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2'!$B$4:$B$89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8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 formatCode="General">
                        <c:v>2.3840882014648405E-4</c:v>
                      </c:pt>
                      <c:pt idx="22" formatCode="General">
                        <c:v>3.2668190561999186E-4</c:v>
                      </c:pt>
                      <c:pt idx="23" formatCode="General">
                        <c:v>4.4318484119380076E-4</c:v>
                      </c:pt>
                      <c:pt idx="24" formatCode="General">
                        <c:v>5.9525324197758534E-4</c:v>
                      </c:pt>
                      <c:pt idx="25" formatCode="General">
                        <c:v>7.9154515829799694E-4</c:v>
                      </c:pt>
                      <c:pt idx="26" formatCode="General">
                        <c:v>1.0420934814422591E-3</c:v>
                      </c:pt>
                      <c:pt idx="27" formatCode="General">
                        <c:v>1.3582969233685612E-3</c:v>
                      </c:pt>
                      <c:pt idx="28" formatCode="General">
                        <c:v>1.752830049356854E-3</c:v>
                      </c:pt>
                      <c:pt idx="29" formatCode="General">
                        <c:v>2.2394530294842902E-3</c:v>
                      </c:pt>
                      <c:pt idx="30" formatCode="General">
                        <c:v>2.8327037741601186E-3</c:v>
                      </c:pt>
                      <c:pt idx="31" formatCode="General">
                        <c:v>3.5474592846231421E-3</c:v>
                      </c:pt>
                      <c:pt idx="32" formatCode="General">
                        <c:v>4.3983595980427196E-3</c:v>
                      </c:pt>
                      <c:pt idx="33" formatCode="General">
                        <c:v>5.3990966513188061E-3</c:v>
                      </c:pt>
                      <c:pt idx="34" formatCode="General">
                        <c:v>6.5615814774676604E-3</c:v>
                      </c:pt>
                      <c:pt idx="35" formatCode="General">
                        <c:v>7.8950158300894139E-3</c:v>
                      </c:pt>
                      <c:pt idx="36" formatCode="General">
                        <c:v>9.4049077376886937E-3</c:v>
                      </c:pt>
                      <c:pt idx="37" formatCode="General">
                        <c:v>1.1092083467945555E-2</c:v>
                      </c:pt>
                      <c:pt idx="38" formatCode="General">
                        <c:v>1.2951759566589173E-2</c:v>
                      </c:pt>
                      <c:pt idx="39" formatCode="General">
                        <c:v>1.4972746563574486E-2</c:v>
                      </c:pt>
                      <c:pt idx="40" formatCode="General">
                        <c:v>1.7136859204780735E-2</c:v>
                      </c:pt>
                      <c:pt idx="41" formatCode="General">
                        <c:v>1.9418605498321296E-2</c:v>
                      </c:pt>
                      <c:pt idx="42" formatCode="General">
                        <c:v>2.1785217703255054E-2</c:v>
                      </c:pt>
                      <c:pt idx="43" formatCode="General">
                        <c:v>2.4197072451914336E-2</c:v>
                      </c:pt>
                      <c:pt idx="44" formatCode="General">
                        <c:v>2.6608524989875482E-2</c:v>
                      </c:pt>
                      <c:pt idx="45" formatCode="General">
                        <c:v>2.8969155276148274E-2</c:v>
                      </c:pt>
                      <c:pt idx="46" formatCode="General">
                        <c:v>3.1225393336676129E-2</c:v>
                      </c:pt>
                      <c:pt idx="47" formatCode="General">
                        <c:v>3.3322460289179963E-2</c:v>
                      </c:pt>
                      <c:pt idx="48" formatCode="General">
                        <c:v>3.5206532676429952E-2</c:v>
                      </c:pt>
                      <c:pt idx="49" formatCode="General">
                        <c:v>3.6827014030332332E-2</c:v>
                      </c:pt>
                      <c:pt idx="50" formatCode="General">
                        <c:v>3.8138781546052408E-2</c:v>
                      </c:pt>
                      <c:pt idx="51" formatCode="General">
                        <c:v>3.9104269397545591E-2</c:v>
                      </c:pt>
                      <c:pt idx="52" formatCode="General">
                        <c:v>3.9695254747701178E-2</c:v>
                      </c:pt>
                      <c:pt idx="53" formatCode="General">
                        <c:v>3.9894228040143274E-2</c:v>
                      </c:pt>
                      <c:pt idx="54" formatCode="General">
                        <c:v>3.9695254747701178E-2</c:v>
                      </c:pt>
                      <c:pt idx="55" formatCode="General">
                        <c:v>3.9104269397545591E-2</c:v>
                      </c:pt>
                      <c:pt idx="56" formatCode="General">
                        <c:v>3.8138781546052408E-2</c:v>
                      </c:pt>
                      <c:pt idx="57" formatCode="General">
                        <c:v>3.6827014030332332E-2</c:v>
                      </c:pt>
                      <c:pt idx="58" formatCode="General">
                        <c:v>3.5206532676429952E-2</c:v>
                      </c:pt>
                      <c:pt idx="59" formatCode="General">
                        <c:v>3.3322460289179963E-2</c:v>
                      </c:pt>
                      <c:pt idx="60" formatCode="General">
                        <c:v>3.1225393336676129E-2</c:v>
                      </c:pt>
                      <c:pt idx="61" formatCode="General">
                        <c:v>2.8969155276148274E-2</c:v>
                      </c:pt>
                      <c:pt idx="62" formatCode="General">
                        <c:v>2.6608524989875482E-2</c:v>
                      </c:pt>
                      <c:pt idx="63" formatCode="General">
                        <c:v>2.4197072451914336E-2</c:v>
                      </c:pt>
                      <c:pt idx="64" formatCode="General">
                        <c:v>2.1785217703255054E-2</c:v>
                      </c:pt>
                      <c:pt idx="65" formatCode="General">
                        <c:v>1.9418605498321296E-2</c:v>
                      </c:pt>
                      <c:pt idx="66" formatCode="General">
                        <c:v>1.7136859204780735E-2</c:v>
                      </c:pt>
                      <c:pt idx="67" formatCode="General">
                        <c:v>1.4972746563574486E-2</c:v>
                      </c:pt>
                      <c:pt idx="68" formatCode="General">
                        <c:v>1.2951759566589173E-2</c:v>
                      </c:pt>
                      <c:pt idx="69" formatCode="General">
                        <c:v>1.1092083467945555E-2</c:v>
                      </c:pt>
                      <c:pt idx="70" formatCode="General">
                        <c:v>9.4049077376886937E-3</c:v>
                      </c:pt>
                      <c:pt idx="71" formatCode="General">
                        <c:v>7.8950158300894139E-3</c:v>
                      </c:pt>
                      <c:pt idx="72" formatCode="General">
                        <c:v>6.5615814774676604E-3</c:v>
                      </c:pt>
                      <c:pt idx="73" formatCode="General">
                        <c:v>5.3990966513188061E-3</c:v>
                      </c:pt>
                      <c:pt idx="74" formatCode="General">
                        <c:v>4.3983595980427196E-3</c:v>
                      </c:pt>
                      <c:pt idx="75" formatCode="General">
                        <c:v>3.5474592846231421E-3</c:v>
                      </c:pt>
                      <c:pt idx="76" formatCode="General">
                        <c:v>2.8327037741601186E-3</c:v>
                      </c:pt>
                      <c:pt idx="77" formatCode="General">
                        <c:v>2.2394530294842902E-3</c:v>
                      </c:pt>
                      <c:pt idx="78" formatCode="General">
                        <c:v>1.752830049356854E-3</c:v>
                      </c:pt>
                      <c:pt idx="79" formatCode="General">
                        <c:v>1.3582969233685612E-3</c:v>
                      </c:pt>
                      <c:pt idx="80" formatCode="General">
                        <c:v>1.0420934814422591E-3</c:v>
                      </c:pt>
                      <c:pt idx="81" formatCode="General">
                        <c:v>7.9154515829799694E-4</c:v>
                      </c:pt>
                      <c:pt idx="82" formatCode="General">
                        <c:v>5.9525324197758534E-4</c:v>
                      </c:pt>
                      <c:pt idx="83" formatCode="General">
                        <c:v>4.4318484119380076E-4</c:v>
                      </c:pt>
                      <c:pt idx="84" formatCode="General">
                        <c:v>3.2668190561999186E-4</c:v>
                      </c:pt>
                      <c:pt idx="85" formatCode="General">
                        <c:v>2.3840882014648405E-4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2'!$C$3</c15:sqref>
                        </c15:formulaRef>
                      </c:ext>
                    </c:extLst>
                    <c:strCache>
                      <c:ptCount val="1"/>
                      <c:pt idx="0">
                        <c:v>Scaling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2'!$A$4:$A$89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>
                        <c:v>-20</c:v>
                      </c:pt>
                      <c:pt idx="1">
                        <c:v>-19</c:v>
                      </c:pt>
                      <c:pt idx="2">
                        <c:v>-18</c:v>
                      </c:pt>
                      <c:pt idx="3">
                        <c:v>-17</c:v>
                      </c:pt>
                      <c:pt idx="4">
                        <c:v>-16</c:v>
                      </c:pt>
                      <c:pt idx="5">
                        <c:v>-15</c:v>
                      </c:pt>
                      <c:pt idx="6">
                        <c:v>-14</c:v>
                      </c:pt>
                      <c:pt idx="7">
                        <c:v>-13</c:v>
                      </c:pt>
                      <c:pt idx="8">
                        <c:v>-12</c:v>
                      </c:pt>
                      <c:pt idx="9">
                        <c:v>-11</c:v>
                      </c:pt>
                      <c:pt idx="10">
                        <c:v>-10</c:v>
                      </c:pt>
                      <c:pt idx="11">
                        <c:v>-9</c:v>
                      </c:pt>
                      <c:pt idx="12">
                        <c:v>-8</c:v>
                      </c:pt>
                      <c:pt idx="13">
                        <c:v>-7</c:v>
                      </c:pt>
                      <c:pt idx="14">
                        <c:v>-6</c:v>
                      </c:pt>
                      <c:pt idx="15">
                        <c:v>-5</c:v>
                      </c:pt>
                      <c:pt idx="16">
                        <c:v>-4</c:v>
                      </c:pt>
                      <c:pt idx="17">
                        <c:v>-3</c:v>
                      </c:pt>
                      <c:pt idx="18">
                        <c:v>-2</c:v>
                      </c:pt>
                      <c:pt idx="19">
                        <c:v>-1</c:v>
                      </c:pt>
                      <c:pt idx="20">
                        <c:v>0</c:v>
                      </c:pt>
                      <c:pt idx="21">
                        <c:v>1</c:v>
                      </c:pt>
                      <c:pt idx="22">
                        <c:v>2</c:v>
                      </c:pt>
                      <c:pt idx="23">
                        <c:v>3</c:v>
                      </c:pt>
                      <c:pt idx="24">
                        <c:v>4</c:v>
                      </c:pt>
                      <c:pt idx="25">
                        <c:v>5</c:v>
                      </c:pt>
                      <c:pt idx="26">
                        <c:v>6</c:v>
                      </c:pt>
                      <c:pt idx="27">
                        <c:v>7</c:v>
                      </c:pt>
                      <c:pt idx="28">
                        <c:v>8</c:v>
                      </c:pt>
                      <c:pt idx="29">
                        <c:v>9</c:v>
                      </c:pt>
                      <c:pt idx="30">
                        <c:v>10</c:v>
                      </c:pt>
                      <c:pt idx="31">
                        <c:v>11</c:v>
                      </c:pt>
                      <c:pt idx="32">
                        <c:v>12</c:v>
                      </c:pt>
                      <c:pt idx="33">
                        <c:v>13</c:v>
                      </c:pt>
                      <c:pt idx="34">
                        <c:v>14</c:v>
                      </c:pt>
                      <c:pt idx="35">
                        <c:v>15</c:v>
                      </c:pt>
                      <c:pt idx="36">
                        <c:v>16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20</c:v>
                      </c:pt>
                      <c:pt idx="41">
                        <c:v>21</c:v>
                      </c:pt>
                      <c:pt idx="42">
                        <c:v>22</c:v>
                      </c:pt>
                      <c:pt idx="43">
                        <c:v>23</c:v>
                      </c:pt>
                      <c:pt idx="44">
                        <c:v>24</c:v>
                      </c:pt>
                      <c:pt idx="45">
                        <c:v>25</c:v>
                      </c:pt>
                      <c:pt idx="46">
                        <c:v>26</c:v>
                      </c:pt>
                      <c:pt idx="47">
                        <c:v>27</c:v>
                      </c:pt>
                      <c:pt idx="48">
                        <c:v>28</c:v>
                      </c:pt>
                      <c:pt idx="49">
                        <c:v>29</c:v>
                      </c:pt>
                      <c:pt idx="50">
                        <c:v>30</c:v>
                      </c:pt>
                      <c:pt idx="51">
                        <c:v>31</c:v>
                      </c:pt>
                      <c:pt idx="52">
                        <c:v>32</c:v>
                      </c:pt>
                      <c:pt idx="53">
                        <c:v>33</c:v>
                      </c:pt>
                      <c:pt idx="54">
                        <c:v>34</c:v>
                      </c:pt>
                      <c:pt idx="55">
                        <c:v>35</c:v>
                      </c:pt>
                      <c:pt idx="56">
                        <c:v>36</c:v>
                      </c:pt>
                      <c:pt idx="57">
                        <c:v>37</c:v>
                      </c:pt>
                      <c:pt idx="58">
                        <c:v>38</c:v>
                      </c:pt>
                      <c:pt idx="59">
                        <c:v>39</c:v>
                      </c:pt>
                      <c:pt idx="60">
                        <c:v>40</c:v>
                      </c:pt>
                      <c:pt idx="61">
                        <c:v>41</c:v>
                      </c:pt>
                      <c:pt idx="62">
                        <c:v>42</c:v>
                      </c:pt>
                      <c:pt idx="63">
                        <c:v>43</c:v>
                      </c:pt>
                      <c:pt idx="64">
                        <c:v>44</c:v>
                      </c:pt>
                      <c:pt idx="65">
                        <c:v>45</c:v>
                      </c:pt>
                      <c:pt idx="66">
                        <c:v>46</c:v>
                      </c:pt>
                      <c:pt idx="67">
                        <c:v>47</c:v>
                      </c:pt>
                      <c:pt idx="68">
                        <c:v>48</c:v>
                      </c:pt>
                      <c:pt idx="69">
                        <c:v>49</c:v>
                      </c:pt>
                      <c:pt idx="70">
                        <c:v>50</c:v>
                      </c:pt>
                      <c:pt idx="71">
                        <c:v>51</c:v>
                      </c:pt>
                      <c:pt idx="72">
                        <c:v>52</c:v>
                      </c:pt>
                      <c:pt idx="73">
                        <c:v>53</c:v>
                      </c:pt>
                      <c:pt idx="74">
                        <c:v>54</c:v>
                      </c:pt>
                      <c:pt idx="75">
                        <c:v>55</c:v>
                      </c:pt>
                      <c:pt idx="76">
                        <c:v>56</c:v>
                      </c:pt>
                      <c:pt idx="77">
                        <c:v>57</c:v>
                      </c:pt>
                      <c:pt idx="78">
                        <c:v>58</c:v>
                      </c:pt>
                      <c:pt idx="79">
                        <c:v>59</c:v>
                      </c:pt>
                      <c:pt idx="80">
                        <c:v>60</c:v>
                      </c:pt>
                      <c:pt idx="81">
                        <c:v>61</c:v>
                      </c:pt>
                      <c:pt idx="82">
                        <c:v>62</c:v>
                      </c:pt>
                      <c:pt idx="83">
                        <c:v>63</c:v>
                      </c:pt>
                      <c:pt idx="84">
                        <c:v>64</c:v>
                      </c:pt>
                      <c:pt idx="85">
                        <c:v>65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2'!$C$4:$C$89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8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 formatCode="General">
                        <c:v>2.381465704443229</c:v>
                      </c:pt>
                      <c:pt idx="22" formatCode="General">
                        <c:v>3.2632255552380989</c:v>
                      </c:pt>
                      <c:pt idx="23" formatCode="General">
                        <c:v>4.4269733786848757</c:v>
                      </c:pt>
                      <c:pt idx="24" formatCode="General">
                        <c:v>5.9459846341141001</c:v>
                      </c:pt>
                      <c:pt idx="25" formatCode="General">
                        <c:v>7.9067445862386911</c:v>
                      </c:pt>
                      <c:pt idx="26" formatCode="General">
                        <c:v>10.409471786126726</c:v>
                      </c:pt>
                      <c:pt idx="27" formatCode="General">
                        <c:v>13.568027967528558</c:v>
                      </c:pt>
                      <c:pt idx="28" formatCode="General">
                        <c:v>17.509019363025615</c:v>
                      </c:pt>
                      <c:pt idx="29" formatCode="General">
                        <c:v>22.369896311518573</c:v>
                      </c:pt>
                      <c:pt idx="30" formatCode="General">
                        <c:v>28.295878000085423</c:v>
                      </c:pt>
                      <c:pt idx="31" formatCode="General">
                        <c:v>35.435570794100563</c:v>
                      </c:pt>
                      <c:pt idx="32" formatCode="General">
                        <c:v>43.935214024848726</c:v>
                      </c:pt>
                      <c:pt idx="33" formatCode="General">
                        <c:v>53.931576450023556</c:v>
                      </c:pt>
                      <c:pt idx="34" formatCode="General">
                        <c:v>65.543637378424464</c:v>
                      </c:pt>
                      <c:pt idx="35" formatCode="General">
                        <c:v>78.86331312676316</c:v>
                      </c:pt>
                      <c:pt idx="36" formatCode="General">
                        <c:v>93.945623391772358</c:v>
                      </c:pt>
                      <c:pt idx="37" formatCode="General">
                        <c:v>110.79882176130815</c:v>
                      </c:pt>
                      <c:pt idx="38" formatCode="General">
                        <c:v>129.37512631065925</c:v>
                      </c:pt>
                      <c:pt idx="39" formatCode="General">
                        <c:v>149.56276542354553</c:v>
                      </c:pt>
                      <c:pt idx="40" formatCode="General">
                        <c:v>171.18008659655476</c:v>
                      </c:pt>
                      <c:pt idx="41" formatCode="General">
                        <c:v>193.97245032273142</c:v>
                      </c:pt>
                      <c:pt idx="42" formatCode="General">
                        <c:v>217.61253963781473</c:v>
                      </c:pt>
                      <c:pt idx="43" formatCode="General">
                        <c:v>241.7045567221723</c:v>
                      </c:pt>
                      <c:pt idx="44" formatCode="General">
                        <c:v>265.79255612386618</c:v>
                      </c:pt>
                      <c:pt idx="45" formatCode="General">
                        <c:v>289.37289205344513</c:v>
                      </c:pt>
                      <c:pt idx="46" formatCode="General">
                        <c:v>311.91045404005786</c:v>
                      </c:pt>
                      <c:pt idx="47" formatCode="General">
                        <c:v>332.85805582861866</c:v>
                      </c:pt>
                      <c:pt idx="48" formatCode="General">
                        <c:v>351.67805490485881</c:v>
                      </c:pt>
                      <c:pt idx="49" formatCode="General">
                        <c:v>367.86504314898968</c:v>
                      </c:pt>
                      <c:pt idx="50" formatCode="General">
                        <c:v>380.9682888635175</c:v>
                      </c:pt>
                      <c:pt idx="51" formatCode="General">
                        <c:v>390.61254701208293</c:v>
                      </c:pt>
                      <c:pt idx="52" formatCode="General">
                        <c:v>396.51589967478708</c:v>
                      </c:pt>
                      <c:pt idx="53" formatCode="General">
                        <c:v>398.50344389299119</c:v>
                      </c:pt>
                      <c:pt idx="54" formatCode="General">
                        <c:v>396.51589967478708</c:v>
                      </c:pt>
                      <c:pt idx="55" formatCode="General">
                        <c:v>390.61254701208293</c:v>
                      </c:pt>
                      <c:pt idx="56" formatCode="General">
                        <c:v>380.9682888635175</c:v>
                      </c:pt>
                      <c:pt idx="57" formatCode="General">
                        <c:v>367.86504314898968</c:v>
                      </c:pt>
                      <c:pt idx="58" formatCode="General">
                        <c:v>351.67805490485881</c:v>
                      </c:pt>
                      <c:pt idx="59" formatCode="General">
                        <c:v>332.85805582861866</c:v>
                      </c:pt>
                      <c:pt idx="60" formatCode="General">
                        <c:v>311.91045404005786</c:v>
                      </c:pt>
                      <c:pt idx="61" formatCode="General">
                        <c:v>289.37289205344513</c:v>
                      </c:pt>
                      <c:pt idx="62" formatCode="General">
                        <c:v>265.79255612386618</c:v>
                      </c:pt>
                      <c:pt idx="63" formatCode="General">
                        <c:v>241.7045567221723</c:v>
                      </c:pt>
                      <c:pt idx="64" formatCode="General">
                        <c:v>217.61253963781473</c:v>
                      </c:pt>
                      <c:pt idx="65" formatCode="General">
                        <c:v>193.97245032273142</c:v>
                      </c:pt>
                      <c:pt idx="66" formatCode="General">
                        <c:v>171.18008659655476</c:v>
                      </c:pt>
                      <c:pt idx="67" formatCode="General">
                        <c:v>149.56276542354553</c:v>
                      </c:pt>
                      <c:pt idx="68" formatCode="General">
                        <c:v>129.37512631065925</c:v>
                      </c:pt>
                      <c:pt idx="69" formatCode="General">
                        <c:v>110.79882176130815</c:v>
                      </c:pt>
                      <c:pt idx="70" formatCode="General">
                        <c:v>93.945623391772358</c:v>
                      </c:pt>
                      <c:pt idx="71" formatCode="General">
                        <c:v>78.86331312676316</c:v>
                      </c:pt>
                      <c:pt idx="72" formatCode="General">
                        <c:v>65.543637378424464</c:v>
                      </c:pt>
                      <c:pt idx="73" formatCode="General">
                        <c:v>53.931576450023556</c:v>
                      </c:pt>
                      <c:pt idx="74" formatCode="General">
                        <c:v>43.935214024848726</c:v>
                      </c:pt>
                      <c:pt idx="75" formatCode="General">
                        <c:v>35.435570794100563</c:v>
                      </c:pt>
                      <c:pt idx="76" formatCode="General">
                        <c:v>28.295878000085423</c:v>
                      </c:pt>
                      <c:pt idx="77" formatCode="General">
                        <c:v>22.369896311518573</c:v>
                      </c:pt>
                      <c:pt idx="78" formatCode="General">
                        <c:v>17.509019363025615</c:v>
                      </c:pt>
                      <c:pt idx="79" formatCode="General">
                        <c:v>13.568027967528558</c:v>
                      </c:pt>
                      <c:pt idx="80" formatCode="General">
                        <c:v>10.409471786126726</c:v>
                      </c:pt>
                      <c:pt idx="81" formatCode="General">
                        <c:v>7.9067445862386911</c:v>
                      </c:pt>
                      <c:pt idx="82" formatCode="General">
                        <c:v>5.9459846341141001</c:v>
                      </c:pt>
                      <c:pt idx="83" formatCode="General">
                        <c:v>4.4269733786848757</c:v>
                      </c:pt>
                      <c:pt idx="84" formatCode="General">
                        <c:v>3.2632255552380989</c:v>
                      </c:pt>
                      <c:pt idx="85" formatCode="General">
                        <c:v>2.381465704443229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2'!$D$3</c15:sqref>
                        </c15:formulaRef>
                      </c:ext>
                    </c:extLst>
                    <c:strCache>
                      <c:ptCount val="1"/>
                      <c:pt idx="0">
                        <c:v>Rounded Demand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2'!$A$4:$A$89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>
                        <c:v>-20</c:v>
                      </c:pt>
                      <c:pt idx="1">
                        <c:v>-19</c:v>
                      </c:pt>
                      <c:pt idx="2">
                        <c:v>-18</c:v>
                      </c:pt>
                      <c:pt idx="3">
                        <c:v>-17</c:v>
                      </c:pt>
                      <c:pt idx="4">
                        <c:v>-16</c:v>
                      </c:pt>
                      <c:pt idx="5">
                        <c:v>-15</c:v>
                      </c:pt>
                      <c:pt idx="6">
                        <c:v>-14</c:v>
                      </c:pt>
                      <c:pt idx="7">
                        <c:v>-13</c:v>
                      </c:pt>
                      <c:pt idx="8">
                        <c:v>-12</c:v>
                      </c:pt>
                      <c:pt idx="9">
                        <c:v>-11</c:v>
                      </c:pt>
                      <c:pt idx="10">
                        <c:v>-10</c:v>
                      </c:pt>
                      <c:pt idx="11">
                        <c:v>-9</c:v>
                      </c:pt>
                      <c:pt idx="12">
                        <c:v>-8</c:v>
                      </c:pt>
                      <c:pt idx="13">
                        <c:v>-7</c:v>
                      </c:pt>
                      <c:pt idx="14">
                        <c:v>-6</c:v>
                      </c:pt>
                      <c:pt idx="15">
                        <c:v>-5</c:v>
                      </c:pt>
                      <c:pt idx="16">
                        <c:v>-4</c:v>
                      </c:pt>
                      <c:pt idx="17">
                        <c:v>-3</c:v>
                      </c:pt>
                      <c:pt idx="18">
                        <c:v>-2</c:v>
                      </c:pt>
                      <c:pt idx="19">
                        <c:v>-1</c:v>
                      </c:pt>
                      <c:pt idx="20">
                        <c:v>0</c:v>
                      </c:pt>
                      <c:pt idx="21">
                        <c:v>1</c:v>
                      </c:pt>
                      <c:pt idx="22">
                        <c:v>2</c:v>
                      </c:pt>
                      <c:pt idx="23">
                        <c:v>3</c:v>
                      </c:pt>
                      <c:pt idx="24">
                        <c:v>4</c:v>
                      </c:pt>
                      <c:pt idx="25">
                        <c:v>5</c:v>
                      </c:pt>
                      <c:pt idx="26">
                        <c:v>6</c:v>
                      </c:pt>
                      <c:pt idx="27">
                        <c:v>7</c:v>
                      </c:pt>
                      <c:pt idx="28">
                        <c:v>8</c:v>
                      </c:pt>
                      <c:pt idx="29">
                        <c:v>9</c:v>
                      </c:pt>
                      <c:pt idx="30">
                        <c:v>10</c:v>
                      </c:pt>
                      <c:pt idx="31">
                        <c:v>11</c:v>
                      </c:pt>
                      <c:pt idx="32">
                        <c:v>12</c:v>
                      </c:pt>
                      <c:pt idx="33">
                        <c:v>13</c:v>
                      </c:pt>
                      <c:pt idx="34">
                        <c:v>14</c:v>
                      </c:pt>
                      <c:pt idx="35">
                        <c:v>15</c:v>
                      </c:pt>
                      <c:pt idx="36">
                        <c:v>16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20</c:v>
                      </c:pt>
                      <c:pt idx="41">
                        <c:v>21</c:v>
                      </c:pt>
                      <c:pt idx="42">
                        <c:v>22</c:v>
                      </c:pt>
                      <c:pt idx="43">
                        <c:v>23</c:v>
                      </c:pt>
                      <c:pt idx="44">
                        <c:v>24</c:v>
                      </c:pt>
                      <c:pt idx="45">
                        <c:v>25</c:v>
                      </c:pt>
                      <c:pt idx="46">
                        <c:v>26</c:v>
                      </c:pt>
                      <c:pt idx="47">
                        <c:v>27</c:v>
                      </c:pt>
                      <c:pt idx="48">
                        <c:v>28</c:v>
                      </c:pt>
                      <c:pt idx="49">
                        <c:v>29</c:v>
                      </c:pt>
                      <c:pt idx="50">
                        <c:v>30</c:v>
                      </c:pt>
                      <c:pt idx="51">
                        <c:v>31</c:v>
                      </c:pt>
                      <c:pt idx="52">
                        <c:v>32</c:v>
                      </c:pt>
                      <c:pt idx="53">
                        <c:v>33</c:v>
                      </c:pt>
                      <c:pt idx="54">
                        <c:v>34</c:v>
                      </c:pt>
                      <c:pt idx="55">
                        <c:v>35</c:v>
                      </c:pt>
                      <c:pt idx="56">
                        <c:v>36</c:v>
                      </c:pt>
                      <c:pt idx="57">
                        <c:v>37</c:v>
                      </c:pt>
                      <c:pt idx="58">
                        <c:v>38</c:v>
                      </c:pt>
                      <c:pt idx="59">
                        <c:v>39</c:v>
                      </c:pt>
                      <c:pt idx="60">
                        <c:v>40</c:v>
                      </c:pt>
                      <c:pt idx="61">
                        <c:v>41</c:v>
                      </c:pt>
                      <c:pt idx="62">
                        <c:v>42</c:v>
                      </c:pt>
                      <c:pt idx="63">
                        <c:v>43</c:v>
                      </c:pt>
                      <c:pt idx="64">
                        <c:v>44</c:v>
                      </c:pt>
                      <c:pt idx="65">
                        <c:v>45</c:v>
                      </c:pt>
                      <c:pt idx="66">
                        <c:v>46</c:v>
                      </c:pt>
                      <c:pt idx="67">
                        <c:v>47</c:v>
                      </c:pt>
                      <c:pt idx="68">
                        <c:v>48</c:v>
                      </c:pt>
                      <c:pt idx="69">
                        <c:v>49</c:v>
                      </c:pt>
                      <c:pt idx="70">
                        <c:v>50</c:v>
                      </c:pt>
                      <c:pt idx="71">
                        <c:v>51</c:v>
                      </c:pt>
                      <c:pt idx="72">
                        <c:v>52</c:v>
                      </c:pt>
                      <c:pt idx="73">
                        <c:v>53</c:v>
                      </c:pt>
                      <c:pt idx="74">
                        <c:v>54</c:v>
                      </c:pt>
                      <c:pt idx="75">
                        <c:v>55</c:v>
                      </c:pt>
                      <c:pt idx="76">
                        <c:v>56</c:v>
                      </c:pt>
                      <c:pt idx="77">
                        <c:v>57</c:v>
                      </c:pt>
                      <c:pt idx="78">
                        <c:v>58</c:v>
                      </c:pt>
                      <c:pt idx="79">
                        <c:v>59</c:v>
                      </c:pt>
                      <c:pt idx="80">
                        <c:v>60</c:v>
                      </c:pt>
                      <c:pt idx="81">
                        <c:v>61</c:v>
                      </c:pt>
                      <c:pt idx="82">
                        <c:v>62</c:v>
                      </c:pt>
                      <c:pt idx="83">
                        <c:v>63</c:v>
                      </c:pt>
                      <c:pt idx="84">
                        <c:v>64</c:v>
                      </c:pt>
                      <c:pt idx="85">
                        <c:v>65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2'!$D$4:$D$89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8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 formatCode="General">
                        <c:v>3</c:v>
                      </c:pt>
                      <c:pt idx="22" formatCode="General">
                        <c:v>4</c:v>
                      </c:pt>
                      <c:pt idx="23" formatCode="General">
                        <c:v>5</c:v>
                      </c:pt>
                      <c:pt idx="24" formatCode="General">
                        <c:v>6</c:v>
                      </c:pt>
                      <c:pt idx="25" formatCode="General">
                        <c:v>8</c:v>
                      </c:pt>
                      <c:pt idx="26" formatCode="General">
                        <c:v>11</c:v>
                      </c:pt>
                      <c:pt idx="27" formatCode="General">
                        <c:v>14</c:v>
                      </c:pt>
                      <c:pt idx="28" formatCode="General">
                        <c:v>18</c:v>
                      </c:pt>
                      <c:pt idx="29" formatCode="General">
                        <c:v>23</c:v>
                      </c:pt>
                      <c:pt idx="30" formatCode="General">
                        <c:v>29</c:v>
                      </c:pt>
                      <c:pt idx="31" formatCode="General">
                        <c:v>36</c:v>
                      </c:pt>
                      <c:pt idx="32" formatCode="General">
                        <c:v>44</c:v>
                      </c:pt>
                      <c:pt idx="33" formatCode="General">
                        <c:v>54</c:v>
                      </c:pt>
                      <c:pt idx="34" formatCode="General">
                        <c:v>66</c:v>
                      </c:pt>
                      <c:pt idx="35" formatCode="General">
                        <c:v>79</c:v>
                      </c:pt>
                      <c:pt idx="36" formatCode="General">
                        <c:v>94</c:v>
                      </c:pt>
                      <c:pt idx="37" formatCode="General">
                        <c:v>111</c:v>
                      </c:pt>
                      <c:pt idx="38" formatCode="General">
                        <c:v>130</c:v>
                      </c:pt>
                      <c:pt idx="39" formatCode="General">
                        <c:v>150</c:v>
                      </c:pt>
                      <c:pt idx="40" formatCode="General">
                        <c:v>172</c:v>
                      </c:pt>
                      <c:pt idx="41" formatCode="General">
                        <c:v>194</c:v>
                      </c:pt>
                      <c:pt idx="42" formatCode="General">
                        <c:v>218</c:v>
                      </c:pt>
                      <c:pt idx="43" formatCode="General">
                        <c:v>242</c:v>
                      </c:pt>
                      <c:pt idx="44" formatCode="General">
                        <c:v>266</c:v>
                      </c:pt>
                      <c:pt idx="45" formatCode="General">
                        <c:v>290</c:v>
                      </c:pt>
                      <c:pt idx="46" formatCode="General">
                        <c:v>312</c:v>
                      </c:pt>
                      <c:pt idx="47" formatCode="General">
                        <c:v>333</c:v>
                      </c:pt>
                      <c:pt idx="48" formatCode="General">
                        <c:v>352</c:v>
                      </c:pt>
                      <c:pt idx="49" formatCode="General">
                        <c:v>368</c:v>
                      </c:pt>
                      <c:pt idx="50" formatCode="General">
                        <c:v>381</c:v>
                      </c:pt>
                      <c:pt idx="51" formatCode="General">
                        <c:v>391</c:v>
                      </c:pt>
                      <c:pt idx="52" formatCode="General">
                        <c:v>397</c:v>
                      </c:pt>
                      <c:pt idx="53" formatCode="General">
                        <c:v>399</c:v>
                      </c:pt>
                      <c:pt idx="54" formatCode="General">
                        <c:v>397</c:v>
                      </c:pt>
                      <c:pt idx="55" formatCode="General">
                        <c:v>391</c:v>
                      </c:pt>
                      <c:pt idx="56" formatCode="General">
                        <c:v>381</c:v>
                      </c:pt>
                      <c:pt idx="57" formatCode="General">
                        <c:v>368</c:v>
                      </c:pt>
                      <c:pt idx="58" formatCode="General">
                        <c:v>352</c:v>
                      </c:pt>
                      <c:pt idx="59" formatCode="General">
                        <c:v>333</c:v>
                      </c:pt>
                      <c:pt idx="60" formatCode="General">
                        <c:v>312</c:v>
                      </c:pt>
                      <c:pt idx="61" formatCode="General">
                        <c:v>290</c:v>
                      </c:pt>
                      <c:pt idx="62" formatCode="General">
                        <c:v>266</c:v>
                      </c:pt>
                      <c:pt idx="63" formatCode="General">
                        <c:v>242</c:v>
                      </c:pt>
                      <c:pt idx="64" formatCode="General">
                        <c:v>218</c:v>
                      </c:pt>
                      <c:pt idx="65" formatCode="General">
                        <c:v>194</c:v>
                      </c:pt>
                      <c:pt idx="66" formatCode="General">
                        <c:v>172</c:v>
                      </c:pt>
                      <c:pt idx="67" formatCode="General">
                        <c:v>150</c:v>
                      </c:pt>
                      <c:pt idx="68" formatCode="General">
                        <c:v>130</c:v>
                      </c:pt>
                      <c:pt idx="69" formatCode="General">
                        <c:v>111</c:v>
                      </c:pt>
                      <c:pt idx="70" formatCode="General">
                        <c:v>94</c:v>
                      </c:pt>
                      <c:pt idx="71" formatCode="General">
                        <c:v>79</c:v>
                      </c:pt>
                      <c:pt idx="72" formatCode="General">
                        <c:v>66</c:v>
                      </c:pt>
                      <c:pt idx="73" formatCode="General">
                        <c:v>54</c:v>
                      </c:pt>
                      <c:pt idx="74" formatCode="General">
                        <c:v>44</c:v>
                      </c:pt>
                      <c:pt idx="75" formatCode="General">
                        <c:v>36</c:v>
                      </c:pt>
                      <c:pt idx="76" formatCode="General">
                        <c:v>29</c:v>
                      </c:pt>
                      <c:pt idx="77" formatCode="General">
                        <c:v>23</c:v>
                      </c:pt>
                      <c:pt idx="78" formatCode="General">
                        <c:v>18</c:v>
                      </c:pt>
                      <c:pt idx="79" formatCode="General">
                        <c:v>14</c:v>
                      </c:pt>
                      <c:pt idx="80" formatCode="General">
                        <c:v>11</c:v>
                      </c:pt>
                      <c:pt idx="81" formatCode="General">
                        <c:v>8</c:v>
                      </c:pt>
                      <c:pt idx="82" formatCode="General">
                        <c:v>6</c:v>
                      </c:pt>
                      <c:pt idx="83" formatCode="General">
                        <c:v>5</c:v>
                      </c:pt>
                      <c:pt idx="84" formatCode="General">
                        <c:v>4</c:v>
                      </c:pt>
                      <c:pt idx="85" formatCode="General">
                        <c:v>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2'!$F$3</c15:sqref>
                        </c15:formulaRef>
                      </c:ext>
                    </c:extLst>
                    <c:strCache>
                      <c:ptCount val="1"/>
                      <c:pt idx="0">
                        <c:v>Backward Cumulative Demand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2'!$A$4:$A$89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>
                        <c:v>-20</c:v>
                      </c:pt>
                      <c:pt idx="1">
                        <c:v>-19</c:v>
                      </c:pt>
                      <c:pt idx="2">
                        <c:v>-18</c:v>
                      </c:pt>
                      <c:pt idx="3">
                        <c:v>-17</c:v>
                      </c:pt>
                      <c:pt idx="4">
                        <c:v>-16</c:v>
                      </c:pt>
                      <c:pt idx="5">
                        <c:v>-15</c:v>
                      </c:pt>
                      <c:pt idx="6">
                        <c:v>-14</c:v>
                      </c:pt>
                      <c:pt idx="7">
                        <c:v>-13</c:v>
                      </c:pt>
                      <c:pt idx="8">
                        <c:v>-12</c:v>
                      </c:pt>
                      <c:pt idx="9">
                        <c:v>-11</c:v>
                      </c:pt>
                      <c:pt idx="10">
                        <c:v>-10</c:v>
                      </c:pt>
                      <c:pt idx="11">
                        <c:v>-9</c:v>
                      </c:pt>
                      <c:pt idx="12">
                        <c:v>-8</c:v>
                      </c:pt>
                      <c:pt idx="13">
                        <c:v>-7</c:v>
                      </c:pt>
                      <c:pt idx="14">
                        <c:v>-6</c:v>
                      </c:pt>
                      <c:pt idx="15">
                        <c:v>-5</c:v>
                      </c:pt>
                      <c:pt idx="16">
                        <c:v>-4</c:v>
                      </c:pt>
                      <c:pt idx="17">
                        <c:v>-3</c:v>
                      </c:pt>
                      <c:pt idx="18">
                        <c:v>-2</c:v>
                      </c:pt>
                      <c:pt idx="19">
                        <c:v>-1</c:v>
                      </c:pt>
                      <c:pt idx="20">
                        <c:v>0</c:v>
                      </c:pt>
                      <c:pt idx="21">
                        <c:v>1</c:v>
                      </c:pt>
                      <c:pt idx="22">
                        <c:v>2</c:v>
                      </c:pt>
                      <c:pt idx="23">
                        <c:v>3</c:v>
                      </c:pt>
                      <c:pt idx="24">
                        <c:v>4</c:v>
                      </c:pt>
                      <c:pt idx="25">
                        <c:v>5</c:v>
                      </c:pt>
                      <c:pt idx="26">
                        <c:v>6</c:v>
                      </c:pt>
                      <c:pt idx="27">
                        <c:v>7</c:v>
                      </c:pt>
                      <c:pt idx="28">
                        <c:v>8</c:v>
                      </c:pt>
                      <c:pt idx="29">
                        <c:v>9</c:v>
                      </c:pt>
                      <c:pt idx="30">
                        <c:v>10</c:v>
                      </c:pt>
                      <c:pt idx="31">
                        <c:v>11</c:v>
                      </c:pt>
                      <c:pt idx="32">
                        <c:v>12</c:v>
                      </c:pt>
                      <c:pt idx="33">
                        <c:v>13</c:v>
                      </c:pt>
                      <c:pt idx="34">
                        <c:v>14</c:v>
                      </c:pt>
                      <c:pt idx="35">
                        <c:v>15</c:v>
                      </c:pt>
                      <c:pt idx="36">
                        <c:v>16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20</c:v>
                      </c:pt>
                      <c:pt idx="41">
                        <c:v>21</c:v>
                      </c:pt>
                      <c:pt idx="42">
                        <c:v>22</c:v>
                      </c:pt>
                      <c:pt idx="43">
                        <c:v>23</c:v>
                      </c:pt>
                      <c:pt idx="44">
                        <c:v>24</c:v>
                      </c:pt>
                      <c:pt idx="45">
                        <c:v>25</c:v>
                      </c:pt>
                      <c:pt idx="46">
                        <c:v>26</c:v>
                      </c:pt>
                      <c:pt idx="47">
                        <c:v>27</c:v>
                      </c:pt>
                      <c:pt idx="48">
                        <c:v>28</c:v>
                      </c:pt>
                      <c:pt idx="49">
                        <c:v>29</c:v>
                      </c:pt>
                      <c:pt idx="50">
                        <c:v>30</c:v>
                      </c:pt>
                      <c:pt idx="51">
                        <c:v>31</c:v>
                      </c:pt>
                      <c:pt idx="52">
                        <c:v>32</c:v>
                      </c:pt>
                      <c:pt idx="53">
                        <c:v>33</c:v>
                      </c:pt>
                      <c:pt idx="54">
                        <c:v>34</c:v>
                      </c:pt>
                      <c:pt idx="55">
                        <c:v>35</c:v>
                      </c:pt>
                      <c:pt idx="56">
                        <c:v>36</c:v>
                      </c:pt>
                      <c:pt idx="57">
                        <c:v>37</c:v>
                      </c:pt>
                      <c:pt idx="58">
                        <c:v>38</c:v>
                      </c:pt>
                      <c:pt idx="59">
                        <c:v>39</c:v>
                      </c:pt>
                      <c:pt idx="60">
                        <c:v>40</c:v>
                      </c:pt>
                      <c:pt idx="61">
                        <c:v>41</c:v>
                      </c:pt>
                      <c:pt idx="62">
                        <c:v>42</c:v>
                      </c:pt>
                      <c:pt idx="63">
                        <c:v>43</c:v>
                      </c:pt>
                      <c:pt idx="64">
                        <c:v>44</c:v>
                      </c:pt>
                      <c:pt idx="65">
                        <c:v>45</c:v>
                      </c:pt>
                      <c:pt idx="66">
                        <c:v>46</c:v>
                      </c:pt>
                      <c:pt idx="67">
                        <c:v>47</c:v>
                      </c:pt>
                      <c:pt idx="68">
                        <c:v>48</c:v>
                      </c:pt>
                      <c:pt idx="69">
                        <c:v>49</c:v>
                      </c:pt>
                      <c:pt idx="70">
                        <c:v>50</c:v>
                      </c:pt>
                      <c:pt idx="71">
                        <c:v>51</c:v>
                      </c:pt>
                      <c:pt idx="72">
                        <c:v>52</c:v>
                      </c:pt>
                      <c:pt idx="73">
                        <c:v>53</c:v>
                      </c:pt>
                      <c:pt idx="74">
                        <c:v>54</c:v>
                      </c:pt>
                      <c:pt idx="75">
                        <c:v>55</c:v>
                      </c:pt>
                      <c:pt idx="76">
                        <c:v>56</c:v>
                      </c:pt>
                      <c:pt idx="77">
                        <c:v>57</c:v>
                      </c:pt>
                      <c:pt idx="78">
                        <c:v>58</c:v>
                      </c:pt>
                      <c:pt idx="79">
                        <c:v>59</c:v>
                      </c:pt>
                      <c:pt idx="80">
                        <c:v>60</c:v>
                      </c:pt>
                      <c:pt idx="81">
                        <c:v>61</c:v>
                      </c:pt>
                      <c:pt idx="82">
                        <c:v>62</c:v>
                      </c:pt>
                      <c:pt idx="83">
                        <c:v>63</c:v>
                      </c:pt>
                      <c:pt idx="84">
                        <c:v>64</c:v>
                      </c:pt>
                      <c:pt idx="85">
                        <c:v>65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2'!$F$4:$F$89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>
                        <c:v>10000</c:v>
                      </c:pt>
                      <c:pt idx="1">
                        <c:v>10000</c:v>
                      </c:pt>
                      <c:pt idx="2">
                        <c:v>10000</c:v>
                      </c:pt>
                      <c:pt idx="3">
                        <c:v>10000</c:v>
                      </c:pt>
                      <c:pt idx="4">
                        <c:v>10000</c:v>
                      </c:pt>
                      <c:pt idx="5">
                        <c:v>10000</c:v>
                      </c:pt>
                      <c:pt idx="6">
                        <c:v>10000</c:v>
                      </c:pt>
                      <c:pt idx="7">
                        <c:v>10000</c:v>
                      </c:pt>
                      <c:pt idx="8">
                        <c:v>10000</c:v>
                      </c:pt>
                      <c:pt idx="9">
                        <c:v>10000</c:v>
                      </c:pt>
                      <c:pt idx="10">
                        <c:v>10000</c:v>
                      </c:pt>
                      <c:pt idx="11">
                        <c:v>10000</c:v>
                      </c:pt>
                      <c:pt idx="12">
                        <c:v>10000</c:v>
                      </c:pt>
                      <c:pt idx="13">
                        <c:v>10000</c:v>
                      </c:pt>
                      <c:pt idx="14">
                        <c:v>10000</c:v>
                      </c:pt>
                      <c:pt idx="15">
                        <c:v>10000</c:v>
                      </c:pt>
                      <c:pt idx="16">
                        <c:v>10000</c:v>
                      </c:pt>
                      <c:pt idx="17">
                        <c:v>10000</c:v>
                      </c:pt>
                      <c:pt idx="18">
                        <c:v>10000</c:v>
                      </c:pt>
                      <c:pt idx="19">
                        <c:v>10000</c:v>
                      </c:pt>
                      <c:pt idx="20">
                        <c:v>10000</c:v>
                      </c:pt>
                      <c:pt idx="21">
                        <c:v>10000</c:v>
                      </c:pt>
                      <c:pt idx="22">
                        <c:v>9997</c:v>
                      </c:pt>
                      <c:pt idx="23">
                        <c:v>9993</c:v>
                      </c:pt>
                      <c:pt idx="24">
                        <c:v>9988</c:v>
                      </c:pt>
                      <c:pt idx="25">
                        <c:v>9982</c:v>
                      </c:pt>
                      <c:pt idx="26">
                        <c:v>9974</c:v>
                      </c:pt>
                      <c:pt idx="27">
                        <c:v>9963</c:v>
                      </c:pt>
                      <c:pt idx="28">
                        <c:v>9949</c:v>
                      </c:pt>
                      <c:pt idx="29">
                        <c:v>9931</c:v>
                      </c:pt>
                      <c:pt idx="30">
                        <c:v>9908</c:v>
                      </c:pt>
                      <c:pt idx="31">
                        <c:v>9879</c:v>
                      </c:pt>
                      <c:pt idx="32">
                        <c:v>9843</c:v>
                      </c:pt>
                      <c:pt idx="33">
                        <c:v>9799</c:v>
                      </c:pt>
                      <c:pt idx="34">
                        <c:v>9745</c:v>
                      </c:pt>
                      <c:pt idx="35">
                        <c:v>9679</c:v>
                      </c:pt>
                      <c:pt idx="36">
                        <c:v>9600</c:v>
                      </c:pt>
                      <c:pt idx="37">
                        <c:v>9506</c:v>
                      </c:pt>
                      <c:pt idx="38">
                        <c:v>9395</c:v>
                      </c:pt>
                      <c:pt idx="39">
                        <c:v>9265</c:v>
                      </c:pt>
                      <c:pt idx="40">
                        <c:v>9115</c:v>
                      </c:pt>
                      <c:pt idx="41">
                        <c:v>8943</c:v>
                      </c:pt>
                      <c:pt idx="42">
                        <c:v>8749</c:v>
                      </c:pt>
                      <c:pt idx="43">
                        <c:v>8531</c:v>
                      </c:pt>
                      <c:pt idx="44">
                        <c:v>8289</c:v>
                      </c:pt>
                      <c:pt idx="45">
                        <c:v>8023</c:v>
                      </c:pt>
                      <c:pt idx="46">
                        <c:v>7733</c:v>
                      </c:pt>
                      <c:pt idx="47">
                        <c:v>7421</c:v>
                      </c:pt>
                      <c:pt idx="48">
                        <c:v>7088</c:v>
                      </c:pt>
                      <c:pt idx="49">
                        <c:v>6736</c:v>
                      </c:pt>
                      <c:pt idx="50">
                        <c:v>6368</c:v>
                      </c:pt>
                      <c:pt idx="51">
                        <c:v>5987</c:v>
                      </c:pt>
                      <c:pt idx="52">
                        <c:v>5596</c:v>
                      </c:pt>
                      <c:pt idx="53">
                        <c:v>5199</c:v>
                      </c:pt>
                      <c:pt idx="54">
                        <c:v>4801</c:v>
                      </c:pt>
                      <c:pt idx="55">
                        <c:v>4404</c:v>
                      </c:pt>
                      <c:pt idx="56">
                        <c:v>4013</c:v>
                      </c:pt>
                      <c:pt idx="57">
                        <c:v>3632</c:v>
                      </c:pt>
                      <c:pt idx="58">
                        <c:v>3264</c:v>
                      </c:pt>
                      <c:pt idx="59">
                        <c:v>2912</c:v>
                      </c:pt>
                      <c:pt idx="60">
                        <c:v>2579</c:v>
                      </c:pt>
                      <c:pt idx="61">
                        <c:v>2267</c:v>
                      </c:pt>
                      <c:pt idx="62">
                        <c:v>1977</c:v>
                      </c:pt>
                      <c:pt idx="63">
                        <c:v>1711</c:v>
                      </c:pt>
                      <c:pt idx="64">
                        <c:v>1469</c:v>
                      </c:pt>
                      <c:pt idx="65">
                        <c:v>1251</c:v>
                      </c:pt>
                      <c:pt idx="66">
                        <c:v>1057</c:v>
                      </c:pt>
                      <c:pt idx="67">
                        <c:v>885</c:v>
                      </c:pt>
                      <c:pt idx="68">
                        <c:v>735</c:v>
                      </c:pt>
                      <c:pt idx="69">
                        <c:v>605</c:v>
                      </c:pt>
                      <c:pt idx="70">
                        <c:v>494</c:v>
                      </c:pt>
                      <c:pt idx="71">
                        <c:v>400</c:v>
                      </c:pt>
                      <c:pt idx="72">
                        <c:v>321</c:v>
                      </c:pt>
                      <c:pt idx="73">
                        <c:v>255</c:v>
                      </c:pt>
                      <c:pt idx="74">
                        <c:v>201</c:v>
                      </c:pt>
                      <c:pt idx="75">
                        <c:v>157</c:v>
                      </c:pt>
                      <c:pt idx="76">
                        <c:v>121</c:v>
                      </c:pt>
                      <c:pt idx="77">
                        <c:v>92</c:v>
                      </c:pt>
                      <c:pt idx="78">
                        <c:v>69</c:v>
                      </c:pt>
                      <c:pt idx="79">
                        <c:v>51</c:v>
                      </c:pt>
                      <c:pt idx="80">
                        <c:v>37</c:v>
                      </c:pt>
                      <c:pt idx="81">
                        <c:v>26</c:v>
                      </c:pt>
                      <c:pt idx="82">
                        <c:v>18</c:v>
                      </c:pt>
                      <c:pt idx="83">
                        <c:v>12</c:v>
                      </c:pt>
                      <c:pt idx="84">
                        <c:v>7</c:v>
                      </c:pt>
                      <c:pt idx="85">
                        <c:v>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2'!$I$3</c15:sqref>
                        </c15:formulaRef>
                      </c:ext>
                    </c:extLst>
                    <c:strCache>
                      <c:ptCount val="1"/>
                      <c:pt idx="0">
                        <c:v>Supply Plan2 (NOP=6, Normal Supply)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2'!$A$4:$A$89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>
                        <c:v>-20</c:v>
                      </c:pt>
                      <c:pt idx="1">
                        <c:v>-19</c:v>
                      </c:pt>
                      <c:pt idx="2">
                        <c:v>-18</c:v>
                      </c:pt>
                      <c:pt idx="3">
                        <c:v>-17</c:v>
                      </c:pt>
                      <c:pt idx="4">
                        <c:v>-16</c:v>
                      </c:pt>
                      <c:pt idx="5">
                        <c:v>-15</c:v>
                      </c:pt>
                      <c:pt idx="6">
                        <c:v>-14</c:v>
                      </c:pt>
                      <c:pt idx="7">
                        <c:v>-13</c:v>
                      </c:pt>
                      <c:pt idx="8">
                        <c:v>-12</c:v>
                      </c:pt>
                      <c:pt idx="9">
                        <c:v>-11</c:v>
                      </c:pt>
                      <c:pt idx="10">
                        <c:v>-10</c:v>
                      </c:pt>
                      <c:pt idx="11">
                        <c:v>-9</c:v>
                      </c:pt>
                      <c:pt idx="12">
                        <c:v>-8</c:v>
                      </c:pt>
                      <c:pt idx="13">
                        <c:v>-7</c:v>
                      </c:pt>
                      <c:pt idx="14">
                        <c:v>-6</c:v>
                      </c:pt>
                      <c:pt idx="15">
                        <c:v>-5</c:v>
                      </c:pt>
                      <c:pt idx="16">
                        <c:v>-4</c:v>
                      </c:pt>
                      <c:pt idx="17">
                        <c:v>-3</c:v>
                      </c:pt>
                      <c:pt idx="18">
                        <c:v>-2</c:v>
                      </c:pt>
                      <c:pt idx="19">
                        <c:v>-1</c:v>
                      </c:pt>
                      <c:pt idx="20">
                        <c:v>0</c:v>
                      </c:pt>
                      <c:pt idx="21">
                        <c:v>1</c:v>
                      </c:pt>
                      <c:pt idx="22">
                        <c:v>2</c:v>
                      </c:pt>
                      <c:pt idx="23">
                        <c:v>3</c:v>
                      </c:pt>
                      <c:pt idx="24">
                        <c:v>4</c:v>
                      </c:pt>
                      <c:pt idx="25">
                        <c:v>5</c:v>
                      </c:pt>
                      <c:pt idx="26">
                        <c:v>6</c:v>
                      </c:pt>
                      <c:pt idx="27">
                        <c:v>7</c:v>
                      </c:pt>
                      <c:pt idx="28">
                        <c:v>8</c:v>
                      </c:pt>
                      <c:pt idx="29">
                        <c:v>9</c:v>
                      </c:pt>
                      <c:pt idx="30">
                        <c:v>10</c:v>
                      </c:pt>
                      <c:pt idx="31">
                        <c:v>11</c:v>
                      </c:pt>
                      <c:pt idx="32">
                        <c:v>12</c:v>
                      </c:pt>
                      <c:pt idx="33">
                        <c:v>13</c:v>
                      </c:pt>
                      <c:pt idx="34">
                        <c:v>14</c:v>
                      </c:pt>
                      <c:pt idx="35">
                        <c:v>15</c:v>
                      </c:pt>
                      <c:pt idx="36">
                        <c:v>16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20</c:v>
                      </c:pt>
                      <c:pt idx="41">
                        <c:v>21</c:v>
                      </c:pt>
                      <c:pt idx="42">
                        <c:v>22</c:v>
                      </c:pt>
                      <c:pt idx="43">
                        <c:v>23</c:v>
                      </c:pt>
                      <c:pt idx="44">
                        <c:v>24</c:v>
                      </c:pt>
                      <c:pt idx="45">
                        <c:v>25</c:v>
                      </c:pt>
                      <c:pt idx="46">
                        <c:v>26</c:v>
                      </c:pt>
                      <c:pt idx="47">
                        <c:v>27</c:v>
                      </c:pt>
                      <c:pt idx="48">
                        <c:v>28</c:v>
                      </c:pt>
                      <c:pt idx="49">
                        <c:v>29</c:v>
                      </c:pt>
                      <c:pt idx="50">
                        <c:v>30</c:v>
                      </c:pt>
                      <c:pt idx="51">
                        <c:v>31</c:v>
                      </c:pt>
                      <c:pt idx="52">
                        <c:v>32</c:v>
                      </c:pt>
                      <c:pt idx="53">
                        <c:v>33</c:v>
                      </c:pt>
                      <c:pt idx="54">
                        <c:v>34</c:v>
                      </c:pt>
                      <c:pt idx="55">
                        <c:v>35</c:v>
                      </c:pt>
                      <c:pt idx="56">
                        <c:v>36</c:v>
                      </c:pt>
                      <c:pt idx="57">
                        <c:v>37</c:v>
                      </c:pt>
                      <c:pt idx="58">
                        <c:v>38</c:v>
                      </c:pt>
                      <c:pt idx="59">
                        <c:v>39</c:v>
                      </c:pt>
                      <c:pt idx="60">
                        <c:v>40</c:v>
                      </c:pt>
                      <c:pt idx="61">
                        <c:v>41</c:v>
                      </c:pt>
                      <c:pt idx="62">
                        <c:v>42</c:v>
                      </c:pt>
                      <c:pt idx="63">
                        <c:v>43</c:v>
                      </c:pt>
                      <c:pt idx="64">
                        <c:v>44</c:v>
                      </c:pt>
                      <c:pt idx="65">
                        <c:v>45</c:v>
                      </c:pt>
                      <c:pt idx="66">
                        <c:v>46</c:v>
                      </c:pt>
                      <c:pt idx="67">
                        <c:v>47</c:v>
                      </c:pt>
                      <c:pt idx="68">
                        <c:v>48</c:v>
                      </c:pt>
                      <c:pt idx="69">
                        <c:v>49</c:v>
                      </c:pt>
                      <c:pt idx="70">
                        <c:v>50</c:v>
                      </c:pt>
                      <c:pt idx="71">
                        <c:v>51</c:v>
                      </c:pt>
                      <c:pt idx="72">
                        <c:v>52</c:v>
                      </c:pt>
                      <c:pt idx="73">
                        <c:v>53</c:v>
                      </c:pt>
                      <c:pt idx="74">
                        <c:v>54</c:v>
                      </c:pt>
                      <c:pt idx="75">
                        <c:v>55</c:v>
                      </c:pt>
                      <c:pt idx="76">
                        <c:v>56</c:v>
                      </c:pt>
                      <c:pt idx="77">
                        <c:v>57</c:v>
                      </c:pt>
                      <c:pt idx="78">
                        <c:v>58</c:v>
                      </c:pt>
                      <c:pt idx="79">
                        <c:v>59</c:v>
                      </c:pt>
                      <c:pt idx="80">
                        <c:v>60</c:v>
                      </c:pt>
                      <c:pt idx="81">
                        <c:v>61</c:v>
                      </c:pt>
                      <c:pt idx="82">
                        <c:v>62</c:v>
                      </c:pt>
                      <c:pt idx="83">
                        <c:v>63</c:v>
                      </c:pt>
                      <c:pt idx="84">
                        <c:v>64</c:v>
                      </c:pt>
                      <c:pt idx="85">
                        <c:v>65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2'!$I$4:$I$89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>
                        <c:v>3</c:v>
                      </c:pt>
                      <c:pt idx="1">
                        <c:v>21</c:v>
                      </c:pt>
                      <c:pt idx="2">
                        <c:v>39</c:v>
                      </c:pt>
                      <c:pt idx="3">
                        <c:v>57</c:v>
                      </c:pt>
                      <c:pt idx="4">
                        <c:v>73</c:v>
                      </c:pt>
                      <c:pt idx="5">
                        <c:v>89</c:v>
                      </c:pt>
                      <c:pt idx="6">
                        <c:v>105</c:v>
                      </c:pt>
                      <c:pt idx="7">
                        <c:v>121</c:v>
                      </c:pt>
                      <c:pt idx="8">
                        <c:v>137</c:v>
                      </c:pt>
                      <c:pt idx="9">
                        <c:v>153</c:v>
                      </c:pt>
                      <c:pt idx="10">
                        <c:v>169</c:v>
                      </c:pt>
                      <c:pt idx="11">
                        <c:v>185</c:v>
                      </c:pt>
                      <c:pt idx="12">
                        <c:v>201</c:v>
                      </c:pt>
                      <c:pt idx="13">
                        <c:v>218</c:v>
                      </c:pt>
                      <c:pt idx="14">
                        <c:v>240</c:v>
                      </c:pt>
                      <c:pt idx="15">
                        <c:v>240</c:v>
                      </c:pt>
                      <c:pt idx="16">
                        <c:v>240</c:v>
                      </c:pt>
                      <c:pt idx="17">
                        <c:v>240</c:v>
                      </c:pt>
                      <c:pt idx="18">
                        <c:v>240</c:v>
                      </c:pt>
                      <c:pt idx="19">
                        <c:v>240</c:v>
                      </c:pt>
                      <c:pt idx="20">
                        <c:v>240</c:v>
                      </c:pt>
                      <c:pt idx="21">
                        <c:v>240</c:v>
                      </c:pt>
                      <c:pt idx="22">
                        <c:v>240</c:v>
                      </c:pt>
                      <c:pt idx="23">
                        <c:v>240</c:v>
                      </c:pt>
                      <c:pt idx="24">
                        <c:v>240</c:v>
                      </c:pt>
                      <c:pt idx="25">
                        <c:v>240</c:v>
                      </c:pt>
                      <c:pt idx="26">
                        <c:v>240</c:v>
                      </c:pt>
                      <c:pt idx="27">
                        <c:v>240</c:v>
                      </c:pt>
                      <c:pt idx="28">
                        <c:v>240</c:v>
                      </c:pt>
                      <c:pt idx="29">
                        <c:v>240</c:v>
                      </c:pt>
                      <c:pt idx="30">
                        <c:v>240</c:v>
                      </c:pt>
                      <c:pt idx="31">
                        <c:v>240</c:v>
                      </c:pt>
                      <c:pt idx="32">
                        <c:v>240</c:v>
                      </c:pt>
                      <c:pt idx="33">
                        <c:v>240</c:v>
                      </c:pt>
                      <c:pt idx="34">
                        <c:v>240</c:v>
                      </c:pt>
                      <c:pt idx="35">
                        <c:v>240</c:v>
                      </c:pt>
                      <c:pt idx="36">
                        <c:v>240</c:v>
                      </c:pt>
                      <c:pt idx="37">
                        <c:v>240</c:v>
                      </c:pt>
                      <c:pt idx="38">
                        <c:v>240</c:v>
                      </c:pt>
                      <c:pt idx="39">
                        <c:v>240</c:v>
                      </c:pt>
                      <c:pt idx="40">
                        <c:v>240</c:v>
                      </c:pt>
                      <c:pt idx="41">
                        <c:v>240</c:v>
                      </c:pt>
                      <c:pt idx="42">
                        <c:v>240</c:v>
                      </c:pt>
                      <c:pt idx="43">
                        <c:v>221</c:v>
                      </c:pt>
                      <c:pt idx="44">
                        <c:v>203</c:v>
                      </c:pt>
                      <c:pt idx="45">
                        <c:v>185</c:v>
                      </c:pt>
                      <c:pt idx="46">
                        <c:v>167</c:v>
                      </c:pt>
                      <c:pt idx="47">
                        <c:v>149</c:v>
                      </c:pt>
                      <c:pt idx="48">
                        <c:v>131</c:v>
                      </c:pt>
                      <c:pt idx="49">
                        <c:v>113</c:v>
                      </c:pt>
                      <c:pt idx="50">
                        <c:v>95</c:v>
                      </c:pt>
                      <c:pt idx="51">
                        <c:v>77</c:v>
                      </c:pt>
                      <c:pt idx="52">
                        <c:v>59</c:v>
                      </c:pt>
                      <c:pt idx="53">
                        <c:v>41</c:v>
                      </c:pt>
                      <c:pt idx="54">
                        <c:v>23</c:v>
                      </c:pt>
                      <c:pt idx="55">
                        <c:v>5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-1949986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49985488"/>
        <c:crosses val="autoZero"/>
        <c:auto val="1"/>
        <c:lblAlgn val="ctr"/>
        <c:lblOffset val="100"/>
        <c:noMultiLvlLbl val="0"/>
      </c:catAx>
      <c:valAx>
        <c:axId val="-194998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49986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Distribution, Assembly and Supply Chart (Normal Supply) </a:t>
            </a:r>
            <a:endParaRPr lang="en-IN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'Model 2'!$E$3</c:f>
              <c:strCache>
                <c:ptCount val="1"/>
                <c:pt idx="0">
                  <c:v>Corrected Demand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'Model 2'!$A$4:$A$89</c:f>
              <c:numCache>
                <c:formatCode>General</c:formatCode>
                <c:ptCount val="86"/>
                <c:pt idx="0">
                  <c:v>-20</c:v>
                </c:pt>
                <c:pt idx="1">
                  <c:v>-19</c:v>
                </c:pt>
                <c:pt idx="2">
                  <c:v>-18</c:v>
                </c:pt>
                <c:pt idx="3">
                  <c:v>-17</c:v>
                </c:pt>
                <c:pt idx="4">
                  <c:v>-16</c:v>
                </c:pt>
                <c:pt idx="5">
                  <c:v>-15</c:v>
                </c:pt>
                <c:pt idx="6">
                  <c:v>-14</c:v>
                </c:pt>
                <c:pt idx="7">
                  <c:v>-13</c:v>
                </c:pt>
                <c:pt idx="8">
                  <c:v>-12</c:v>
                </c:pt>
                <c:pt idx="9">
                  <c:v>-11</c:v>
                </c:pt>
                <c:pt idx="10">
                  <c:v>-10</c:v>
                </c:pt>
                <c:pt idx="11">
                  <c:v>-9</c:v>
                </c:pt>
                <c:pt idx="12">
                  <c:v>-8</c:v>
                </c:pt>
                <c:pt idx="13">
                  <c:v>-7</c:v>
                </c:pt>
                <c:pt idx="14">
                  <c:v>-6</c:v>
                </c:pt>
                <c:pt idx="15">
                  <c:v>-5</c:v>
                </c:pt>
                <c:pt idx="16">
                  <c:v>-4</c:v>
                </c:pt>
                <c:pt idx="17">
                  <c:v>-3</c:v>
                </c:pt>
                <c:pt idx="18">
                  <c:v>-2</c:v>
                </c:pt>
                <c:pt idx="19">
                  <c:v>-1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  <c:pt idx="52">
                  <c:v>32</c:v>
                </c:pt>
                <c:pt idx="53">
                  <c:v>33</c:v>
                </c:pt>
                <c:pt idx="54">
                  <c:v>34</c:v>
                </c:pt>
                <c:pt idx="55">
                  <c:v>35</c:v>
                </c:pt>
                <c:pt idx="56">
                  <c:v>36</c:v>
                </c:pt>
                <c:pt idx="57">
                  <c:v>37</c:v>
                </c:pt>
                <c:pt idx="58">
                  <c:v>38</c:v>
                </c:pt>
                <c:pt idx="59">
                  <c:v>39</c:v>
                </c:pt>
                <c:pt idx="60">
                  <c:v>40</c:v>
                </c:pt>
                <c:pt idx="61">
                  <c:v>41</c:v>
                </c:pt>
                <c:pt idx="62">
                  <c:v>42</c:v>
                </c:pt>
                <c:pt idx="63">
                  <c:v>43</c:v>
                </c:pt>
                <c:pt idx="64">
                  <c:v>44</c:v>
                </c:pt>
                <c:pt idx="65">
                  <c:v>45</c:v>
                </c:pt>
                <c:pt idx="66">
                  <c:v>46</c:v>
                </c:pt>
                <c:pt idx="67">
                  <c:v>47</c:v>
                </c:pt>
                <c:pt idx="68">
                  <c:v>48</c:v>
                </c:pt>
                <c:pt idx="69">
                  <c:v>49</c:v>
                </c:pt>
                <c:pt idx="70">
                  <c:v>50</c:v>
                </c:pt>
                <c:pt idx="71">
                  <c:v>51</c:v>
                </c:pt>
                <c:pt idx="72">
                  <c:v>52</c:v>
                </c:pt>
                <c:pt idx="73">
                  <c:v>53</c:v>
                </c:pt>
                <c:pt idx="74">
                  <c:v>54</c:v>
                </c:pt>
                <c:pt idx="75">
                  <c:v>55</c:v>
                </c:pt>
                <c:pt idx="76">
                  <c:v>56</c:v>
                </c:pt>
                <c:pt idx="77">
                  <c:v>57</c:v>
                </c:pt>
                <c:pt idx="78">
                  <c:v>58</c:v>
                </c:pt>
                <c:pt idx="79">
                  <c:v>59</c:v>
                </c:pt>
                <c:pt idx="80">
                  <c:v>60</c:v>
                </c:pt>
                <c:pt idx="81">
                  <c:v>61</c:v>
                </c:pt>
                <c:pt idx="82">
                  <c:v>62</c:v>
                </c:pt>
                <c:pt idx="83">
                  <c:v>63</c:v>
                </c:pt>
                <c:pt idx="84">
                  <c:v>64</c:v>
                </c:pt>
                <c:pt idx="85">
                  <c:v>65</c:v>
                </c:pt>
              </c:numCache>
            </c:numRef>
          </c:cat>
          <c:val>
            <c:numRef>
              <c:f>'Model 2'!$E$4:$E$89</c:f>
              <c:numCache>
                <c:formatCode>_(* #,##0.00_);_(* \(#,##0.00\);_(* "-"??_);_(@_)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General">
                  <c:v>3</c:v>
                </c:pt>
                <c:pt idx="22" formatCode="General">
                  <c:v>4</c:v>
                </c:pt>
                <c:pt idx="23" formatCode="General">
                  <c:v>5</c:v>
                </c:pt>
                <c:pt idx="24" formatCode="General">
                  <c:v>6</c:v>
                </c:pt>
                <c:pt idx="25" formatCode="General">
                  <c:v>8</c:v>
                </c:pt>
                <c:pt idx="26" formatCode="General">
                  <c:v>11</c:v>
                </c:pt>
                <c:pt idx="27" formatCode="General">
                  <c:v>14</c:v>
                </c:pt>
                <c:pt idx="28" formatCode="General">
                  <c:v>18</c:v>
                </c:pt>
                <c:pt idx="29" formatCode="General">
                  <c:v>23</c:v>
                </c:pt>
                <c:pt idx="30" formatCode="General">
                  <c:v>29</c:v>
                </c:pt>
                <c:pt idx="31" formatCode="General">
                  <c:v>36</c:v>
                </c:pt>
                <c:pt idx="32" formatCode="General">
                  <c:v>44</c:v>
                </c:pt>
                <c:pt idx="33" formatCode="General">
                  <c:v>54</c:v>
                </c:pt>
                <c:pt idx="34" formatCode="General">
                  <c:v>66</c:v>
                </c:pt>
                <c:pt idx="35" formatCode="General">
                  <c:v>79</c:v>
                </c:pt>
                <c:pt idx="36" formatCode="General">
                  <c:v>94</c:v>
                </c:pt>
                <c:pt idx="37" formatCode="General">
                  <c:v>111</c:v>
                </c:pt>
                <c:pt idx="38" formatCode="General">
                  <c:v>130</c:v>
                </c:pt>
                <c:pt idx="39" formatCode="General">
                  <c:v>150</c:v>
                </c:pt>
                <c:pt idx="40" formatCode="General">
                  <c:v>172</c:v>
                </c:pt>
                <c:pt idx="41" formatCode="General">
                  <c:v>194</c:v>
                </c:pt>
                <c:pt idx="42" formatCode="General">
                  <c:v>218</c:v>
                </c:pt>
                <c:pt idx="43" formatCode="General">
                  <c:v>242</c:v>
                </c:pt>
                <c:pt idx="44" formatCode="General">
                  <c:v>266</c:v>
                </c:pt>
                <c:pt idx="45" formatCode="General">
                  <c:v>290</c:v>
                </c:pt>
                <c:pt idx="46" formatCode="General">
                  <c:v>312</c:v>
                </c:pt>
                <c:pt idx="47" formatCode="General">
                  <c:v>333</c:v>
                </c:pt>
                <c:pt idx="48" formatCode="General">
                  <c:v>352</c:v>
                </c:pt>
                <c:pt idx="49" formatCode="General">
                  <c:v>368</c:v>
                </c:pt>
                <c:pt idx="50" formatCode="General">
                  <c:v>381</c:v>
                </c:pt>
                <c:pt idx="51" formatCode="General">
                  <c:v>391</c:v>
                </c:pt>
                <c:pt idx="52" formatCode="General">
                  <c:v>397</c:v>
                </c:pt>
                <c:pt idx="53" formatCode="General">
                  <c:v>398</c:v>
                </c:pt>
                <c:pt idx="54" formatCode="General">
                  <c:v>397</c:v>
                </c:pt>
                <c:pt idx="55" formatCode="General">
                  <c:v>391</c:v>
                </c:pt>
                <c:pt idx="56" formatCode="General">
                  <c:v>381</c:v>
                </c:pt>
                <c:pt idx="57" formatCode="General">
                  <c:v>368</c:v>
                </c:pt>
                <c:pt idx="58" formatCode="General">
                  <c:v>352</c:v>
                </c:pt>
                <c:pt idx="59" formatCode="General">
                  <c:v>333</c:v>
                </c:pt>
                <c:pt idx="60" formatCode="General">
                  <c:v>312</c:v>
                </c:pt>
                <c:pt idx="61" formatCode="General">
                  <c:v>290</c:v>
                </c:pt>
                <c:pt idx="62" formatCode="General">
                  <c:v>266</c:v>
                </c:pt>
                <c:pt idx="63" formatCode="General">
                  <c:v>242</c:v>
                </c:pt>
                <c:pt idx="64" formatCode="General">
                  <c:v>218</c:v>
                </c:pt>
                <c:pt idx="65" formatCode="General">
                  <c:v>194</c:v>
                </c:pt>
                <c:pt idx="66" formatCode="General">
                  <c:v>172</c:v>
                </c:pt>
                <c:pt idx="67" formatCode="General">
                  <c:v>150</c:v>
                </c:pt>
                <c:pt idx="68" formatCode="General">
                  <c:v>130</c:v>
                </c:pt>
                <c:pt idx="69" formatCode="General">
                  <c:v>111</c:v>
                </c:pt>
                <c:pt idx="70" formatCode="General">
                  <c:v>94</c:v>
                </c:pt>
                <c:pt idx="71" formatCode="General">
                  <c:v>79</c:v>
                </c:pt>
                <c:pt idx="72" formatCode="General">
                  <c:v>66</c:v>
                </c:pt>
                <c:pt idx="73" formatCode="General">
                  <c:v>54</c:v>
                </c:pt>
                <c:pt idx="74" formatCode="General">
                  <c:v>44</c:v>
                </c:pt>
                <c:pt idx="75" formatCode="General">
                  <c:v>36</c:v>
                </c:pt>
                <c:pt idx="76" formatCode="General">
                  <c:v>29</c:v>
                </c:pt>
                <c:pt idx="77" formatCode="General">
                  <c:v>23</c:v>
                </c:pt>
                <c:pt idx="78" formatCode="General">
                  <c:v>18</c:v>
                </c:pt>
                <c:pt idx="79" formatCode="General">
                  <c:v>14</c:v>
                </c:pt>
                <c:pt idx="80" formatCode="General">
                  <c:v>11</c:v>
                </c:pt>
                <c:pt idx="81" formatCode="General">
                  <c:v>8</c:v>
                </c:pt>
                <c:pt idx="82" formatCode="General">
                  <c:v>6</c:v>
                </c:pt>
                <c:pt idx="83" formatCode="General">
                  <c:v>5</c:v>
                </c:pt>
                <c:pt idx="84" formatCode="General">
                  <c:v>4</c:v>
                </c:pt>
                <c:pt idx="85" formatCode="General">
                  <c:v>3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'Model 2'!$G$3</c:f>
              <c:strCache>
                <c:ptCount val="1"/>
                <c:pt idx="0">
                  <c:v>Assembly Plan1 (NOP=6, Heuristic)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'Model 2'!$A$4:$A$89</c:f>
              <c:numCache>
                <c:formatCode>General</c:formatCode>
                <c:ptCount val="86"/>
                <c:pt idx="0">
                  <c:v>-20</c:v>
                </c:pt>
                <c:pt idx="1">
                  <c:v>-19</c:v>
                </c:pt>
                <c:pt idx="2">
                  <c:v>-18</c:v>
                </c:pt>
                <c:pt idx="3">
                  <c:v>-17</c:v>
                </c:pt>
                <c:pt idx="4">
                  <c:v>-16</c:v>
                </c:pt>
                <c:pt idx="5">
                  <c:v>-15</c:v>
                </c:pt>
                <c:pt idx="6">
                  <c:v>-14</c:v>
                </c:pt>
                <c:pt idx="7">
                  <c:v>-13</c:v>
                </c:pt>
                <c:pt idx="8">
                  <c:v>-12</c:v>
                </c:pt>
                <c:pt idx="9">
                  <c:v>-11</c:v>
                </c:pt>
                <c:pt idx="10">
                  <c:v>-10</c:v>
                </c:pt>
                <c:pt idx="11">
                  <c:v>-9</c:v>
                </c:pt>
                <c:pt idx="12">
                  <c:v>-8</c:v>
                </c:pt>
                <c:pt idx="13">
                  <c:v>-7</c:v>
                </c:pt>
                <c:pt idx="14">
                  <c:v>-6</c:v>
                </c:pt>
                <c:pt idx="15">
                  <c:v>-5</c:v>
                </c:pt>
                <c:pt idx="16">
                  <c:v>-4</c:v>
                </c:pt>
                <c:pt idx="17">
                  <c:v>-3</c:v>
                </c:pt>
                <c:pt idx="18">
                  <c:v>-2</c:v>
                </c:pt>
                <c:pt idx="19">
                  <c:v>-1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  <c:pt idx="52">
                  <c:v>32</c:v>
                </c:pt>
                <c:pt idx="53">
                  <c:v>33</c:v>
                </c:pt>
                <c:pt idx="54">
                  <c:v>34</c:v>
                </c:pt>
                <c:pt idx="55">
                  <c:v>35</c:v>
                </c:pt>
                <c:pt idx="56">
                  <c:v>36</c:v>
                </c:pt>
                <c:pt idx="57">
                  <c:v>37</c:v>
                </c:pt>
                <c:pt idx="58">
                  <c:v>38</c:v>
                </c:pt>
                <c:pt idx="59">
                  <c:v>39</c:v>
                </c:pt>
                <c:pt idx="60">
                  <c:v>40</c:v>
                </c:pt>
                <c:pt idx="61">
                  <c:v>41</c:v>
                </c:pt>
                <c:pt idx="62">
                  <c:v>42</c:v>
                </c:pt>
                <c:pt idx="63">
                  <c:v>43</c:v>
                </c:pt>
                <c:pt idx="64">
                  <c:v>44</c:v>
                </c:pt>
                <c:pt idx="65">
                  <c:v>45</c:v>
                </c:pt>
                <c:pt idx="66">
                  <c:v>46</c:v>
                </c:pt>
                <c:pt idx="67">
                  <c:v>47</c:v>
                </c:pt>
                <c:pt idx="68">
                  <c:v>48</c:v>
                </c:pt>
                <c:pt idx="69">
                  <c:v>49</c:v>
                </c:pt>
                <c:pt idx="70">
                  <c:v>50</c:v>
                </c:pt>
                <c:pt idx="71">
                  <c:v>51</c:v>
                </c:pt>
                <c:pt idx="72">
                  <c:v>52</c:v>
                </c:pt>
                <c:pt idx="73">
                  <c:v>53</c:v>
                </c:pt>
                <c:pt idx="74">
                  <c:v>54</c:v>
                </c:pt>
                <c:pt idx="75">
                  <c:v>55</c:v>
                </c:pt>
                <c:pt idx="76">
                  <c:v>56</c:v>
                </c:pt>
                <c:pt idx="77">
                  <c:v>57</c:v>
                </c:pt>
                <c:pt idx="78">
                  <c:v>58</c:v>
                </c:pt>
                <c:pt idx="79">
                  <c:v>59</c:v>
                </c:pt>
                <c:pt idx="80">
                  <c:v>60</c:v>
                </c:pt>
                <c:pt idx="81">
                  <c:v>61</c:v>
                </c:pt>
                <c:pt idx="82">
                  <c:v>62</c:v>
                </c:pt>
                <c:pt idx="83">
                  <c:v>63</c:v>
                </c:pt>
                <c:pt idx="84">
                  <c:v>64</c:v>
                </c:pt>
                <c:pt idx="85">
                  <c:v>65</c:v>
                </c:pt>
              </c:numCache>
            </c:numRef>
          </c:cat>
          <c:val>
            <c:numRef>
              <c:f>'Model 2'!$G$4:$G$89</c:f>
              <c:numCache>
                <c:formatCode>General</c:formatCode>
                <c:ptCount val="86"/>
                <c:pt idx="7">
                  <c:v>3</c:v>
                </c:pt>
                <c:pt idx="8">
                  <c:v>21</c:v>
                </c:pt>
                <c:pt idx="9">
                  <c:v>39</c:v>
                </c:pt>
                <c:pt idx="10">
                  <c:v>57</c:v>
                </c:pt>
                <c:pt idx="11">
                  <c:v>73</c:v>
                </c:pt>
                <c:pt idx="12">
                  <c:v>89</c:v>
                </c:pt>
                <c:pt idx="13">
                  <c:v>105</c:v>
                </c:pt>
                <c:pt idx="14">
                  <c:v>121</c:v>
                </c:pt>
                <c:pt idx="15">
                  <c:v>137</c:v>
                </c:pt>
                <c:pt idx="16">
                  <c:v>153</c:v>
                </c:pt>
                <c:pt idx="17">
                  <c:v>169</c:v>
                </c:pt>
                <c:pt idx="18">
                  <c:v>185</c:v>
                </c:pt>
                <c:pt idx="19">
                  <c:v>201</c:v>
                </c:pt>
                <c:pt idx="20">
                  <c:v>218</c:v>
                </c:pt>
                <c:pt idx="21">
                  <c:v>240</c:v>
                </c:pt>
                <c:pt idx="22">
                  <c:v>240</c:v>
                </c:pt>
                <c:pt idx="23">
                  <c:v>240</c:v>
                </c:pt>
                <c:pt idx="24">
                  <c:v>240</c:v>
                </c:pt>
                <c:pt idx="25">
                  <c:v>240</c:v>
                </c:pt>
                <c:pt idx="26">
                  <c:v>240</c:v>
                </c:pt>
                <c:pt idx="27">
                  <c:v>240</c:v>
                </c:pt>
                <c:pt idx="28">
                  <c:v>240</c:v>
                </c:pt>
                <c:pt idx="29">
                  <c:v>240</c:v>
                </c:pt>
                <c:pt idx="30">
                  <c:v>240</c:v>
                </c:pt>
                <c:pt idx="31">
                  <c:v>240</c:v>
                </c:pt>
                <c:pt idx="32">
                  <c:v>240</c:v>
                </c:pt>
                <c:pt idx="33">
                  <c:v>240</c:v>
                </c:pt>
                <c:pt idx="34">
                  <c:v>240</c:v>
                </c:pt>
                <c:pt idx="35">
                  <c:v>240</c:v>
                </c:pt>
                <c:pt idx="36">
                  <c:v>240</c:v>
                </c:pt>
                <c:pt idx="37">
                  <c:v>240</c:v>
                </c:pt>
                <c:pt idx="38">
                  <c:v>240</c:v>
                </c:pt>
                <c:pt idx="39">
                  <c:v>240</c:v>
                </c:pt>
                <c:pt idx="40">
                  <c:v>240</c:v>
                </c:pt>
                <c:pt idx="41">
                  <c:v>240</c:v>
                </c:pt>
                <c:pt idx="42">
                  <c:v>240</c:v>
                </c:pt>
                <c:pt idx="43">
                  <c:v>240</c:v>
                </c:pt>
                <c:pt idx="44">
                  <c:v>240</c:v>
                </c:pt>
                <c:pt idx="45">
                  <c:v>240</c:v>
                </c:pt>
                <c:pt idx="46">
                  <c:v>240</c:v>
                </c:pt>
                <c:pt idx="47">
                  <c:v>240</c:v>
                </c:pt>
                <c:pt idx="48">
                  <c:v>240</c:v>
                </c:pt>
                <c:pt idx="49">
                  <c:v>240</c:v>
                </c:pt>
                <c:pt idx="50">
                  <c:v>221</c:v>
                </c:pt>
                <c:pt idx="51">
                  <c:v>203</c:v>
                </c:pt>
                <c:pt idx="52">
                  <c:v>185</c:v>
                </c:pt>
                <c:pt idx="53">
                  <c:v>167</c:v>
                </c:pt>
                <c:pt idx="54">
                  <c:v>149</c:v>
                </c:pt>
                <c:pt idx="55">
                  <c:v>131</c:v>
                </c:pt>
                <c:pt idx="56">
                  <c:v>113</c:v>
                </c:pt>
                <c:pt idx="57">
                  <c:v>95</c:v>
                </c:pt>
                <c:pt idx="58">
                  <c:v>77</c:v>
                </c:pt>
                <c:pt idx="59">
                  <c:v>59</c:v>
                </c:pt>
                <c:pt idx="60">
                  <c:v>41</c:v>
                </c:pt>
                <c:pt idx="61">
                  <c:v>23</c:v>
                </c:pt>
                <c:pt idx="62">
                  <c:v>5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'Model 2'!$I$3</c:f>
              <c:strCache>
                <c:ptCount val="1"/>
                <c:pt idx="0">
                  <c:v>Supply Plan2 (NOP=6, Normal Supply)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'Model 2'!$A$4:$A$89</c:f>
              <c:numCache>
                <c:formatCode>General</c:formatCode>
                <c:ptCount val="86"/>
                <c:pt idx="0">
                  <c:v>-20</c:v>
                </c:pt>
                <c:pt idx="1">
                  <c:v>-19</c:v>
                </c:pt>
                <c:pt idx="2">
                  <c:v>-18</c:v>
                </c:pt>
                <c:pt idx="3">
                  <c:v>-17</c:v>
                </c:pt>
                <c:pt idx="4">
                  <c:v>-16</c:v>
                </c:pt>
                <c:pt idx="5">
                  <c:v>-15</c:v>
                </c:pt>
                <c:pt idx="6">
                  <c:v>-14</c:v>
                </c:pt>
                <c:pt idx="7">
                  <c:v>-13</c:v>
                </c:pt>
                <c:pt idx="8">
                  <c:v>-12</c:v>
                </c:pt>
                <c:pt idx="9">
                  <c:v>-11</c:v>
                </c:pt>
                <c:pt idx="10">
                  <c:v>-10</c:v>
                </c:pt>
                <c:pt idx="11">
                  <c:v>-9</c:v>
                </c:pt>
                <c:pt idx="12">
                  <c:v>-8</c:v>
                </c:pt>
                <c:pt idx="13">
                  <c:v>-7</c:v>
                </c:pt>
                <c:pt idx="14">
                  <c:v>-6</c:v>
                </c:pt>
                <c:pt idx="15">
                  <c:v>-5</c:v>
                </c:pt>
                <c:pt idx="16">
                  <c:v>-4</c:v>
                </c:pt>
                <c:pt idx="17">
                  <c:v>-3</c:v>
                </c:pt>
                <c:pt idx="18">
                  <c:v>-2</c:v>
                </c:pt>
                <c:pt idx="19">
                  <c:v>-1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  <c:pt idx="52">
                  <c:v>32</c:v>
                </c:pt>
                <c:pt idx="53">
                  <c:v>33</c:v>
                </c:pt>
                <c:pt idx="54">
                  <c:v>34</c:v>
                </c:pt>
                <c:pt idx="55">
                  <c:v>35</c:v>
                </c:pt>
                <c:pt idx="56">
                  <c:v>36</c:v>
                </c:pt>
                <c:pt idx="57">
                  <c:v>37</c:v>
                </c:pt>
                <c:pt idx="58">
                  <c:v>38</c:v>
                </c:pt>
                <c:pt idx="59">
                  <c:v>39</c:v>
                </c:pt>
                <c:pt idx="60">
                  <c:v>40</c:v>
                </c:pt>
                <c:pt idx="61">
                  <c:v>41</c:v>
                </c:pt>
                <c:pt idx="62">
                  <c:v>42</c:v>
                </c:pt>
                <c:pt idx="63">
                  <c:v>43</c:v>
                </c:pt>
                <c:pt idx="64">
                  <c:v>44</c:v>
                </c:pt>
                <c:pt idx="65">
                  <c:v>45</c:v>
                </c:pt>
                <c:pt idx="66">
                  <c:v>46</c:v>
                </c:pt>
                <c:pt idx="67">
                  <c:v>47</c:v>
                </c:pt>
                <c:pt idx="68">
                  <c:v>48</c:v>
                </c:pt>
                <c:pt idx="69">
                  <c:v>49</c:v>
                </c:pt>
                <c:pt idx="70">
                  <c:v>50</c:v>
                </c:pt>
                <c:pt idx="71">
                  <c:v>51</c:v>
                </c:pt>
                <c:pt idx="72">
                  <c:v>52</c:v>
                </c:pt>
                <c:pt idx="73">
                  <c:v>53</c:v>
                </c:pt>
                <c:pt idx="74">
                  <c:v>54</c:v>
                </c:pt>
                <c:pt idx="75">
                  <c:v>55</c:v>
                </c:pt>
                <c:pt idx="76">
                  <c:v>56</c:v>
                </c:pt>
                <c:pt idx="77">
                  <c:v>57</c:v>
                </c:pt>
                <c:pt idx="78">
                  <c:v>58</c:v>
                </c:pt>
                <c:pt idx="79">
                  <c:v>59</c:v>
                </c:pt>
                <c:pt idx="80">
                  <c:v>60</c:v>
                </c:pt>
                <c:pt idx="81">
                  <c:v>61</c:v>
                </c:pt>
                <c:pt idx="82">
                  <c:v>62</c:v>
                </c:pt>
                <c:pt idx="83">
                  <c:v>63</c:v>
                </c:pt>
                <c:pt idx="84">
                  <c:v>64</c:v>
                </c:pt>
                <c:pt idx="85">
                  <c:v>65</c:v>
                </c:pt>
              </c:numCache>
            </c:numRef>
          </c:cat>
          <c:val>
            <c:numRef>
              <c:f>'Model 2'!$I$4:$I$89</c:f>
              <c:numCache>
                <c:formatCode>General</c:formatCode>
                <c:ptCount val="86"/>
                <c:pt idx="0">
                  <c:v>3</c:v>
                </c:pt>
                <c:pt idx="1">
                  <c:v>21</c:v>
                </c:pt>
                <c:pt idx="2">
                  <c:v>39</c:v>
                </c:pt>
                <c:pt idx="3">
                  <c:v>57</c:v>
                </c:pt>
                <c:pt idx="4">
                  <c:v>73</c:v>
                </c:pt>
                <c:pt idx="5">
                  <c:v>89</c:v>
                </c:pt>
                <c:pt idx="6">
                  <c:v>105</c:v>
                </c:pt>
                <c:pt idx="7">
                  <c:v>121</c:v>
                </c:pt>
                <c:pt idx="8">
                  <c:v>137</c:v>
                </c:pt>
                <c:pt idx="9">
                  <c:v>153</c:v>
                </c:pt>
                <c:pt idx="10">
                  <c:v>169</c:v>
                </c:pt>
                <c:pt idx="11">
                  <c:v>185</c:v>
                </c:pt>
                <c:pt idx="12">
                  <c:v>201</c:v>
                </c:pt>
                <c:pt idx="13">
                  <c:v>218</c:v>
                </c:pt>
                <c:pt idx="14">
                  <c:v>240</c:v>
                </c:pt>
                <c:pt idx="15">
                  <c:v>240</c:v>
                </c:pt>
                <c:pt idx="16">
                  <c:v>240</c:v>
                </c:pt>
                <c:pt idx="17">
                  <c:v>240</c:v>
                </c:pt>
                <c:pt idx="18">
                  <c:v>240</c:v>
                </c:pt>
                <c:pt idx="19">
                  <c:v>240</c:v>
                </c:pt>
                <c:pt idx="20">
                  <c:v>240</c:v>
                </c:pt>
                <c:pt idx="21">
                  <c:v>240</c:v>
                </c:pt>
                <c:pt idx="22">
                  <c:v>240</c:v>
                </c:pt>
                <c:pt idx="23">
                  <c:v>240</c:v>
                </c:pt>
                <c:pt idx="24">
                  <c:v>240</c:v>
                </c:pt>
                <c:pt idx="25">
                  <c:v>240</c:v>
                </c:pt>
                <c:pt idx="26">
                  <c:v>240</c:v>
                </c:pt>
                <c:pt idx="27">
                  <c:v>240</c:v>
                </c:pt>
                <c:pt idx="28">
                  <c:v>240</c:v>
                </c:pt>
                <c:pt idx="29">
                  <c:v>240</c:v>
                </c:pt>
                <c:pt idx="30">
                  <c:v>240</c:v>
                </c:pt>
                <c:pt idx="31">
                  <c:v>240</c:v>
                </c:pt>
                <c:pt idx="32">
                  <c:v>240</c:v>
                </c:pt>
                <c:pt idx="33">
                  <c:v>240</c:v>
                </c:pt>
                <c:pt idx="34">
                  <c:v>240</c:v>
                </c:pt>
                <c:pt idx="35">
                  <c:v>240</c:v>
                </c:pt>
                <c:pt idx="36">
                  <c:v>240</c:v>
                </c:pt>
                <c:pt idx="37">
                  <c:v>240</c:v>
                </c:pt>
                <c:pt idx="38">
                  <c:v>240</c:v>
                </c:pt>
                <c:pt idx="39">
                  <c:v>240</c:v>
                </c:pt>
                <c:pt idx="40">
                  <c:v>240</c:v>
                </c:pt>
                <c:pt idx="41">
                  <c:v>240</c:v>
                </c:pt>
                <c:pt idx="42">
                  <c:v>240</c:v>
                </c:pt>
                <c:pt idx="43">
                  <c:v>221</c:v>
                </c:pt>
                <c:pt idx="44">
                  <c:v>203</c:v>
                </c:pt>
                <c:pt idx="45">
                  <c:v>185</c:v>
                </c:pt>
                <c:pt idx="46">
                  <c:v>167</c:v>
                </c:pt>
                <c:pt idx="47">
                  <c:v>149</c:v>
                </c:pt>
                <c:pt idx="48">
                  <c:v>131</c:v>
                </c:pt>
                <c:pt idx="49">
                  <c:v>113</c:v>
                </c:pt>
                <c:pt idx="50">
                  <c:v>95</c:v>
                </c:pt>
                <c:pt idx="51">
                  <c:v>77</c:v>
                </c:pt>
                <c:pt idx="52">
                  <c:v>59</c:v>
                </c:pt>
                <c:pt idx="53">
                  <c:v>41</c:v>
                </c:pt>
                <c:pt idx="54">
                  <c:v>23</c:v>
                </c:pt>
                <c:pt idx="55">
                  <c:v>5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49987664"/>
        <c:axId val="-202967974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'Model 2'!$A$3</c15:sqref>
                        </c15:formulaRef>
                      </c:ext>
                    </c:extLst>
                    <c:strCache>
                      <c:ptCount val="1"/>
                      <c:pt idx="0">
                        <c:v>Days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'Model 2'!$A$4:$A$89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>
                        <c:v>-20</c:v>
                      </c:pt>
                      <c:pt idx="1">
                        <c:v>-19</c:v>
                      </c:pt>
                      <c:pt idx="2">
                        <c:v>-18</c:v>
                      </c:pt>
                      <c:pt idx="3">
                        <c:v>-17</c:v>
                      </c:pt>
                      <c:pt idx="4">
                        <c:v>-16</c:v>
                      </c:pt>
                      <c:pt idx="5">
                        <c:v>-15</c:v>
                      </c:pt>
                      <c:pt idx="6">
                        <c:v>-14</c:v>
                      </c:pt>
                      <c:pt idx="7">
                        <c:v>-13</c:v>
                      </c:pt>
                      <c:pt idx="8">
                        <c:v>-12</c:v>
                      </c:pt>
                      <c:pt idx="9">
                        <c:v>-11</c:v>
                      </c:pt>
                      <c:pt idx="10">
                        <c:v>-10</c:v>
                      </c:pt>
                      <c:pt idx="11">
                        <c:v>-9</c:v>
                      </c:pt>
                      <c:pt idx="12">
                        <c:v>-8</c:v>
                      </c:pt>
                      <c:pt idx="13">
                        <c:v>-7</c:v>
                      </c:pt>
                      <c:pt idx="14">
                        <c:v>-6</c:v>
                      </c:pt>
                      <c:pt idx="15">
                        <c:v>-5</c:v>
                      </c:pt>
                      <c:pt idx="16">
                        <c:v>-4</c:v>
                      </c:pt>
                      <c:pt idx="17">
                        <c:v>-3</c:v>
                      </c:pt>
                      <c:pt idx="18">
                        <c:v>-2</c:v>
                      </c:pt>
                      <c:pt idx="19">
                        <c:v>-1</c:v>
                      </c:pt>
                      <c:pt idx="20">
                        <c:v>0</c:v>
                      </c:pt>
                      <c:pt idx="21">
                        <c:v>1</c:v>
                      </c:pt>
                      <c:pt idx="22">
                        <c:v>2</c:v>
                      </c:pt>
                      <c:pt idx="23">
                        <c:v>3</c:v>
                      </c:pt>
                      <c:pt idx="24">
                        <c:v>4</c:v>
                      </c:pt>
                      <c:pt idx="25">
                        <c:v>5</c:v>
                      </c:pt>
                      <c:pt idx="26">
                        <c:v>6</c:v>
                      </c:pt>
                      <c:pt idx="27">
                        <c:v>7</c:v>
                      </c:pt>
                      <c:pt idx="28">
                        <c:v>8</c:v>
                      </c:pt>
                      <c:pt idx="29">
                        <c:v>9</c:v>
                      </c:pt>
                      <c:pt idx="30">
                        <c:v>10</c:v>
                      </c:pt>
                      <c:pt idx="31">
                        <c:v>11</c:v>
                      </c:pt>
                      <c:pt idx="32">
                        <c:v>12</c:v>
                      </c:pt>
                      <c:pt idx="33">
                        <c:v>13</c:v>
                      </c:pt>
                      <c:pt idx="34">
                        <c:v>14</c:v>
                      </c:pt>
                      <c:pt idx="35">
                        <c:v>15</c:v>
                      </c:pt>
                      <c:pt idx="36">
                        <c:v>16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20</c:v>
                      </c:pt>
                      <c:pt idx="41">
                        <c:v>21</c:v>
                      </c:pt>
                      <c:pt idx="42">
                        <c:v>22</c:v>
                      </c:pt>
                      <c:pt idx="43">
                        <c:v>23</c:v>
                      </c:pt>
                      <c:pt idx="44">
                        <c:v>24</c:v>
                      </c:pt>
                      <c:pt idx="45">
                        <c:v>25</c:v>
                      </c:pt>
                      <c:pt idx="46">
                        <c:v>26</c:v>
                      </c:pt>
                      <c:pt idx="47">
                        <c:v>27</c:v>
                      </c:pt>
                      <c:pt idx="48">
                        <c:v>28</c:v>
                      </c:pt>
                      <c:pt idx="49">
                        <c:v>29</c:v>
                      </c:pt>
                      <c:pt idx="50">
                        <c:v>30</c:v>
                      </c:pt>
                      <c:pt idx="51">
                        <c:v>31</c:v>
                      </c:pt>
                      <c:pt idx="52">
                        <c:v>32</c:v>
                      </c:pt>
                      <c:pt idx="53">
                        <c:v>33</c:v>
                      </c:pt>
                      <c:pt idx="54">
                        <c:v>34</c:v>
                      </c:pt>
                      <c:pt idx="55">
                        <c:v>35</c:v>
                      </c:pt>
                      <c:pt idx="56">
                        <c:v>36</c:v>
                      </c:pt>
                      <c:pt idx="57">
                        <c:v>37</c:v>
                      </c:pt>
                      <c:pt idx="58">
                        <c:v>38</c:v>
                      </c:pt>
                      <c:pt idx="59">
                        <c:v>39</c:v>
                      </c:pt>
                      <c:pt idx="60">
                        <c:v>40</c:v>
                      </c:pt>
                      <c:pt idx="61">
                        <c:v>41</c:v>
                      </c:pt>
                      <c:pt idx="62">
                        <c:v>42</c:v>
                      </c:pt>
                      <c:pt idx="63">
                        <c:v>43</c:v>
                      </c:pt>
                      <c:pt idx="64">
                        <c:v>44</c:v>
                      </c:pt>
                      <c:pt idx="65">
                        <c:v>45</c:v>
                      </c:pt>
                      <c:pt idx="66">
                        <c:v>46</c:v>
                      </c:pt>
                      <c:pt idx="67">
                        <c:v>47</c:v>
                      </c:pt>
                      <c:pt idx="68">
                        <c:v>48</c:v>
                      </c:pt>
                      <c:pt idx="69">
                        <c:v>49</c:v>
                      </c:pt>
                      <c:pt idx="70">
                        <c:v>50</c:v>
                      </c:pt>
                      <c:pt idx="71">
                        <c:v>51</c:v>
                      </c:pt>
                      <c:pt idx="72">
                        <c:v>52</c:v>
                      </c:pt>
                      <c:pt idx="73">
                        <c:v>53</c:v>
                      </c:pt>
                      <c:pt idx="74">
                        <c:v>54</c:v>
                      </c:pt>
                      <c:pt idx="75">
                        <c:v>55</c:v>
                      </c:pt>
                      <c:pt idx="76">
                        <c:v>56</c:v>
                      </c:pt>
                      <c:pt idx="77">
                        <c:v>57</c:v>
                      </c:pt>
                      <c:pt idx="78">
                        <c:v>58</c:v>
                      </c:pt>
                      <c:pt idx="79">
                        <c:v>59</c:v>
                      </c:pt>
                      <c:pt idx="80">
                        <c:v>60</c:v>
                      </c:pt>
                      <c:pt idx="81">
                        <c:v>61</c:v>
                      </c:pt>
                      <c:pt idx="82">
                        <c:v>62</c:v>
                      </c:pt>
                      <c:pt idx="83">
                        <c:v>63</c:v>
                      </c:pt>
                      <c:pt idx="84">
                        <c:v>64</c:v>
                      </c:pt>
                      <c:pt idx="85">
                        <c:v>65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'Model 2'!$A$4:$A$89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>
                        <c:v>-20</c:v>
                      </c:pt>
                      <c:pt idx="1">
                        <c:v>-19</c:v>
                      </c:pt>
                      <c:pt idx="2">
                        <c:v>-18</c:v>
                      </c:pt>
                      <c:pt idx="3">
                        <c:v>-17</c:v>
                      </c:pt>
                      <c:pt idx="4">
                        <c:v>-16</c:v>
                      </c:pt>
                      <c:pt idx="5">
                        <c:v>-15</c:v>
                      </c:pt>
                      <c:pt idx="6">
                        <c:v>-14</c:v>
                      </c:pt>
                      <c:pt idx="7">
                        <c:v>-13</c:v>
                      </c:pt>
                      <c:pt idx="8">
                        <c:v>-12</c:v>
                      </c:pt>
                      <c:pt idx="9">
                        <c:v>-11</c:v>
                      </c:pt>
                      <c:pt idx="10">
                        <c:v>-10</c:v>
                      </c:pt>
                      <c:pt idx="11">
                        <c:v>-9</c:v>
                      </c:pt>
                      <c:pt idx="12">
                        <c:v>-8</c:v>
                      </c:pt>
                      <c:pt idx="13">
                        <c:v>-7</c:v>
                      </c:pt>
                      <c:pt idx="14">
                        <c:v>-6</c:v>
                      </c:pt>
                      <c:pt idx="15">
                        <c:v>-5</c:v>
                      </c:pt>
                      <c:pt idx="16">
                        <c:v>-4</c:v>
                      </c:pt>
                      <c:pt idx="17">
                        <c:v>-3</c:v>
                      </c:pt>
                      <c:pt idx="18">
                        <c:v>-2</c:v>
                      </c:pt>
                      <c:pt idx="19">
                        <c:v>-1</c:v>
                      </c:pt>
                      <c:pt idx="20">
                        <c:v>0</c:v>
                      </c:pt>
                      <c:pt idx="21">
                        <c:v>1</c:v>
                      </c:pt>
                      <c:pt idx="22">
                        <c:v>2</c:v>
                      </c:pt>
                      <c:pt idx="23">
                        <c:v>3</c:v>
                      </c:pt>
                      <c:pt idx="24">
                        <c:v>4</c:v>
                      </c:pt>
                      <c:pt idx="25">
                        <c:v>5</c:v>
                      </c:pt>
                      <c:pt idx="26">
                        <c:v>6</c:v>
                      </c:pt>
                      <c:pt idx="27">
                        <c:v>7</c:v>
                      </c:pt>
                      <c:pt idx="28">
                        <c:v>8</c:v>
                      </c:pt>
                      <c:pt idx="29">
                        <c:v>9</c:v>
                      </c:pt>
                      <c:pt idx="30">
                        <c:v>10</c:v>
                      </c:pt>
                      <c:pt idx="31">
                        <c:v>11</c:v>
                      </c:pt>
                      <c:pt idx="32">
                        <c:v>12</c:v>
                      </c:pt>
                      <c:pt idx="33">
                        <c:v>13</c:v>
                      </c:pt>
                      <c:pt idx="34">
                        <c:v>14</c:v>
                      </c:pt>
                      <c:pt idx="35">
                        <c:v>15</c:v>
                      </c:pt>
                      <c:pt idx="36">
                        <c:v>16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20</c:v>
                      </c:pt>
                      <c:pt idx="41">
                        <c:v>21</c:v>
                      </c:pt>
                      <c:pt idx="42">
                        <c:v>22</c:v>
                      </c:pt>
                      <c:pt idx="43">
                        <c:v>23</c:v>
                      </c:pt>
                      <c:pt idx="44">
                        <c:v>24</c:v>
                      </c:pt>
                      <c:pt idx="45">
                        <c:v>25</c:v>
                      </c:pt>
                      <c:pt idx="46">
                        <c:v>26</c:v>
                      </c:pt>
                      <c:pt idx="47">
                        <c:v>27</c:v>
                      </c:pt>
                      <c:pt idx="48">
                        <c:v>28</c:v>
                      </c:pt>
                      <c:pt idx="49">
                        <c:v>29</c:v>
                      </c:pt>
                      <c:pt idx="50">
                        <c:v>30</c:v>
                      </c:pt>
                      <c:pt idx="51">
                        <c:v>31</c:v>
                      </c:pt>
                      <c:pt idx="52">
                        <c:v>32</c:v>
                      </c:pt>
                      <c:pt idx="53">
                        <c:v>33</c:v>
                      </c:pt>
                      <c:pt idx="54">
                        <c:v>34</c:v>
                      </c:pt>
                      <c:pt idx="55">
                        <c:v>35</c:v>
                      </c:pt>
                      <c:pt idx="56">
                        <c:v>36</c:v>
                      </c:pt>
                      <c:pt idx="57">
                        <c:v>37</c:v>
                      </c:pt>
                      <c:pt idx="58">
                        <c:v>38</c:v>
                      </c:pt>
                      <c:pt idx="59">
                        <c:v>39</c:v>
                      </c:pt>
                      <c:pt idx="60">
                        <c:v>40</c:v>
                      </c:pt>
                      <c:pt idx="61">
                        <c:v>41</c:v>
                      </c:pt>
                      <c:pt idx="62">
                        <c:v>42</c:v>
                      </c:pt>
                      <c:pt idx="63">
                        <c:v>43</c:v>
                      </c:pt>
                      <c:pt idx="64">
                        <c:v>44</c:v>
                      </c:pt>
                      <c:pt idx="65">
                        <c:v>45</c:v>
                      </c:pt>
                      <c:pt idx="66">
                        <c:v>46</c:v>
                      </c:pt>
                      <c:pt idx="67">
                        <c:v>47</c:v>
                      </c:pt>
                      <c:pt idx="68">
                        <c:v>48</c:v>
                      </c:pt>
                      <c:pt idx="69">
                        <c:v>49</c:v>
                      </c:pt>
                      <c:pt idx="70">
                        <c:v>50</c:v>
                      </c:pt>
                      <c:pt idx="71">
                        <c:v>51</c:v>
                      </c:pt>
                      <c:pt idx="72">
                        <c:v>52</c:v>
                      </c:pt>
                      <c:pt idx="73">
                        <c:v>53</c:v>
                      </c:pt>
                      <c:pt idx="74">
                        <c:v>54</c:v>
                      </c:pt>
                      <c:pt idx="75">
                        <c:v>55</c:v>
                      </c:pt>
                      <c:pt idx="76">
                        <c:v>56</c:v>
                      </c:pt>
                      <c:pt idx="77">
                        <c:v>57</c:v>
                      </c:pt>
                      <c:pt idx="78">
                        <c:v>58</c:v>
                      </c:pt>
                      <c:pt idx="79">
                        <c:v>59</c:v>
                      </c:pt>
                      <c:pt idx="80">
                        <c:v>60</c:v>
                      </c:pt>
                      <c:pt idx="81">
                        <c:v>61</c:v>
                      </c:pt>
                      <c:pt idx="82">
                        <c:v>62</c:v>
                      </c:pt>
                      <c:pt idx="83">
                        <c:v>63</c:v>
                      </c:pt>
                      <c:pt idx="84">
                        <c:v>64</c:v>
                      </c:pt>
                      <c:pt idx="85">
                        <c:v>65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2'!$B$3</c15:sqref>
                        </c15:formulaRef>
                      </c:ext>
                    </c:extLst>
                    <c:strCache>
                      <c:ptCount val="1"/>
                      <c:pt idx="0">
                        <c:v>Probability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2'!$A$4:$A$89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>
                        <c:v>-20</c:v>
                      </c:pt>
                      <c:pt idx="1">
                        <c:v>-19</c:v>
                      </c:pt>
                      <c:pt idx="2">
                        <c:v>-18</c:v>
                      </c:pt>
                      <c:pt idx="3">
                        <c:v>-17</c:v>
                      </c:pt>
                      <c:pt idx="4">
                        <c:v>-16</c:v>
                      </c:pt>
                      <c:pt idx="5">
                        <c:v>-15</c:v>
                      </c:pt>
                      <c:pt idx="6">
                        <c:v>-14</c:v>
                      </c:pt>
                      <c:pt idx="7">
                        <c:v>-13</c:v>
                      </c:pt>
                      <c:pt idx="8">
                        <c:v>-12</c:v>
                      </c:pt>
                      <c:pt idx="9">
                        <c:v>-11</c:v>
                      </c:pt>
                      <c:pt idx="10">
                        <c:v>-10</c:v>
                      </c:pt>
                      <c:pt idx="11">
                        <c:v>-9</c:v>
                      </c:pt>
                      <c:pt idx="12">
                        <c:v>-8</c:v>
                      </c:pt>
                      <c:pt idx="13">
                        <c:v>-7</c:v>
                      </c:pt>
                      <c:pt idx="14">
                        <c:v>-6</c:v>
                      </c:pt>
                      <c:pt idx="15">
                        <c:v>-5</c:v>
                      </c:pt>
                      <c:pt idx="16">
                        <c:v>-4</c:v>
                      </c:pt>
                      <c:pt idx="17">
                        <c:v>-3</c:v>
                      </c:pt>
                      <c:pt idx="18">
                        <c:v>-2</c:v>
                      </c:pt>
                      <c:pt idx="19">
                        <c:v>-1</c:v>
                      </c:pt>
                      <c:pt idx="20">
                        <c:v>0</c:v>
                      </c:pt>
                      <c:pt idx="21">
                        <c:v>1</c:v>
                      </c:pt>
                      <c:pt idx="22">
                        <c:v>2</c:v>
                      </c:pt>
                      <c:pt idx="23">
                        <c:v>3</c:v>
                      </c:pt>
                      <c:pt idx="24">
                        <c:v>4</c:v>
                      </c:pt>
                      <c:pt idx="25">
                        <c:v>5</c:v>
                      </c:pt>
                      <c:pt idx="26">
                        <c:v>6</c:v>
                      </c:pt>
                      <c:pt idx="27">
                        <c:v>7</c:v>
                      </c:pt>
                      <c:pt idx="28">
                        <c:v>8</c:v>
                      </c:pt>
                      <c:pt idx="29">
                        <c:v>9</c:v>
                      </c:pt>
                      <c:pt idx="30">
                        <c:v>10</c:v>
                      </c:pt>
                      <c:pt idx="31">
                        <c:v>11</c:v>
                      </c:pt>
                      <c:pt idx="32">
                        <c:v>12</c:v>
                      </c:pt>
                      <c:pt idx="33">
                        <c:v>13</c:v>
                      </c:pt>
                      <c:pt idx="34">
                        <c:v>14</c:v>
                      </c:pt>
                      <c:pt idx="35">
                        <c:v>15</c:v>
                      </c:pt>
                      <c:pt idx="36">
                        <c:v>16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20</c:v>
                      </c:pt>
                      <c:pt idx="41">
                        <c:v>21</c:v>
                      </c:pt>
                      <c:pt idx="42">
                        <c:v>22</c:v>
                      </c:pt>
                      <c:pt idx="43">
                        <c:v>23</c:v>
                      </c:pt>
                      <c:pt idx="44">
                        <c:v>24</c:v>
                      </c:pt>
                      <c:pt idx="45">
                        <c:v>25</c:v>
                      </c:pt>
                      <c:pt idx="46">
                        <c:v>26</c:v>
                      </c:pt>
                      <c:pt idx="47">
                        <c:v>27</c:v>
                      </c:pt>
                      <c:pt idx="48">
                        <c:v>28</c:v>
                      </c:pt>
                      <c:pt idx="49">
                        <c:v>29</c:v>
                      </c:pt>
                      <c:pt idx="50">
                        <c:v>30</c:v>
                      </c:pt>
                      <c:pt idx="51">
                        <c:v>31</c:v>
                      </c:pt>
                      <c:pt idx="52">
                        <c:v>32</c:v>
                      </c:pt>
                      <c:pt idx="53">
                        <c:v>33</c:v>
                      </c:pt>
                      <c:pt idx="54">
                        <c:v>34</c:v>
                      </c:pt>
                      <c:pt idx="55">
                        <c:v>35</c:v>
                      </c:pt>
                      <c:pt idx="56">
                        <c:v>36</c:v>
                      </c:pt>
                      <c:pt idx="57">
                        <c:v>37</c:v>
                      </c:pt>
                      <c:pt idx="58">
                        <c:v>38</c:v>
                      </c:pt>
                      <c:pt idx="59">
                        <c:v>39</c:v>
                      </c:pt>
                      <c:pt idx="60">
                        <c:v>40</c:v>
                      </c:pt>
                      <c:pt idx="61">
                        <c:v>41</c:v>
                      </c:pt>
                      <c:pt idx="62">
                        <c:v>42</c:v>
                      </c:pt>
                      <c:pt idx="63">
                        <c:v>43</c:v>
                      </c:pt>
                      <c:pt idx="64">
                        <c:v>44</c:v>
                      </c:pt>
                      <c:pt idx="65">
                        <c:v>45</c:v>
                      </c:pt>
                      <c:pt idx="66">
                        <c:v>46</c:v>
                      </c:pt>
                      <c:pt idx="67">
                        <c:v>47</c:v>
                      </c:pt>
                      <c:pt idx="68">
                        <c:v>48</c:v>
                      </c:pt>
                      <c:pt idx="69">
                        <c:v>49</c:v>
                      </c:pt>
                      <c:pt idx="70">
                        <c:v>50</c:v>
                      </c:pt>
                      <c:pt idx="71">
                        <c:v>51</c:v>
                      </c:pt>
                      <c:pt idx="72">
                        <c:v>52</c:v>
                      </c:pt>
                      <c:pt idx="73">
                        <c:v>53</c:v>
                      </c:pt>
                      <c:pt idx="74">
                        <c:v>54</c:v>
                      </c:pt>
                      <c:pt idx="75">
                        <c:v>55</c:v>
                      </c:pt>
                      <c:pt idx="76">
                        <c:v>56</c:v>
                      </c:pt>
                      <c:pt idx="77">
                        <c:v>57</c:v>
                      </c:pt>
                      <c:pt idx="78">
                        <c:v>58</c:v>
                      </c:pt>
                      <c:pt idx="79">
                        <c:v>59</c:v>
                      </c:pt>
                      <c:pt idx="80">
                        <c:v>60</c:v>
                      </c:pt>
                      <c:pt idx="81">
                        <c:v>61</c:v>
                      </c:pt>
                      <c:pt idx="82">
                        <c:v>62</c:v>
                      </c:pt>
                      <c:pt idx="83">
                        <c:v>63</c:v>
                      </c:pt>
                      <c:pt idx="84">
                        <c:v>64</c:v>
                      </c:pt>
                      <c:pt idx="85">
                        <c:v>65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2'!$B$4:$B$89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8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 formatCode="General">
                        <c:v>2.3840882014648405E-4</c:v>
                      </c:pt>
                      <c:pt idx="22" formatCode="General">
                        <c:v>3.2668190561999186E-4</c:v>
                      </c:pt>
                      <c:pt idx="23" formatCode="General">
                        <c:v>4.4318484119380076E-4</c:v>
                      </c:pt>
                      <c:pt idx="24" formatCode="General">
                        <c:v>5.9525324197758534E-4</c:v>
                      </c:pt>
                      <c:pt idx="25" formatCode="General">
                        <c:v>7.9154515829799694E-4</c:v>
                      </c:pt>
                      <c:pt idx="26" formatCode="General">
                        <c:v>1.0420934814422591E-3</c:v>
                      </c:pt>
                      <c:pt idx="27" formatCode="General">
                        <c:v>1.3582969233685612E-3</c:v>
                      </c:pt>
                      <c:pt idx="28" formatCode="General">
                        <c:v>1.752830049356854E-3</c:v>
                      </c:pt>
                      <c:pt idx="29" formatCode="General">
                        <c:v>2.2394530294842902E-3</c:v>
                      </c:pt>
                      <c:pt idx="30" formatCode="General">
                        <c:v>2.8327037741601186E-3</c:v>
                      </c:pt>
                      <c:pt idx="31" formatCode="General">
                        <c:v>3.5474592846231421E-3</c:v>
                      </c:pt>
                      <c:pt idx="32" formatCode="General">
                        <c:v>4.3983595980427196E-3</c:v>
                      </c:pt>
                      <c:pt idx="33" formatCode="General">
                        <c:v>5.3990966513188061E-3</c:v>
                      </c:pt>
                      <c:pt idx="34" formatCode="General">
                        <c:v>6.5615814774676604E-3</c:v>
                      </c:pt>
                      <c:pt idx="35" formatCode="General">
                        <c:v>7.8950158300894139E-3</c:v>
                      </c:pt>
                      <c:pt idx="36" formatCode="General">
                        <c:v>9.4049077376886937E-3</c:v>
                      </c:pt>
                      <c:pt idx="37" formatCode="General">
                        <c:v>1.1092083467945555E-2</c:v>
                      </c:pt>
                      <c:pt idx="38" formatCode="General">
                        <c:v>1.2951759566589173E-2</c:v>
                      </c:pt>
                      <c:pt idx="39" formatCode="General">
                        <c:v>1.4972746563574486E-2</c:v>
                      </c:pt>
                      <c:pt idx="40" formatCode="General">
                        <c:v>1.7136859204780735E-2</c:v>
                      </c:pt>
                      <c:pt idx="41" formatCode="General">
                        <c:v>1.9418605498321296E-2</c:v>
                      </c:pt>
                      <c:pt idx="42" formatCode="General">
                        <c:v>2.1785217703255054E-2</c:v>
                      </c:pt>
                      <c:pt idx="43" formatCode="General">
                        <c:v>2.4197072451914336E-2</c:v>
                      </c:pt>
                      <c:pt idx="44" formatCode="General">
                        <c:v>2.6608524989875482E-2</c:v>
                      </c:pt>
                      <c:pt idx="45" formatCode="General">
                        <c:v>2.8969155276148274E-2</c:v>
                      </c:pt>
                      <c:pt idx="46" formatCode="General">
                        <c:v>3.1225393336676129E-2</c:v>
                      </c:pt>
                      <c:pt idx="47" formatCode="General">
                        <c:v>3.3322460289179963E-2</c:v>
                      </c:pt>
                      <c:pt idx="48" formatCode="General">
                        <c:v>3.5206532676429952E-2</c:v>
                      </c:pt>
                      <c:pt idx="49" formatCode="General">
                        <c:v>3.6827014030332332E-2</c:v>
                      </c:pt>
                      <c:pt idx="50" formatCode="General">
                        <c:v>3.8138781546052408E-2</c:v>
                      </c:pt>
                      <c:pt idx="51" formatCode="General">
                        <c:v>3.9104269397545591E-2</c:v>
                      </c:pt>
                      <c:pt idx="52" formatCode="General">
                        <c:v>3.9695254747701178E-2</c:v>
                      </c:pt>
                      <c:pt idx="53" formatCode="General">
                        <c:v>3.9894228040143274E-2</c:v>
                      </c:pt>
                      <c:pt idx="54" formatCode="General">
                        <c:v>3.9695254747701178E-2</c:v>
                      </c:pt>
                      <c:pt idx="55" formatCode="General">
                        <c:v>3.9104269397545591E-2</c:v>
                      </c:pt>
                      <c:pt idx="56" formatCode="General">
                        <c:v>3.8138781546052408E-2</c:v>
                      </c:pt>
                      <c:pt idx="57" formatCode="General">
                        <c:v>3.6827014030332332E-2</c:v>
                      </c:pt>
                      <c:pt idx="58" formatCode="General">
                        <c:v>3.5206532676429952E-2</c:v>
                      </c:pt>
                      <c:pt idx="59" formatCode="General">
                        <c:v>3.3322460289179963E-2</c:v>
                      </c:pt>
                      <c:pt idx="60" formatCode="General">
                        <c:v>3.1225393336676129E-2</c:v>
                      </c:pt>
                      <c:pt idx="61" formatCode="General">
                        <c:v>2.8969155276148274E-2</c:v>
                      </c:pt>
                      <c:pt idx="62" formatCode="General">
                        <c:v>2.6608524989875482E-2</c:v>
                      </c:pt>
                      <c:pt idx="63" formatCode="General">
                        <c:v>2.4197072451914336E-2</c:v>
                      </c:pt>
                      <c:pt idx="64" formatCode="General">
                        <c:v>2.1785217703255054E-2</c:v>
                      </c:pt>
                      <c:pt idx="65" formatCode="General">
                        <c:v>1.9418605498321296E-2</c:v>
                      </c:pt>
                      <c:pt idx="66" formatCode="General">
                        <c:v>1.7136859204780735E-2</c:v>
                      </c:pt>
                      <c:pt idx="67" formatCode="General">
                        <c:v>1.4972746563574486E-2</c:v>
                      </c:pt>
                      <c:pt idx="68" formatCode="General">
                        <c:v>1.2951759566589173E-2</c:v>
                      </c:pt>
                      <c:pt idx="69" formatCode="General">
                        <c:v>1.1092083467945555E-2</c:v>
                      </c:pt>
                      <c:pt idx="70" formatCode="General">
                        <c:v>9.4049077376886937E-3</c:v>
                      </c:pt>
                      <c:pt idx="71" formatCode="General">
                        <c:v>7.8950158300894139E-3</c:v>
                      </c:pt>
                      <c:pt idx="72" formatCode="General">
                        <c:v>6.5615814774676604E-3</c:v>
                      </c:pt>
                      <c:pt idx="73" formatCode="General">
                        <c:v>5.3990966513188061E-3</c:v>
                      </c:pt>
                      <c:pt idx="74" formatCode="General">
                        <c:v>4.3983595980427196E-3</c:v>
                      </c:pt>
                      <c:pt idx="75" formatCode="General">
                        <c:v>3.5474592846231421E-3</c:v>
                      </c:pt>
                      <c:pt idx="76" formatCode="General">
                        <c:v>2.8327037741601186E-3</c:v>
                      </c:pt>
                      <c:pt idx="77" formatCode="General">
                        <c:v>2.2394530294842902E-3</c:v>
                      </c:pt>
                      <c:pt idx="78" formatCode="General">
                        <c:v>1.752830049356854E-3</c:v>
                      </c:pt>
                      <c:pt idx="79" formatCode="General">
                        <c:v>1.3582969233685612E-3</c:v>
                      </c:pt>
                      <c:pt idx="80" formatCode="General">
                        <c:v>1.0420934814422591E-3</c:v>
                      </c:pt>
                      <c:pt idx="81" formatCode="General">
                        <c:v>7.9154515829799694E-4</c:v>
                      </c:pt>
                      <c:pt idx="82" formatCode="General">
                        <c:v>5.9525324197758534E-4</c:v>
                      </c:pt>
                      <c:pt idx="83" formatCode="General">
                        <c:v>4.4318484119380076E-4</c:v>
                      </c:pt>
                      <c:pt idx="84" formatCode="General">
                        <c:v>3.2668190561999186E-4</c:v>
                      </c:pt>
                      <c:pt idx="85" formatCode="General">
                        <c:v>2.3840882014648405E-4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2'!$C$3</c15:sqref>
                        </c15:formulaRef>
                      </c:ext>
                    </c:extLst>
                    <c:strCache>
                      <c:ptCount val="1"/>
                      <c:pt idx="0">
                        <c:v>Scaling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2'!$A$4:$A$89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>
                        <c:v>-20</c:v>
                      </c:pt>
                      <c:pt idx="1">
                        <c:v>-19</c:v>
                      </c:pt>
                      <c:pt idx="2">
                        <c:v>-18</c:v>
                      </c:pt>
                      <c:pt idx="3">
                        <c:v>-17</c:v>
                      </c:pt>
                      <c:pt idx="4">
                        <c:v>-16</c:v>
                      </c:pt>
                      <c:pt idx="5">
                        <c:v>-15</c:v>
                      </c:pt>
                      <c:pt idx="6">
                        <c:v>-14</c:v>
                      </c:pt>
                      <c:pt idx="7">
                        <c:v>-13</c:v>
                      </c:pt>
                      <c:pt idx="8">
                        <c:v>-12</c:v>
                      </c:pt>
                      <c:pt idx="9">
                        <c:v>-11</c:v>
                      </c:pt>
                      <c:pt idx="10">
                        <c:v>-10</c:v>
                      </c:pt>
                      <c:pt idx="11">
                        <c:v>-9</c:v>
                      </c:pt>
                      <c:pt idx="12">
                        <c:v>-8</c:v>
                      </c:pt>
                      <c:pt idx="13">
                        <c:v>-7</c:v>
                      </c:pt>
                      <c:pt idx="14">
                        <c:v>-6</c:v>
                      </c:pt>
                      <c:pt idx="15">
                        <c:v>-5</c:v>
                      </c:pt>
                      <c:pt idx="16">
                        <c:v>-4</c:v>
                      </c:pt>
                      <c:pt idx="17">
                        <c:v>-3</c:v>
                      </c:pt>
                      <c:pt idx="18">
                        <c:v>-2</c:v>
                      </c:pt>
                      <c:pt idx="19">
                        <c:v>-1</c:v>
                      </c:pt>
                      <c:pt idx="20">
                        <c:v>0</c:v>
                      </c:pt>
                      <c:pt idx="21">
                        <c:v>1</c:v>
                      </c:pt>
                      <c:pt idx="22">
                        <c:v>2</c:v>
                      </c:pt>
                      <c:pt idx="23">
                        <c:v>3</c:v>
                      </c:pt>
                      <c:pt idx="24">
                        <c:v>4</c:v>
                      </c:pt>
                      <c:pt idx="25">
                        <c:v>5</c:v>
                      </c:pt>
                      <c:pt idx="26">
                        <c:v>6</c:v>
                      </c:pt>
                      <c:pt idx="27">
                        <c:v>7</c:v>
                      </c:pt>
                      <c:pt idx="28">
                        <c:v>8</c:v>
                      </c:pt>
                      <c:pt idx="29">
                        <c:v>9</c:v>
                      </c:pt>
                      <c:pt idx="30">
                        <c:v>10</c:v>
                      </c:pt>
                      <c:pt idx="31">
                        <c:v>11</c:v>
                      </c:pt>
                      <c:pt idx="32">
                        <c:v>12</c:v>
                      </c:pt>
                      <c:pt idx="33">
                        <c:v>13</c:v>
                      </c:pt>
                      <c:pt idx="34">
                        <c:v>14</c:v>
                      </c:pt>
                      <c:pt idx="35">
                        <c:v>15</c:v>
                      </c:pt>
                      <c:pt idx="36">
                        <c:v>16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20</c:v>
                      </c:pt>
                      <c:pt idx="41">
                        <c:v>21</c:v>
                      </c:pt>
                      <c:pt idx="42">
                        <c:v>22</c:v>
                      </c:pt>
                      <c:pt idx="43">
                        <c:v>23</c:v>
                      </c:pt>
                      <c:pt idx="44">
                        <c:v>24</c:v>
                      </c:pt>
                      <c:pt idx="45">
                        <c:v>25</c:v>
                      </c:pt>
                      <c:pt idx="46">
                        <c:v>26</c:v>
                      </c:pt>
                      <c:pt idx="47">
                        <c:v>27</c:v>
                      </c:pt>
                      <c:pt idx="48">
                        <c:v>28</c:v>
                      </c:pt>
                      <c:pt idx="49">
                        <c:v>29</c:v>
                      </c:pt>
                      <c:pt idx="50">
                        <c:v>30</c:v>
                      </c:pt>
                      <c:pt idx="51">
                        <c:v>31</c:v>
                      </c:pt>
                      <c:pt idx="52">
                        <c:v>32</c:v>
                      </c:pt>
                      <c:pt idx="53">
                        <c:v>33</c:v>
                      </c:pt>
                      <c:pt idx="54">
                        <c:v>34</c:v>
                      </c:pt>
                      <c:pt idx="55">
                        <c:v>35</c:v>
                      </c:pt>
                      <c:pt idx="56">
                        <c:v>36</c:v>
                      </c:pt>
                      <c:pt idx="57">
                        <c:v>37</c:v>
                      </c:pt>
                      <c:pt idx="58">
                        <c:v>38</c:v>
                      </c:pt>
                      <c:pt idx="59">
                        <c:v>39</c:v>
                      </c:pt>
                      <c:pt idx="60">
                        <c:v>40</c:v>
                      </c:pt>
                      <c:pt idx="61">
                        <c:v>41</c:v>
                      </c:pt>
                      <c:pt idx="62">
                        <c:v>42</c:v>
                      </c:pt>
                      <c:pt idx="63">
                        <c:v>43</c:v>
                      </c:pt>
                      <c:pt idx="64">
                        <c:v>44</c:v>
                      </c:pt>
                      <c:pt idx="65">
                        <c:v>45</c:v>
                      </c:pt>
                      <c:pt idx="66">
                        <c:v>46</c:v>
                      </c:pt>
                      <c:pt idx="67">
                        <c:v>47</c:v>
                      </c:pt>
                      <c:pt idx="68">
                        <c:v>48</c:v>
                      </c:pt>
                      <c:pt idx="69">
                        <c:v>49</c:v>
                      </c:pt>
                      <c:pt idx="70">
                        <c:v>50</c:v>
                      </c:pt>
                      <c:pt idx="71">
                        <c:v>51</c:v>
                      </c:pt>
                      <c:pt idx="72">
                        <c:v>52</c:v>
                      </c:pt>
                      <c:pt idx="73">
                        <c:v>53</c:v>
                      </c:pt>
                      <c:pt idx="74">
                        <c:v>54</c:v>
                      </c:pt>
                      <c:pt idx="75">
                        <c:v>55</c:v>
                      </c:pt>
                      <c:pt idx="76">
                        <c:v>56</c:v>
                      </c:pt>
                      <c:pt idx="77">
                        <c:v>57</c:v>
                      </c:pt>
                      <c:pt idx="78">
                        <c:v>58</c:v>
                      </c:pt>
                      <c:pt idx="79">
                        <c:v>59</c:v>
                      </c:pt>
                      <c:pt idx="80">
                        <c:v>60</c:v>
                      </c:pt>
                      <c:pt idx="81">
                        <c:v>61</c:v>
                      </c:pt>
                      <c:pt idx="82">
                        <c:v>62</c:v>
                      </c:pt>
                      <c:pt idx="83">
                        <c:v>63</c:v>
                      </c:pt>
                      <c:pt idx="84">
                        <c:v>64</c:v>
                      </c:pt>
                      <c:pt idx="85">
                        <c:v>65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2'!$C$4:$C$89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8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 formatCode="General">
                        <c:v>2.381465704443229</c:v>
                      </c:pt>
                      <c:pt idx="22" formatCode="General">
                        <c:v>3.2632255552380989</c:v>
                      </c:pt>
                      <c:pt idx="23" formatCode="General">
                        <c:v>4.4269733786848757</c:v>
                      </c:pt>
                      <c:pt idx="24" formatCode="General">
                        <c:v>5.9459846341141001</c:v>
                      </c:pt>
                      <c:pt idx="25" formatCode="General">
                        <c:v>7.9067445862386911</c:v>
                      </c:pt>
                      <c:pt idx="26" formatCode="General">
                        <c:v>10.409471786126726</c:v>
                      </c:pt>
                      <c:pt idx="27" formatCode="General">
                        <c:v>13.568027967528558</c:v>
                      </c:pt>
                      <c:pt idx="28" formatCode="General">
                        <c:v>17.509019363025615</c:v>
                      </c:pt>
                      <c:pt idx="29" formatCode="General">
                        <c:v>22.369896311518573</c:v>
                      </c:pt>
                      <c:pt idx="30" formatCode="General">
                        <c:v>28.295878000085423</c:v>
                      </c:pt>
                      <c:pt idx="31" formatCode="General">
                        <c:v>35.435570794100563</c:v>
                      </c:pt>
                      <c:pt idx="32" formatCode="General">
                        <c:v>43.935214024848726</c:v>
                      </c:pt>
                      <c:pt idx="33" formatCode="General">
                        <c:v>53.931576450023556</c:v>
                      </c:pt>
                      <c:pt idx="34" formatCode="General">
                        <c:v>65.543637378424464</c:v>
                      </c:pt>
                      <c:pt idx="35" formatCode="General">
                        <c:v>78.86331312676316</c:v>
                      </c:pt>
                      <c:pt idx="36" formatCode="General">
                        <c:v>93.945623391772358</c:v>
                      </c:pt>
                      <c:pt idx="37" formatCode="General">
                        <c:v>110.79882176130815</c:v>
                      </c:pt>
                      <c:pt idx="38" formatCode="General">
                        <c:v>129.37512631065925</c:v>
                      </c:pt>
                      <c:pt idx="39" formatCode="General">
                        <c:v>149.56276542354553</c:v>
                      </c:pt>
                      <c:pt idx="40" formatCode="General">
                        <c:v>171.18008659655476</c:v>
                      </c:pt>
                      <c:pt idx="41" formatCode="General">
                        <c:v>193.97245032273142</c:v>
                      </c:pt>
                      <c:pt idx="42" formatCode="General">
                        <c:v>217.61253963781473</c:v>
                      </c:pt>
                      <c:pt idx="43" formatCode="General">
                        <c:v>241.7045567221723</c:v>
                      </c:pt>
                      <c:pt idx="44" formatCode="General">
                        <c:v>265.79255612386618</c:v>
                      </c:pt>
                      <c:pt idx="45" formatCode="General">
                        <c:v>289.37289205344513</c:v>
                      </c:pt>
                      <c:pt idx="46" formatCode="General">
                        <c:v>311.91045404005786</c:v>
                      </c:pt>
                      <c:pt idx="47" formatCode="General">
                        <c:v>332.85805582861866</c:v>
                      </c:pt>
                      <c:pt idx="48" formatCode="General">
                        <c:v>351.67805490485881</c:v>
                      </c:pt>
                      <c:pt idx="49" formatCode="General">
                        <c:v>367.86504314898968</c:v>
                      </c:pt>
                      <c:pt idx="50" formatCode="General">
                        <c:v>380.9682888635175</c:v>
                      </c:pt>
                      <c:pt idx="51" formatCode="General">
                        <c:v>390.61254701208293</c:v>
                      </c:pt>
                      <c:pt idx="52" formatCode="General">
                        <c:v>396.51589967478708</c:v>
                      </c:pt>
                      <c:pt idx="53" formatCode="General">
                        <c:v>398.50344389299119</c:v>
                      </c:pt>
                      <c:pt idx="54" formatCode="General">
                        <c:v>396.51589967478708</c:v>
                      </c:pt>
                      <c:pt idx="55" formatCode="General">
                        <c:v>390.61254701208293</c:v>
                      </c:pt>
                      <c:pt idx="56" formatCode="General">
                        <c:v>380.9682888635175</c:v>
                      </c:pt>
                      <c:pt idx="57" formatCode="General">
                        <c:v>367.86504314898968</c:v>
                      </c:pt>
                      <c:pt idx="58" formatCode="General">
                        <c:v>351.67805490485881</c:v>
                      </c:pt>
                      <c:pt idx="59" formatCode="General">
                        <c:v>332.85805582861866</c:v>
                      </c:pt>
                      <c:pt idx="60" formatCode="General">
                        <c:v>311.91045404005786</c:v>
                      </c:pt>
                      <c:pt idx="61" formatCode="General">
                        <c:v>289.37289205344513</c:v>
                      </c:pt>
                      <c:pt idx="62" formatCode="General">
                        <c:v>265.79255612386618</c:v>
                      </c:pt>
                      <c:pt idx="63" formatCode="General">
                        <c:v>241.7045567221723</c:v>
                      </c:pt>
                      <c:pt idx="64" formatCode="General">
                        <c:v>217.61253963781473</c:v>
                      </c:pt>
                      <c:pt idx="65" formatCode="General">
                        <c:v>193.97245032273142</c:v>
                      </c:pt>
                      <c:pt idx="66" formatCode="General">
                        <c:v>171.18008659655476</c:v>
                      </c:pt>
                      <c:pt idx="67" formatCode="General">
                        <c:v>149.56276542354553</c:v>
                      </c:pt>
                      <c:pt idx="68" formatCode="General">
                        <c:v>129.37512631065925</c:v>
                      </c:pt>
                      <c:pt idx="69" formatCode="General">
                        <c:v>110.79882176130815</c:v>
                      </c:pt>
                      <c:pt idx="70" formatCode="General">
                        <c:v>93.945623391772358</c:v>
                      </c:pt>
                      <c:pt idx="71" formatCode="General">
                        <c:v>78.86331312676316</c:v>
                      </c:pt>
                      <c:pt idx="72" formatCode="General">
                        <c:v>65.543637378424464</c:v>
                      </c:pt>
                      <c:pt idx="73" formatCode="General">
                        <c:v>53.931576450023556</c:v>
                      </c:pt>
                      <c:pt idx="74" formatCode="General">
                        <c:v>43.935214024848726</c:v>
                      </c:pt>
                      <c:pt idx="75" formatCode="General">
                        <c:v>35.435570794100563</c:v>
                      </c:pt>
                      <c:pt idx="76" formatCode="General">
                        <c:v>28.295878000085423</c:v>
                      </c:pt>
                      <c:pt idx="77" formatCode="General">
                        <c:v>22.369896311518573</c:v>
                      </c:pt>
                      <c:pt idx="78" formatCode="General">
                        <c:v>17.509019363025615</c:v>
                      </c:pt>
                      <c:pt idx="79" formatCode="General">
                        <c:v>13.568027967528558</c:v>
                      </c:pt>
                      <c:pt idx="80" formatCode="General">
                        <c:v>10.409471786126726</c:v>
                      </c:pt>
                      <c:pt idx="81" formatCode="General">
                        <c:v>7.9067445862386911</c:v>
                      </c:pt>
                      <c:pt idx="82" formatCode="General">
                        <c:v>5.9459846341141001</c:v>
                      </c:pt>
                      <c:pt idx="83" formatCode="General">
                        <c:v>4.4269733786848757</c:v>
                      </c:pt>
                      <c:pt idx="84" formatCode="General">
                        <c:v>3.2632255552380989</c:v>
                      </c:pt>
                      <c:pt idx="85" formatCode="General">
                        <c:v>2.381465704443229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2'!$D$3</c15:sqref>
                        </c15:formulaRef>
                      </c:ext>
                    </c:extLst>
                    <c:strCache>
                      <c:ptCount val="1"/>
                      <c:pt idx="0">
                        <c:v>Rounded Demand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2'!$A$4:$A$89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>
                        <c:v>-20</c:v>
                      </c:pt>
                      <c:pt idx="1">
                        <c:v>-19</c:v>
                      </c:pt>
                      <c:pt idx="2">
                        <c:v>-18</c:v>
                      </c:pt>
                      <c:pt idx="3">
                        <c:v>-17</c:v>
                      </c:pt>
                      <c:pt idx="4">
                        <c:v>-16</c:v>
                      </c:pt>
                      <c:pt idx="5">
                        <c:v>-15</c:v>
                      </c:pt>
                      <c:pt idx="6">
                        <c:v>-14</c:v>
                      </c:pt>
                      <c:pt idx="7">
                        <c:v>-13</c:v>
                      </c:pt>
                      <c:pt idx="8">
                        <c:v>-12</c:v>
                      </c:pt>
                      <c:pt idx="9">
                        <c:v>-11</c:v>
                      </c:pt>
                      <c:pt idx="10">
                        <c:v>-10</c:v>
                      </c:pt>
                      <c:pt idx="11">
                        <c:v>-9</c:v>
                      </c:pt>
                      <c:pt idx="12">
                        <c:v>-8</c:v>
                      </c:pt>
                      <c:pt idx="13">
                        <c:v>-7</c:v>
                      </c:pt>
                      <c:pt idx="14">
                        <c:v>-6</c:v>
                      </c:pt>
                      <c:pt idx="15">
                        <c:v>-5</c:v>
                      </c:pt>
                      <c:pt idx="16">
                        <c:v>-4</c:v>
                      </c:pt>
                      <c:pt idx="17">
                        <c:v>-3</c:v>
                      </c:pt>
                      <c:pt idx="18">
                        <c:v>-2</c:v>
                      </c:pt>
                      <c:pt idx="19">
                        <c:v>-1</c:v>
                      </c:pt>
                      <c:pt idx="20">
                        <c:v>0</c:v>
                      </c:pt>
                      <c:pt idx="21">
                        <c:v>1</c:v>
                      </c:pt>
                      <c:pt idx="22">
                        <c:v>2</c:v>
                      </c:pt>
                      <c:pt idx="23">
                        <c:v>3</c:v>
                      </c:pt>
                      <c:pt idx="24">
                        <c:v>4</c:v>
                      </c:pt>
                      <c:pt idx="25">
                        <c:v>5</c:v>
                      </c:pt>
                      <c:pt idx="26">
                        <c:v>6</c:v>
                      </c:pt>
                      <c:pt idx="27">
                        <c:v>7</c:v>
                      </c:pt>
                      <c:pt idx="28">
                        <c:v>8</c:v>
                      </c:pt>
                      <c:pt idx="29">
                        <c:v>9</c:v>
                      </c:pt>
                      <c:pt idx="30">
                        <c:v>10</c:v>
                      </c:pt>
                      <c:pt idx="31">
                        <c:v>11</c:v>
                      </c:pt>
                      <c:pt idx="32">
                        <c:v>12</c:v>
                      </c:pt>
                      <c:pt idx="33">
                        <c:v>13</c:v>
                      </c:pt>
                      <c:pt idx="34">
                        <c:v>14</c:v>
                      </c:pt>
                      <c:pt idx="35">
                        <c:v>15</c:v>
                      </c:pt>
                      <c:pt idx="36">
                        <c:v>16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20</c:v>
                      </c:pt>
                      <c:pt idx="41">
                        <c:v>21</c:v>
                      </c:pt>
                      <c:pt idx="42">
                        <c:v>22</c:v>
                      </c:pt>
                      <c:pt idx="43">
                        <c:v>23</c:v>
                      </c:pt>
                      <c:pt idx="44">
                        <c:v>24</c:v>
                      </c:pt>
                      <c:pt idx="45">
                        <c:v>25</c:v>
                      </c:pt>
                      <c:pt idx="46">
                        <c:v>26</c:v>
                      </c:pt>
                      <c:pt idx="47">
                        <c:v>27</c:v>
                      </c:pt>
                      <c:pt idx="48">
                        <c:v>28</c:v>
                      </c:pt>
                      <c:pt idx="49">
                        <c:v>29</c:v>
                      </c:pt>
                      <c:pt idx="50">
                        <c:v>30</c:v>
                      </c:pt>
                      <c:pt idx="51">
                        <c:v>31</c:v>
                      </c:pt>
                      <c:pt idx="52">
                        <c:v>32</c:v>
                      </c:pt>
                      <c:pt idx="53">
                        <c:v>33</c:v>
                      </c:pt>
                      <c:pt idx="54">
                        <c:v>34</c:v>
                      </c:pt>
                      <c:pt idx="55">
                        <c:v>35</c:v>
                      </c:pt>
                      <c:pt idx="56">
                        <c:v>36</c:v>
                      </c:pt>
                      <c:pt idx="57">
                        <c:v>37</c:v>
                      </c:pt>
                      <c:pt idx="58">
                        <c:v>38</c:v>
                      </c:pt>
                      <c:pt idx="59">
                        <c:v>39</c:v>
                      </c:pt>
                      <c:pt idx="60">
                        <c:v>40</c:v>
                      </c:pt>
                      <c:pt idx="61">
                        <c:v>41</c:v>
                      </c:pt>
                      <c:pt idx="62">
                        <c:v>42</c:v>
                      </c:pt>
                      <c:pt idx="63">
                        <c:v>43</c:v>
                      </c:pt>
                      <c:pt idx="64">
                        <c:v>44</c:v>
                      </c:pt>
                      <c:pt idx="65">
                        <c:v>45</c:v>
                      </c:pt>
                      <c:pt idx="66">
                        <c:v>46</c:v>
                      </c:pt>
                      <c:pt idx="67">
                        <c:v>47</c:v>
                      </c:pt>
                      <c:pt idx="68">
                        <c:v>48</c:v>
                      </c:pt>
                      <c:pt idx="69">
                        <c:v>49</c:v>
                      </c:pt>
                      <c:pt idx="70">
                        <c:v>50</c:v>
                      </c:pt>
                      <c:pt idx="71">
                        <c:v>51</c:v>
                      </c:pt>
                      <c:pt idx="72">
                        <c:v>52</c:v>
                      </c:pt>
                      <c:pt idx="73">
                        <c:v>53</c:v>
                      </c:pt>
                      <c:pt idx="74">
                        <c:v>54</c:v>
                      </c:pt>
                      <c:pt idx="75">
                        <c:v>55</c:v>
                      </c:pt>
                      <c:pt idx="76">
                        <c:v>56</c:v>
                      </c:pt>
                      <c:pt idx="77">
                        <c:v>57</c:v>
                      </c:pt>
                      <c:pt idx="78">
                        <c:v>58</c:v>
                      </c:pt>
                      <c:pt idx="79">
                        <c:v>59</c:v>
                      </c:pt>
                      <c:pt idx="80">
                        <c:v>60</c:v>
                      </c:pt>
                      <c:pt idx="81">
                        <c:v>61</c:v>
                      </c:pt>
                      <c:pt idx="82">
                        <c:v>62</c:v>
                      </c:pt>
                      <c:pt idx="83">
                        <c:v>63</c:v>
                      </c:pt>
                      <c:pt idx="84">
                        <c:v>64</c:v>
                      </c:pt>
                      <c:pt idx="85">
                        <c:v>65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2'!$D$4:$D$89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8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 formatCode="General">
                        <c:v>3</c:v>
                      </c:pt>
                      <c:pt idx="22" formatCode="General">
                        <c:v>4</c:v>
                      </c:pt>
                      <c:pt idx="23" formatCode="General">
                        <c:v>5</c:v>
                      </c:pt>
                      <c:pt idx="24" formatCode="General">
                        <c:v>6</c:v>
                      </c:pt>
                      <c:pt idx="25" formatCode="General">
                        <c:v>8</c:v>
                      </c:pt>
                      <c:pt idx="26" formatCode="General">
                        <c:v>11</c:v>
                      </c:pt>
                      <c:pt idx="27" formatCode="General">
                        <c:v>14</c:v>
                      </c:pt>
                      <c:pt idx="28" formatCode="General">
                        <c:v>18</c:v>
                      </c:pt>
                      <c:pt idx="29" formatCode="General">
                        <c:v>23</c:v>
                      </c:pt>
                      <c:pt idx="30" formatCode="General">
                        <c:v>29</c:v>
                      </c:pt>
                      <c:pt idx="31" formatCode="General">
                        <c:v>36</c:v>
                      </c:pt>
                      <c:pt idx="32" formatCode="General">
                        <c:v>44</c:v>
                      </c:pt>
                      <c:pt idx="33" formatCode="General">
                        <c:v>54</c:v>
                      </c:pt>
                      <c:pt idx="34" formatCode="General">
                        <c:v>66</c:v>
                      </c:pt>
                      <c:pt idx="35" formatCode="General">
                        <c:v>79</c:v>
                      </c:pt>
                      <c:pt idx="36" formatCode="General">
                        <c:v>94</c:v>
                      </c:pt>
                      <c:pt idx="37" formatCode="General">
                        <c:v>111</c:v>
                      </c:pt>
                      <c:pt idx="38" formatCode="General">
                        <c:v>130</c:v>
                      </c:pt>
                      <c:pt idx="39" formatCode="General">
                        <c:v>150</c:v>
                      </c:pt>
                      <c:pt idx="40" formatCode="General">
                        <c:v>172</c:v>
                      </c:pt>
                      <c:pt idx="41" formatCode="General">
                        <c:v>194</c:v>
                      </c:pt>
                      <c:pt idx="42" formatCode="General">
                        <c:v>218</c:v>
                      </c:pt>
                      <c:pt idx="43" formatCode="General">
                        <c:v>242</c:v>
                      </c:pt>
                      <c:pt idx="44" formatCode="General">
                        <c:v>266</c:v>
                      </c:pt>
                      <c:pt idx="45" formatCode="General">
                        <c:v>290</c:v>
                      </c:pt>
                      <c:pt idx="46" formatCode="General">
                        <c:v>312</c:v>
                      </c:pt>
                      <c:pt idx="47" formatCode="General">
                        <c:v>333</c:v>
                      </c:pt>
                      <c:pt idx="48" formatCode="General">
                        <c:v>352</c:v>
                      </c:pt>
                      <c:pt idx="49" formatCode="General">
                        <c:v>368</c:v>
                      </c:pt>
                      <c:pt idx="50" formatCode="General">
                        <c:v>381</c:v>
                      </c:pt>
                      <c:pt idx="51" formatCode="General">
                        <c:v>391</c:v>
                      </c:pt>
                      <c:pt idx="52" formatCode="General">
                        <c:v>397</c:v>
                      </c:pt>
                      <c:pt idx="53" formatCode="General">
                        <c:v>399</c:v>
                      </c:pt>
                      <c:pt idx="54" formatCode="General">
                        <c:v>397</c:v>
                      </c:pt>
                      <c:pt idx="55" formatCode="General">
                        <c:v>391</c:v>
                      </c:pt>
                      <c:pt idx="56" formatCode="General">
                        <c:v>381</c:v>
                      </c:pt>
                      <c:pt idx="57" formatCode="General">
                        <c:v>368</c:v>
                      </c:pt>
                      <c:pt idx="58" formatCode="General">
                        <c:v>352</c:v>
                      </c:pt>
                      <c:pt idx="59" formatCode="General">
                        <c:v>333</c:v>
                      </c:pt>
                      <c:pt idx="60" formatCode="General">
                        <c:v>312</c:v>
                      </c:pt>
                      <c:pt idx="61" formatCode="General">
                        <c:v>290</c:v>
                      </c:pt>
                      <c:pt idx="62" formatCode="General">
                        <c:v>266</c:v>
                      </c:pt>
                      <c:pt idx="63" formatCode="General">
                        <c:v>242</c:v>
                      </c:pt>
                      <c:pt idx="64" formatCode="General">
                        <c:v>218</c:v>
                      </c:pt>
                      <c:pt idx="65" formatCode="General">
                        <c:v>194</c:v>
                      </c:pt>
                      <c:pt idx="66" formatCode="General">
                        <c:v>172</c:v>
                      </c:pt>
                      <c:pt idx="67" formatCode="General">
                        <c:v>150</c:v>
                      </c:pt>
                      <c:pt idx="68" formatCode="General">
                        <c:v>130</c:v>
                      </c:pt>
                      <c:pt idx="69" formatCode="General">
                        <c:v>111</c:v>
                      </c:pt>
                      <c:pt idx="70" formatCode="General">
                        <c:v>94</c:v>
                      </c:pt>
                      <c:pt idx="71" formatCode="General">
                        <c:v>79</c:v>
                      </c:pt>
                      <c:pt idx="72" formatCode="General">
                        <c:v>66</c:v>
                      </c:pt>
                      <c:pt idx="73" formatCode="General">
                        <c:v>54</c:v>
                      </c:pt>
                      <c:pt idx="74" formatCode="General">
                        <c:v>44</c:v>
                      </c:pt>
                      <c:pt idx="75" formatCode="General">
                        <c:v>36</c:v>
                      </c:pt>
                      <c:pt idx="76" formatCode="General">
                        <c:v>29</c:v>
                      </c:pt>
                      <c:pt idx="77" formatCode="General">
                        <c:v>23</c:v>
                      </c:pt>
                      <c:pt idx="78" formatCode="General">
                        <c:v>18</c:v>
                      </c:pt>
                      <c:pt idx="79" formatCode="General">
                        <c:v>14</c:v>
                      </c:pt>
                      <c:pt idx="80" formatCode="General">
                        <c:v>11</c:v>
                      </c:pt>
                      <c:pt idx="81" formatCode="General">
                        <c:v>8</c:v>
                      </c:pt>
                      <c:pt idx="82" formatCode="General">
                        <c:v>6</c:v>
                      </c:pt>
                      <c:pt idx="83" formatCode="General">
                        <c:v>5</c:v>
                      </c:pt>
                      <c:pt idx="84" formatCode="General">
                        <c:v>4</c:v>
                      </c:pt>
                      <c:pt idx="85" formatCode="General">
                        <c:v>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2'!$F$3</c15:sqref>
                        </c15:formulaRef>
                      </c:ext>
                    </c:extLst>
                    <c:strCache>
                      <c:ptCount val="1"/>
                      <c:pt idx="0">
                        <c:v>Backward Cumulative Demand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2'!$A$4:$A$89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>
                        <c:v>-20</c:v>
                      </c:pt>
                      <c:pt idx="1">
                        <c:v>-19</c:v>
                      </c:pt>
                      <c:pt idx="2">
                        <c:v>-18</c:v>
                      </c:pt>
                      <c:pt idx="3">
                        <c:v>-17</c:v>
                      </c:pt>
                      <c:pt idx="4">
                        <c:v>-16</c:v>
                      </c:pt>
                      <c:pt idx="5">
                        <c:v>-15</c:v>
                      </c:pt>
                      <c:pt idx="6">
                        <c:v>-14</c:v>
                      </c:pt>
                      <c:pt idx="7">
                        <c:v>-13</c:v>
                      </c:pt>
                      <c:pt idx="8">
                        <c:v>-12</c:v>
                      </c:pt>
                      <c:pt idx="9">
                        <c:v>-11</c:v>
                      </c:pt>
                      <c:pt idx="10">
                        <c:v>-10</c:v>
                      </c:pt>
                      <c:pt idx="11">
                        <c:v>-9</c:v>
                      </c:pt>
                      <c:pt idx="12">
                        <c:v>-8</c:v>
                      </c:pt>
                      <c:pt idx="13">
                        <c:v>-7</c:v>
                      </c:pt>
                      <c:pt idx="14">
                        <c:v>-6</c:v>
                      </c:pt>
                      <c:pt idx="15">
                        <c:v>-5</c:v>
                      </c:pt>
                      <c:pt idx="16">
                        <c:v>-4</c:v>
                      </c:pt>
                      <c:pt idx="17">
                        <c:v>-3</c:v>
                      </c:pt>
                      <c:pt idx="18">
                        <c:v>-2</c:v>
                      </c:pt>
                      <c:pt idx="19">
                        <c:v>-1</c:v>
                      </c:pt>
                      <c:pt idx="20">
                        <c:v>0</c:v>
                      </c:pt>
                      <c:pt idx="21">
                        <c:v>1</c:v>
                      </c:pt>
                      <c:pt idx="22">
                        <c:v>2</c:v>
                      </c:pt>
                      <c:pt idx="23">
                        <c:v>3</c:v>
                      </c:pt>
                      <c:pt idx="24">
                        <c:v>4</c:v>
                      </c:pt>
                      <c:pt idx="25">
                        <c:v>5</c:v>
                      </c:pt>
                      <c:pt idx="26">
                        <c:v>6</c:v>
                      </c:pt>
                      <c:pt idx="27">
                        <c:v>7</c:v>
                      </c:pt>
                      <c:pt idx="28">
                        <c:v>8</c:v>
                      </c:pt>
                      <c:pt idx="29">
                        <c:v>9</c:v>
                      </c:pt>
                      <c:pt idx="30">
                        <c:v>10</c:v>
                      </c:pt>
                      <c:pt idx="31">
                        <c:v>11</c:v>
                      </c:pt>
                      <c:pt idx="32">
                        <c:v>12</c:v>
                      </c:pt>
                      <c:pt idx="33">
                        <c:v>13</c:v>
                      </c:pt>
                      <c:pt idx="34">
                        <c:v>14</c:v>
                      </c:pt>
                      <c:pt idx="35">
                        <c:v>15</c:v>
                      </c:pt>
                      <c:pt idx="36">
                        <c:v>16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20</c:v>
                      </c:pt>
                      <c:pt idx="41">
                        <c:v>21</c:v>
                      </c:pt>
                      <c:pt idx="42">
                        <c:v>22</c:v>
                      </c:pt>
                      <c:pt idx="43">
                        <c:v>23</c:v>
                      </c:pt>
                      <c:pt idx="44">
                        <c:v>24</c:v>
                      </c:pt>
                      <c:pt idx="45">
                        <c:v>25</c:v>
                      </c:pt>
                      <c:pt idx="46">
                        <c:v>26</c:v>
                      </c:pt>
                      <c:pt idx="47">
                        <c:v>27</c:v>
                      </c:pt>
                      <c:pt idx="48">
                        <c:v>28</c:v>
                      </c:pt>
                      <c:pt idx="49">
                        <c:v>29</c:v>
                      </c:pt>
                      <c:pt idx="50">
                        <c:v>30</c:v>
                      </c:pt>
                      <c:pt idx="51">
                        <c:v>31</c:v>
                      </c:pt>
                      <c:pt idx="52">
                        <c:v>32</c:v>
                      </c:pt>
                      <c:pt idx="53">
                        <c:v>33</c:v>
                      </c:pt>
                      <c:pt idx="54">
                        <c:v>34</c:v>
                      </c:pt>
                      <c:pt idx="55">
                        <c:v>35</c:v>
                      </c:pt>
                      <c:pt idx="56">
                        <c:v>36</c:v>
                      </c:pt>
                      <c:pt idx="57">
                        <c:v>37</c:v>
                      </c:pt>
                      <c:pt idx="58">
                        <c:v>38</c:v>
                      </c:pt>
                      <c:pt idx="59">
                        <c:v>39</c:v>
                      </c:pt>
                      <c:pt idx="60">
                        <c:v>40</c:v>
                      </c:pt>
                      <c:pt idx="61">
                        <c:v>41</c:v>
                      </c:pt>
                      <c:pt idx="62">
                        <c:v>42</c:v>
                      </c:pt>
                      <c:pt idx="63">
                        <c:v>43</c:v>
                      </c:pt>
                      <c:pt idx="64">
                        <c:v>44</c:v>
                      </c:pt>
                      <c:pt idx="65">
                        <c:v>45</c:v>
                      </c:pt>
                      <c:pt idx="66">
                        <c:v>46</c:v>
                      </c:pt>
                      <c:pt idx="67">
                        <c:v>47</c:v>
                      </c:pt>
                      <c:pt idx="68">
                        <c:v>48</c:v>
                      </c:pt>
                      <c:pt idx="69">
                        <c:v>49</c:v>
                      </c:pt>
                      <c:pt idx="70">
                        <c:v>50</c:v>
                      </c:pt>
                      <c:pt idx="71">
                        <c:v>51</c:v>
                      </c:pt>
                      <c:pt idx="72">
                        <c:v>52</c:v>
                      </c:pt>
                      <c:pt idx="73">
                        <c:v>53</c:v>
                      </c:pt>
                      <c:pt idx="74">
                        <c:v>54</c:v>
                      </c:pt>
                      <c:pt idx="75">
                        <c:v>55</c:v>
                      </c:pt>
                      <c:pt idx="76">
                        <c:v>56</c:v>
                      </c:pt>
                      <c:pt idx="77">
                        <c:v>57</c:v>
                      </c:pt>
                      <c:pt idx="78">
                        <c:v>58</c:v>
                      </c:pt>
                      <c:pt idx="79">
                        <c:v>59</c:v>
                      </c:pt>
                      <c:pt idx="80">
                        <c:v>60</c:v>
                      </c:pt>
                      <c:pt idx="81">
                        <c:v>61</c:v>
                      </c:pt>
                      <c:pt idx="82">
                        <c:v>62</c:v>
                      </c:pt>
                      <c:pt idx="83">
                        <c:v>63</c:v>
                      </c:pt>
                      <c:pt idx="84">
                        <c:v>64</c:v>
                      </c:pt>
                      <c:pt idx="85">
                        <c:v>65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2'!$F$4:$F$89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>
                        <c:v>10000</c:v>
                      </c:pt>
                      <c:pt idx="1">
                        <c:v>10000</c:v>
                      </c:pt>
                      <c:pt idx="2">
                        <c:v>10000</c:v>
                      </c:pt>
                      <c:pt idx="3">
                        <c:v>10000</c:v>
                      </c:pt>
                      <c:pt idx="4">
                        <c:v>10000</c:v>
                      </c:pt>
                      <c:pt idx="5">
                        <c:v>10000</c:v>
                      </c:pt>
                      <c:pt idx="6">
                        <c:v>10000</c:v>
                      </c:pt>
                      <c:pt idx="7">
                        <c:v>10000</c:v>
                      </c:pt>
                      <c:pt idx="8">
                        <c:v>10000</c:v>
                      </c:pt>
                      <c:pt idx="9">
                        <c:v>10000</c:v>
                      </c:pt>
                      <c:pt idx="10">
                        <c:v>10000</c:v>
                      </c:pt>
                      <c:pt idx="11">
                        <c:v>10000</c:v>
                      </c:pt>
                      <c:pt idx="12">
                        <c:v>10000</c:v>
                      </c:pt>
                      <c:pt idx="13">
                        <c:v>10000</c:v>
                      </c:pt>
                      <c:pt idx="14">
                        <c:v>10000</c:v>
                      </c:pt>
                      <c:pt idx="15">
                        <c:v>10000</c:v>
                      </c:pt>
                      <c:pt idx="16">
                        <c:v>10000</c:v>
                      </c:pt>
                      <c:pt idx="17">
                        <c:v>10000</c:v>
                      </c:pt>
                      <c:pt idx="18">
                        <c:v>10000</c:v>
                      </c:pt>
                      <c:pt idx="19">
                        <c:v>10000</c:v>
                      </c:pt>
                      <c:pt idx="20">
                        <c:v>10000</c:v>
                      </c:pt>
                      <c:pt idx="21">
                        <c:v>10000</c:v>
                      </c:pt>
                      <c:pt idx="22">
                        <c:v>9997</c:v>
                      </c:pt>
                      <c:pt idx="23">
                        <c:v>9993</c:v>
                      </c:pt>
                      <c:pt idx="24">
                        <c:v>9988</c:v>
                      </c:pt>
                      <c:pt idx="25">
                        <c:v>9982</c:v>
                      </c:pt>
                      <c:pt idx="26">
                        <c:v>9974</c:v>
                      </c:pt>
                      <c:pt idx="27">
                        <c:v>9963</c:v>
                      </c:pt>
                      <c:pt idx="28">
                        <c:v>9949</c:v>
                      </c:pt>
                      <c:pt idx="29">
                        <c:v>9931</c:v>
                      </c:pt>
                      <c:pt idx="30">
                        <c:v>9908</c:v>
                      </c:pt>
                      <c:pt idx="31">
                        <c:v>9879</c:v>
                      </c:pt>
                      <c:pt idx="32">
                        <c:v>9843</c:v>
                      </c:pt>
                      <c:pt idx="33">
                        <c:v>9799</c:v>
                      </c:pt>
                      <c:pt idx="34">
                        <c:v>9745</c:v>
                      </c:pt>
                      <c:pt idx="35">
                        <c:v>9679</c:v>
                      </c:pt>
                      <c:pt idx="36">
                        <c:v>9600</c:v>
                      </c:pt>
                      <c:pt idx="37">
                        <c:v>9506</c:v>
                      </c:pt>
                      <c:pt idx="38">
                        <c:v>9395</c:v>
                      </c:pt>
                      <c:pt idx="39">
                        <c:v>9265</c:v>
                      </c:pt>
                      <c:pt idx="40">
                        <c:v>9115</c:v>
                      </c:pt>
                      <c:pt idx="41">
                        <c:v>8943</c:v>
                      </c:pt>
                      <c:pt idx="42">
                        <c:v>8749</c:v>
                      </c:pt>
                      <c:pt idx="43">
                        <c:v>8531</c:v>
                      </c:pt>
                      <c:pt idx="44">
                        <c:v>8289</c:v>
                      </c:pt>
                      <c:pt idx="45">
                        <c:v>8023</c:v>
                      </c:pt>
                      <c:pt idx="46">
                        <c:v>7733</c:v>
                      </c:pt>
                      <c:pt idx="47">
                        <c:v>7421</c:v>
                      </c:pt>
                      <c:pt idx="48">
                        <c:v>7088</c:v>
                      </c:pt>
                      <c:pt idx="49">
                        <c:v>6736</c:v>
                      </c:pt>
                      <c:pt idx="50">
                        <c:v>6368</c:v>
                      </c:pt>
                      <c:pt idx="51">
                        <c:v>5987</c:v>
                      </c:pt>
                      <c:pt idx="52">
                        <c:v>5596</c:v>
                      </c:pt>
                      <c:pt idx="53">
                        <c:v>5199</c:v>
                      </c:pt>
                      <c:pt idx="54">
                        <c:v>4801</c:v>
                      </c:pt>
                      <c:pt idx="55">
                        <c:v>4404</c:v>
                      </c:pt>
                      <c:pt idx="56">
                        <c:v>4013</c:v>
                      </c:pt>
                      <c:pt idx="57">
                        <c:v>3632</c:v>
                      </c:pt>
                      <c:pt idx="58">
                        <c:v>3264</c:v>
                      </c:pt>
                      <c:pt idx="59">
                        <c:v>2912</c:v>
                      </c:pt>
                      <c:pt idx="60">
                        <c:v>2579</c:v>
                      </c:pt>
                      <c:pt idx="61">
                        <c:v>2267</c:v>
                      </c:pt>
                      <c:pt idx="62">
                        <c:v>1977</c:v>
                      </c:pt>
                      <c:pt idx="63">
                        <c:v>1711</c:v>
                      </c:pt>
                      <c:pt idx="64">
                        <c:v>1469</c:v>
                      </c:pt>
                      <c:pt idx="65">
                        <c:v>1251</c:v>
                      </c:pt>
                      <c:pt idx="66">
                        <c:v>1057</c:v>
                      </c:pt>
                      <c:pt idx="67">
                        <c:v>885</c:v>
                      </c:pt>
                      <c:pt idx="68">
                        <c:v>735</c:v>
                      </c:pt>
                      <c:pt idx="69">
                        <c:v>605</c:v>
                      </c:pt>
                      <c:pt idx="70">
                        <c:v>494</c:v>
                      </c:pt>
                      <c:pt idx="71">
                        <c:v>400</c:v>
                      </c:pt>
                      <c:pt idx="72">
                        <c:v>321</c:v>
                      </c:pt>
                      <c:pt idx="73">
                        <c:v>255</c:v>
                      </c:pt>
                      <c:pt idx="74">
                        <c:v>201</c:v>
                      </c:pt>
                      <c:pt idx="75">
                        <c:v>157</c:v>
                      </c:pt>
                      <c:pt idx="76">
                        <c:v>121</c:v>
                      </c:pt>
                      <c:pt idx="77">
                        <c:v>92</c:v>
                      </c:pt>
                      <c:pt idx="78">
                        <c:v>69</c:v>
                      </c:pt>
                      <c:pt idx="79">
                        <c:v>51</c:v>
                      </c:pt>
                      <c:pt idx="80">
                        <c:v>37</c:v>
                      </c:pt>
                      <c:pt idx="81">
                        <c:v>26</c:v>
                      </c:pt>
                      <c:pt idx="82">
                        <c:v>18</c:v>
                      </c:pt>
                      <c:pt idx="83">
                        <c:v>12</c:v>
                      </c:pt>
                      <c:pt idx="84">
                        <c:v>7</c:v>
                      </c:pt>
                      <c:pt idx="85">
                        <c:v>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2'!$H$3</c15:sqref>
                        </c15:formulaRef>
                      </c:ext>
                    </c:extLst>
                    <c:strCache>
                      <c:ptCount val="1"/>
                      <c:pt idx="0">
                        <c:v>Supply Plan1 (NOP=6, Batch Supply)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2'!$A$4:$A$89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>
                        <c:v>-20</c:v>
                      </c:pt>
                      <c:pt idx="1">
                        <c:v>-19</c:v>
                      </c:pt>
                      <c:pt idx="2">
                        <c:v>-18</c:v>
                      </c:pt>
                      <c:pt idx="3">
                        <c:v>-17</c:v>
                      </c:pt>
                      <c:pt idx="4">
                        <c:v>-16</c:v>
                      </c:pt>
                      <c:pt idx="5">
                        <c:v>-15</c:v>
                      </c:pt>
                      <c:pt idx="6">
                        <c:v>-14</c:v>
                      </c:pt>
                      <c:pt idx="7">
                        <c:v>-13</c:v>
                      </c:pt>
                      <c:pt idx="8">
                        <c:v>-12</c:v>
                      </c:pt>
                      <c:pt idx="9">
                        <c:v>-11</c:v>
                      </c:pt>
                      <c:pt idx="10">
                        <c:v>-10</c:v>
                      </c:pt>
                      <c:pt idx="11">
                        <c:v>-9</c:v>
                      </c:pt>
                      <c:pt idx="12">
                        <c:v>-8</c:v>
                      </c:pt>
                      <c:pt idx="13">
                        <c:v>-7</c:v>
                      </c:pt>
                      <c:pt idx="14">
                        <c:v>-6</c:v>
                      </c:pt>
                      <c:pt idx="15">
                        <c:v>-5</c:v>
                      </c:pt>
                      <c:pt idx="16">
                        <c:v>-4</c:v>
                      </c:pt>
                      <c:pt idx="17">
                        <c:v>-3</c:v>
                      </c:pt>
                      <c:pt idx="18">
                        <c:v>-2</c:v>
                      </c:pt>
                      <c:pt idx="19">
                        <c:v>-1</c:v>
                      </c:pt>
                      <c:pt idx="20">
                        <c:v>0</c:v>
                      </c:pt>
                      <c:pt idx="21">
                        <c:v>1</c:v>
                      </c:pt>
                      <c:pt idx="22">
                        <c:v>2</c:v>
                      </c:pt>
                      <c:pt idx="23">
                        <c:v>3</c:v>
                      </c:pt>
                      <c:pt idx="24">
                        <c:v>4</c:v>
                      </c:pt>
                      <c:pt idx="25">
                        <c:v>5</c:v>
                      </c:pt>
                      <c:pt idx="26">
                        <c:v>6</c:v>
                      </c:pt>
                      <c:pt idx="27">
                        <c:v>7</c:v>
                      </c:pt>
                      <c:pt idx="28">
                        <c:v>8</c:v>
                      </c:pt>
                      <c:pt idx="29">
                        <c:v>9</c:v>
                      </c:pt>
                      <c:pt idx="30">
                        <c:v>10</c:v>
                      </c:pt>
                      <c:pt idx="31">
                        <c:v>11</c:v>
                      </c:pt>
                      <c:pt idx="32">
                        <c:v>12</c:v>
                      </c:pt>
                      <c:pt idx="33">
                        <c:v>13</c:v>
                      </c:pt>
                      <c:pt idx="34">
                        <c:v>14</c:v>
                      </c:pt>
                      <c:pt idx="35">
                        <c:v>15</c:v>
                      </c:pt>
                      <c:pt idx="36">
                        <c:v>16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20</c:v>
                      </c:pt>
                      <c:pt idx="41">
                        <c:v>21</c:v>
                      </c:pt>
                      <c:pt idx="42">
                        <c:v>22</c:v>
                      </c:pt>
                      <c:pt idx="43">
                        <c:v>23</c:v>
                      </c:pt>
                      <c:pt idx="44">
                        <c:v>24</c:v>
                      </c:pt>
                      <c:pt idx="45">
                        <c:v>25</c:v>
                      </c:pt>
                      <c:pt idx="46">
                        <c:v>26</c:v>
                      </c:pt>
                      <c:pt idx="47">
                        <c:v>27</c:v>
                      </c:pt>
                      <c:pt idx="48">
                        <c:v>28</c:v>
                      </c:pt>
                      <c:pt idx="49">
                        <c:v>29</c:v>
                      </c:pt>
                      <c:pt idx="50">
                        <c:v>30</c:v>
                      </c:pt>
                      <c:pt idx="51">
                        <c:v>31</c:v>
                      </c:pt>
                      <c:pt idx="52">
                        <c:v>32</c:v>
                      </c:pt>
                      <c:pt idx="53">
                        <c:v>33</c:v>
                      </c:pt>
                      <c:pt idx="54">
                        <c:v>34</c:v>
                      </c:pt>
                      <c:pt idx="55">
                        <c:v>35</c:v>
                      </c:pt>
                      <c:pt idx="56">
                        <c:v>36</c:v>
                      </c:pt>
                      <c:pt idx="57">
                        <c:v>37</c:v>
                      </c:pt>
                      <c:pt idx="58">
                        <c:v>38</c:v>
                      </c:pt>
                      <c:pt idx="59">
                        <c:v>39</c:v>
                      </c:pt>
                      <c:pt idx="60">
                        <c:v>40</c:v>
                      </c:pt>
                      <c:pt idx="61">
                        <c:v>41</c:v>
                      </c:pt>
                      <c:pt idx="62">
                        <c:v>42</c:v>
                      </c:pt>
                      <c:pt idx="63">
                        <c:v>43</c:v>
                      </c:pt>
                      <c:pt idx="64">
                        <c:v>44</c:v>
                      </c:pt>
                      <c:pt idx="65">
                        <c:v>45</c:v>
                      </c:pt>
                      <c:pt idx="66">
                        <c:v>46</c:v>
                      </c:pt>
                      <c:pt idx="67">
                        <c:v>47</c:v>
                      </c:pt>
                      <c:pt idx="68">
                        <c:v>48</c:v>
                      </c:pt>
                      <c:pt idx="69">
                        <c:v>49</c:v>
                      </c:pt>
                      <c:pt idx="70">
                        <c:v>50</c:v>
                      </c:pt>
                      <c:pt idx="71">
                        <c:v>51</c:v>
                      </c:pt>
                      <c:pt idx="72">
                        <c:v>52</c:v>
                      </c:pt>
                      <c:pt idx="73">
                        <c:v>53</c:v>
                      </c:pt>
                      <c:pt idx="74">
                        <c:v>54</c:v>
                      </c:pt>
                      <c:pt idx="75">
                        <c:v>55</c:v>
                      </c:pt>
                      <c:pt idx="76">
                        <c:v>56</c:v>
                      </c:pt>
                      <c:pt idx="77">
                        <c:v>57</c:v>
                      </c:pt>
                      <c:pt idx="78">
                        <c:v>58</c:v>
                      </c:pt>
                      <c:pt idx="79">
                        <c:v>59</c:v>
                      </c:pt>
                      <c:pt idx="80">
                        <c:v>60</c:v>
                      </c:pt>
                      <c:pt idx="81">
                        <c:v>61</c:v>
                      </c:pt>
                      <c:pt idx="82">
                        <c:v>62</c:v>
                      </c:pt>
                      <c:pt idx="83">
                        <c:v>63</c:v>
                      </c:pt>
                      <c:pt idx="84">
                        <c:v>64</c:v>
                      </c:pt>
                      <c:pt idx="85">
                        <c:v>65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2'!$H$4:$H$89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>
                        <c:v>1000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3000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3000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3000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-1949987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9679744"/>
        <c:crosses val="autoZero"/>
        <c:auto val="1"/>
        <c:lblAlgn val="ctr"/>
        <c:lblOffset val="100"/>
        <c:noMultiLvlLbl val="0"/>
      </c:catAx>
      <c:valAx>
        <c:axId val="-202967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49987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Distribution, Assembly and Supply Chart (Normal Supply) </a:t>
            </a:r>
            <a:endParaRPr lang="en-IN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9"/>
          <c:order val="9"/>
          <c:tx>
            <c:strRef>
              <c:f>'Model 2'!$J$3</c:f>
              <c:strCache>
                <c:ptCount val="1"/>
                <c:pt idx="0">
                  <c:v>Inventory of Raw-Material in Assembly Centre (Batched Supply)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'Model 2'!$A$4:$A$89</c:f>
              <c:numCache>
                <c:formatCode>General</c:formatCode>
                <c:ptCount val="86"/>
                <c:pt idx="0">
                  <c:v>-20</c:v>
                </c:pt>
                <c:pt idx="1">
                  <c:v>-19</c:v>
                </c:pt>
                <c:pt idx="2">
                  <c:v>-18</c:v>
                </c:pt>
                <c:pt idx="3">
                  <c:v>-17</c:v>
                </c:pt>
                <c:pt idx="4">
                  <c:v>-16</c:v>
                </c:pt>
                <c:pt idx="5">
                  <c:v>-15</c:v>
                </c:pt>
                <c:pt idx="6">
                  <c:v>-14</c:v>
                </c:pt>
                <c:pt idx="7">
                  <c:v>-13</c:v>
                </c:pt>
                <c:pt idx="8">
                  <c:v>-12</c:v>
                </c:pt>
                <c:pt idx="9">
                  <c:v>-11</c:v>
                </c:pt>
                <c:pt idx="10">
                  <c:v>-10</c:v>
                </c:pt>
                <c:pt idx="11">
                  <c:v>-9</c:v>
                </c:pt>
                <c:pt idx="12">
                  <c:v>-8</c:v>
                </c:pt>
                <c:pt idx="13">
                  <c:v>-7</c:v>
                </c:pt>
                <c:pt idx="14">
                  <c:v>-6</c:v>
                </c:pt>
                <c:pt idx="15">
                  <c:v>-5</c:v>
                </c:pt>
                <c:pt idx="16">
                  <c:v>-4</c:v>
                </c:pt>
                <c:pt idx="17">
                  <c:v>-3</c:v>
                </c:pt>
                <c:pt idx="18">
                  <c:v>-2</c:v>
                </c:pt>
                <c:pt idx="19">
                  <c:v>-1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  <c:pt idx="52">
                  <c:v>32</c:v>
                </c:pt>
                <c:pt idx="53">
                  <c:v>33</c:v>
                </c:pt>
                <c:pt idx="54">
                  <c:v>34</c:v>
                </c:pt>
                <c:pt idx="55">
                  <c:v>35</c:v>
                </c:pt>
                <c:pt idx="56">
                  <c:v>36</c:v>
                </c:pt>
                <c:pt idx="57">
                  <c:v>37</c:v>
                </c:pt>
                <c:pt idx="58">
                  <c:v>38</c:v>
                </c:pt>
                <c:pt idx="59">
                  <c:v>39</c:v>
                </c:pt>
                <c:pt idx="60">
                  <c:v>40</c:v>
                </c:pt>
                <c:pt idx="61">
                  <c:v>41</c:v>
                </c:pt>
                <c:pt idx="62">
                  <c:v>42</c:v>
                </c:pt>
                <c:pt idx="63">
                  <c:v>43</c:v>
                </c:pt>
                <c:pt idx="64">
                  <c:v>44</c:v>
                </c:pt>
                <c:pt idx="65">
                  <c:v>45</c:v>
                </c:pt>
                <c:pt idx="66">
                  <c:v>46</c:v>
                </c:pt>
                <c:pt idx="67">
                  <c:v>47</c:v>
                </c:pt>
                <c:pt idx="68">
                  <c:v>48</c:v>
                </c:pt>
                <c:pt idx="69">
                  <c:v>49</c:v>
                </c:pt>
                <c:pt idx="70">
                  <c:v>50</c:v>
                </c:pt>
                <c:pt idx="71">
                  <c:v>51</c:v>
                </c:pt>
                <c:pt idx="72">
                  <c:v>52</c:v>
                </c:pt>
                <c:pt idx="73">
                  <c:v>53</c:v>
                </c:pt>
                <c:pt idx="74">
                  <c:v>54</c:v>
                </c:pt>
                <c:pt idx="75">
                  <c:v>55</c:v>
                </c:pt>
                <c:pt idx="76">
                  <c:v>56</c:v>
                </c:pt>
                <c:pt idx="77">
                  <c:v>57</c:v>
                </c:pt>
                <c:pt idx="78">
                  <c:v>58</c:v>
                </c:pt>
                <c:pt idx="79">
                  <c:v>59</c:v>
                </c:pt>
                <c:pt idx="80">
                  <c:v>60</c:v>
                </c:pt>
                <c:pt idx="81">
                  <c:v>61</c:v>
                </c:pt>
                <c:pt idx="82">
                  <c:v>62</c:v>
                </c:pt>
                <c:pt idx="83">
                  <c:v>63</c:v>
                </c:pt>
                <c:pt idx="84">
                  <c:v>64</c:v>
                </c:pt>
                <c:pt idx="85">
                  <c:v>65</c:v>
                </c:pt>
              </c:numCache>
            </c:numRef>
          </c:cat>
          <c:val>
            <c:numRef>
              <c:f>'Model 2'!$J$4:$J$89</c:f>
              <c:numCache>
                <c:formatCode>General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997</c:v>
                </c:pt>
                <c:pt idx="8">
                  <c:v>976</c:v>
                </c:pt>
                <c:pt idx="9">
                  <c:v>937</c:v>
                </c:pt>
                <c:pt idx="10">
                  <c:v>880</c:v>
                </c:pt>
                <c:pt idx="11">
                  <c:v>807</c:v>
                </c:pt>
                <c:pt idx="12">
                  <c:v>718</c:v>
                </c:pt>
                <c:pt idx="13">
                  <c:v>613</c:v>
                </c:pt>
                <c:pt idx="14">
                  <c:v>492</c:v>
                </c:pt>
                <c:pt idx="15">
                  <c:v>355</c:v>
                </c:pt>
                <c:pt idx="16">
                  <c:v>3202</c:v>
                </c:pt>
                <c:pt idx="17">
                  <c:v>3033</c:v>
                </c:pt>
                <c:pt idx="18">
                  <c:v>2848</c:v>
                </c:pt>
                <c:pt idx="19">
                  <c:v>2647</c:v>
                </c:pt>
                <c:pt idx="20">
                  <c:v>2429</c:v>
                </c:pt>
                <c:pt idx="21">
                  <c:v>2189</c:v>
                </c:pt>
                <c:pt idx="22">
                  <c:v>1949</c:v>
                </c:pt>
                <c:pt idx="23">
                  <c:v>1709</c:v>
                </c:pt>
                <c:pt idx="24">
                  <c:v>1469</c:v>
                </c:pt>
                <c:pt idx="25">
                  <c:v>1229</c:v>
                </c:pt>
                <c:pt idx="26">
                  <c:v>989</c:v>
                </c:pt>
                <c:pt idx="27">
                  <c:v>749</c:v>
                </c:pt>
                <c:pt idx="28">
                  <c:v>509</c:v>
                </c:pt>
                <c:pt idx="29">
                  <c:v>3269</c:v>
                </c:pt>
                <c:pt idx="30">
                  <c:v>3029</c:v>
                </c:pt>
                <c:pt idx="31">
                  <c:v>2789</c:v>
                </c:pt>
                <c:pt idx="32">
                  <c:v>2549</c:v>
                </c:pt>
                <c:pt idx="33">
                  <c:v>2309</c:v>
                </c:pt>
                <c:pt idx="34">
                  <c:v>2069</c:v>
                </c:pt>
                <c:pt idx="35">
                  <c:v>1829</c:v>
                </c:pt>
                <c:pt idx="36">
                  <c:v>1589</c:v>
                </c:pt>
                <c:pt idx="37">
                  <c:v>1349</c:v>
                </c:pt>
                <c:pt idx="38">
                  <c:v>1109</c:v>
                </c:pt>
                <c:pt idx="39">
                  <c:v>869</c:v>
                </c:pt>
                <c:pt idx="40">
                  <c:v>629</c:v>
                </c:pt>
                <c:pt idx="41">
                  <c:v>3389</c:v>
                </c:pt>
                <c:pt idx="42">
                  <c:v>3149</c:v>
                </c:pt>
                <c:pt idx="43">
                  <c:v>2909</c:v>
                </c:pt>
                <c:pt idx="44">
                  <c:v>2669</c:v>
                </c:pt>
                <c:pt idx="45">
                  <c:v>2429</c:v>
                </c:pt>
                <c:pt idx="46">
                  <c:v>2189</c:v>
                </c:pt>
                <c:pt idx="47">
                  <c:v>1949</c:v>
                </c:pt>
                <c:pt idx="48">
                  <c:v>1709</c:v>
                </c:pt>
                <c:pt idx="49">
                  <c:v>1469</c:v>
                </c:pt>
                <c:pt idx="50">
                  <c:v>1248</c:v>
                </c:pt>
                <c:pt idx="51">
                  <c:v>1045</c:v>
                </c:pt>
                <c:pt idx="52">
                  <c:v>860</c:v>
                </c:pt>
                <c:pt idx="53">
                  <c:v>693</c:v>
                </c:pt>
                <c:pt idx="54">
                  <c:v>544</c:v>
                </c:pt>
                <c:pt idx="55">
                  <c:v>413</c:v>
                </c:pt>
                <c:pt idx="56">
                  <c:v>300</c:v>
                </c:pt>
                <c:pt idx="57">
                  <c:v>205</c:v>
                </c:pt>
                <c:pt idx="58">
                  <c:v>128</c:v>
                </c:pt>
                <c:pt idx="59">
                  <c:v>69</c:v>
                </c:pt>
                <c:pt idx="60">
                  <c:v>28</c:v>
                </c:pt>
                <c:pt idx="61">
                  <c:v>5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'Model 2'!$K$3</c:f>
              <c:strCache>
                <c:ptCount val="1"/>
                <c:pt idx="0">
                  <c:v>Inventory of Finished Products in Assembly Centre (Batched Supply)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'Model 2'!$A$4:$A$89</c:f>
              <c:numCache>
                <c:formatCode>General</c:formatCode>
                <c:ptCount val="86"/>
                <c:pt idx="0">
                  <c:v>-20</c:v>
                </c:pt>
                <c:pt idx="1">
                  <c:v>-19</c:v>
                </c:pt>
                <c:pt idx="2">
                  <c:v>-18</c:v>
                </c:pt>
                <c:pt idx="3">
                  <c:v>-17</c:v>
                </c:pt>
                <c:pt idx="4">
                  <c:v>-16</c:v>
                </c:pt>
                <c:pt idx="5">
                  <c:v>-15</c:v>
                </c:pt>
                <c:pt idx="6">
                  <c:v>-14</c:v>
                </c:pt>
                <c:pt idx="7">
                  <c:v>-13</c:v>
                </c:pt>
                <c:pt idx="8">
                  <c:v>-12</c:v>
                </c:pt>
                <c:pt idx="9">
                  <c:v>-11</c:v>
                </c:pt>
                <c:pt idx="10">
                  <c:v>-10</c:v>
                </c:pt>
                <c:pt idx="11">
                  <c:v>-9</c:v>
                </c:pt>
                <c:pt idx="12">
                  <c:v>-8</c:v>
                </c:pt>
                <c:pt idx="13">
                  <c:v>-7</c:v>
                </c:pt>
                <c:pt idx="14">
                  <c:v>-6</c:v>
                </c:pt>
                <c:pt idx="15">
                  <c:v>-5</c:v>
                </c:pt>
                <c:pt idx="16">
                  <c:v>-4</c:v>
                </c:pt>
                <c:pt idx="17">
                  <c:v>-3</c:v>
                </c:pt>
                <c:pt idx="18">
                  <c:v>-2</c:v>
                </c:pt>
                <c:pt idx="19">
                  <c:v>-1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  <c:pt idx="52">
                  <c:v>32</c:v>
                </c:pt>
                <c:pt idx="53">
                  <c:v>33</c:v>
                </c:pt>
                <c:pt idx="54">
                  <c:v>34</c:v>
                </c:pt>
                <c:pt idx="55">
                  <c:v>35</c:v>
                </c:pt>
                <c:pt idx="56">
                  <c:v>36</c:v>
                </c:pt>
                <c:pt idx="57">
                  <c:v>37</c:v>
                </c:pt>
                <c:pt idx="58">
                  <c:v>38</c:v>
                </c:pt>
                <c:pt idx="59">
                  <c:v>39</c:v>
                </c:pt>
                <c:pt idx="60">
                  <c:v>40</c:v>
                </c:pt>
                <c:pt idx="61">
                  <c:v>41</c:v>
                </c:pt>
                <c:pt idx="62">
                  <c:v>42</c:v>
                </c:pt>
                <c:pt idx="63">
                  <c:v>43</c:v>
                </c:pt>
                <c:pt idx="64">
                  <c:v>44</c:v>
                </c:pt>
                <c:pt idx="65">
                  <c:v>45</c:v>
                </c:pt>
                <c:pt idx="66">
                  <c:v>46</c:v>
                </c:pt>
                <c:pt idx="67">
                  <c:v>47</c:v>
                </c:pt>
                <c:pt idx="68">
                  <c:v>48</c:v>
                </c:pt>
                <c:pt idx="69">
                  <c:v>49</c:v>
                </c:pt>
                <c:pt idx="70">
                  <c:v>50</c:v>
                </c:pt>
                <c:pt idx="71">
                  <c:v>51</c:v>
                </c:pt>
                <c:pt idx="72">
                  <c:v>52</c:v>
                </c:pt>
                <c:pt idx="73">
                  <c:v>53</c:v>
                </c:pt>
                <c:pt idx="74">
                  <c:v>54</c:v>
                </c:pt>
                <c:pt idx="75">
                  <c:v>55</c:v>
                </c:pt>
                <c:pt idx="76">
                  <c:v>56</c:v>
                </c:pt>
                <c:pt idx="77">
                  <c:v>57</c:v>
                </c:pt>
                <c:pt idx="78">
                  <c:v>58</c:v>
                </c:pt>
                <c:pt idx="79">
                  <c:v>59</c:v>
                </c:pt>
                <c:pt idx="80">
                  <c:v>60</c:v>
                </c:pt>
                <c:pt idx="81">
                  <c:v>61</c:v>
                </c:pt>
                <c:pt idx="82">
                  <c:v>62</c:v>
                </c:pt>
                <c:pt idx="83">
                  <c:v>63</c:v>
                </c:pt>
                <c:pt idx="84">
                  <c:v>64</c:v>
                </c:pt>
                <c:pt idx="85">
                  <c:v>65</c:v>
                </c:pt>
              </c:numCache>
            </c:numRef>
          </c:cat>
          <c:val>
            <c:numRef>
              <c:f>'Model 2'!$K$4:$K$89</c:f>
              <c:numCache>
                <c:formatCode>General</c:formatCode>
                <c:ptCount val="86"/>
                <c:pt idx="21">
                  <c:v>0</c:v>
                </c:pt>
                <c:pt idx="22">
                  <c:v>17</c:v>
                </c:pt>
                <c:pt idx="23">
                  <c:v>51</c:v>
                </c:pt>
                <c:pt idx="24">
                  <c:v>102</c:v>
                </c:pt>
                <c:pt idx="25">
                  <c:v>167</c:v>
                </c:pt>
                <c:pt idx="26">
                  <c:v>245</c:v>
                </c:pt>
                <c:pt idx="27">
                  <c:v>336</c:v>
                </c:pt>
                <c:pt idx="28">
                  <c:v>439</c:v>
                </c:pt>
                <c:pt idx="29">
                  <c:v>553</c:v>
                </c:pt>
                <c:pt idx="30">
                  <c:v>677</c:v>
                </c:pt>
                <c:pt idx="31">
                  <c:v>810</c:v>
                </c:pt>
                <c:pt idx="32">
                  <c:v>951</c:v>
                </c:pt>
                <c:pt idx="33">
                  <c:v>1098</c:v>
                </c:pt>
                <c:pt idx="34">
                  <c:v>1250</c:v>
                </c:pt>
                <c:pt idx="35">
                  <c:v>1411</c:v>
                </c:pt>
                <c:pt idx="36">
                  <c:v>1557</c:v>
                </c:pt>
                <c:pt idx="37">
                  <c:v>1686</c:v>
                </c:pt>
                <c:pt idx="38">
                  <c:v>1796</c:v>
                </c:pt>
                <c:pt idx="39">
                  <c:v>1886</c:v>
                </c:pt>
                <c:pt idx="40">
                  <c:v>1954</c:v>
                </c:pt>
                <c:pt idx="41">
                  <c:v>2000</c:v>
                </c:pt>
                <c:pt idx="42">
                  <c:v>2022</c:v>
                </c:pt>
                <c:pt idx="43">
                  <c:v>2020</c:v>
                </c:pt>
                <c:pt idx="44">
                  <c:v>1994</c:v>
                </c:pt>
                <c:pt idx="45">
                  <c:v>1944</c:v>
                </c:pt>
                <c:pt idx="46">
                  <c:v>1872</c:v>
                </c:pt>
                <c:pt idx="47">
                  <c:v>1779</c:v>
                </c:pt>
                <c:pt idx="48">
                  <c:v>1667</c:v>
                </c:pt>
                <c:pt idx="49">
                  <c:v>1539</c:v>
                </c:pt>
                <c:pt idx="50">
                  <c:v>1398</c:v>
                </c:pt>
                <c:pt idx="51">
                  <c:v>1247</c:v>
                </c:pt>
                <c:pt idx="52">
                  <c:v>1090</c:v>
                </c:pt>
                <c:pt idx="53">
                  <c:v>932</c:v>
                </c:pt>
                <c:pt idx="54">
                  <c:v>775</c:v>
                </c:pt>
                <c:pt idx="55">
                  <c:v>624</c:v>
                </c:pt>
                <c:pt idx="56">
                  <c:v>483</c:v>
                </c:pt>
                <c:pt idx="57">
                  <c:v>355</c:v>
                </c:pt>
                <c:pt idx="58">
                  <c:v>243</c:v>
                </c:pt>
                <c:pt idx="59">
                  <c:v>150</c:v>
                </c:pt>
                <c:pt idx="60">
                  <c:v>78</c:v>
                </c:pt>
                <c:pt idx="61">
                  <c:v>28</c:v>
                </c:pt>
                <c:pt idx="62">
                  <c:v>2</c:v>
                </c:pt>
                <c:pt idx="63">
                  <c:v>0</c:v>
                </c:pt>
                <c:pt idx="64">
                  <c:v>3</c:v>
                </c:pt>
                <c:pt idx="65">
                  <c:v>12</c:v>
                </c:pt>
                <c:pt idx="66">
                  <c:v>25</c:v>
                </c:pt>
                <c:pt idx="67">
                  <c:v>42</c:v>
                </c:pt>
                <c:pt idx="68">
                  <c:v>61</c:v>
                </c:pt>
                <c:pt idx="69">
                  <c:v>81</c:v>
                </c:pt>
                <c:pt idx="70">
                  <c:v>100</c:v>
                </c:pt>
                <c:pt idx="71">
                  <c:v>116</c:v>
                </c:pt>
                <c:pt idx="72">
                  <c:v>127</c:v>
                </c:pt>
                <c:pt idx="73">
                  <c:v>132</c:v>
                </c:pt>
                <c:pt idx="74">
                  <c:v>129</c:v>
                </c:pt>
                <c:pt idx="75">
                  <c:v>116</c:v>
                </c:pt>
                <c:pt idx="76">
                  <c:v>92</c:v>
                </c:pt>
                <c:pt idx="77">
                  <c:v>69</c:v>
                </c:pt>
                <c:pt idx="78">
                  <c:v>51</c:v>
                </c:pt>
                <c:pt idx="79">
                  <c:v>37</c:v>
                </c:pt>
                <c:pt idx="80">
                  <c:v>26</c:v>
                </c:pt>
                <c:pt idx="81">
                  <c:v>18</c:v>
                </c:pt>
                <c:pt idx="82">
                  <c:v>12</c:v>
                </c:pt>
                <c:pt idx="83">
                  <c:v>7</c:v>
                </c:pt>
                <c:pt idx="84">
                  <c:v>3</c:v>
                </c:pt>
                <c:pt idx="8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42527376"/>
        <c:axId val="-4117582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'Model 2'!$A$3</c15:sqref>
                        </c15:formulaRef>
                      </c:ext>
                    </c:extLst>
                    <c:strCache>
                      <c:ptCount val="1"/>
                      <c:pt idx="0">
                        <c:v>Days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'Model 2'!$A$4:$A$89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>
                        <c:v>-20</c:v>
                      </c:pt>
                      <c:pt idx="1">
                        <c:v>-19</c:v>
                      </c:pt>
                      <c:pt idx="2">
                        <c:v>-18</c:v>
                      </c:pt>
                      <c:pt idx="3">
                        <c:v>-17</c:v>
                      </c:pt>
                      <c:pt idx="4">
                        <c:v>-16</c:v>
                      </c:pt>
                      <c:pt idx="5">
                        <c:v>-15</c:v>
                      </c:pt>
                      <c:pt idx="6">
                        <c:v>-14</c:v>
                      </c:pt>
                      <c:pt idx="7">
                        <c:v>-13</c:v>
                      </c:pt>
                      <c:pt idx="8">
                        <c:v>-12</c:v>
                      </c:pt>
                      <c:pt idx="9">
                        <c:v>-11</c:v>
                      </c:pt>
                      <c:pt idx="10">
                        <c:v>-10</c:v>
                      </c:pt>
                      <c:pt idx="11">
                        <c:v>-9</c:v>
                      </c:pt>
                      <c:pt idx="12">
                        <c:v>-8</c:v>
                      </c:pt>
                      <c:pt idx="13">
                        <c:v>-7</c:v>
                      </c:pt>
                      <c:pt idx="14">
                        <c:v>-6</c:v>
                      </c:pt>
                      <c:pt idx="15">
                        <c:v>-5</c:v>
                      </c:pt>
                      <c:pt idx="16">
                        <c:v>-4</c:v>
                      </c:pt>
                      <c:pt idx="17">
                        <c:v>-3</c:v>
                      </c:pt>
                      <c:pt idx="18">
                        <c:v>-2</c:v>
                      </c:pt>
                      <c:pt idx="19">
                        <c:v>-1</c:v>
                      </c:pt>
                      <c:pt idx="20">
                        <c:v>0</c:v>
                      </c:pt>
                      <c:pt idx="21">
                        <c:v>1</c:v>
                      </c:pt>
                      <c:pt idx="22">
                        <c:v>2</c:v>
                      </c:pt>
                      <c:pt idx="23">
                        <c:v>3</c:v>
                      </c:pt>
                      <c:pt idx="24">
                        <c:v>4</c:v>
                      </c:pt>
                      <c:pt idx="25">
                        <c:v>5</c:v>
                      </c:pt>
                      <c:pt idx="26">
                        <c:v>6</c:v>
                      </c:pt>
                      <c:pt idx="27">
                        <c:v>7</c:v>
                      </c:pt>
                      <c:pt idx="28">
                        <c:v>8</c:v>
                      </c:pt>
                      <c:pt idx="29">
                        <c:v>9</c:v>
                      </c:pt>
                      <c:pt idx="30">
                        <c:v>10</c:v>
                      </c:pt>
                      <c:pt idx="31">
                        <c:v>11</c:v>
                      </c:pt>
                      <c:pt idx="32">
                        <c:v>12</c:v>
                      </c:pt>
                      <c:pt idx="33">
                        <c:v>13</c:v>
                      </c:pt>
                      <c:pt idx="34">
                        <c:v>14</c:v>
                      </c:pt>
                      <c:pt idx="35">
                        <c:v>15</c:v>
                      </c:pt>
                      <c:pt idx="36">
                        <c:v>16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20</c:v>
                      </c:pt>
                      <c:pt idx="41">
                        <c:v>21</c:v>
                      </c:pt>
                      <c:pt idx="42">
                        <c:v>22</c:v>
                      </c:pt>
                      <c:pt idx="43">
                        <c:v>23</c:v>
                      </c:pt>
                      <c:pt idx="44">
                        <c:v>24</c:v>
                      </c:pt>
                      <c:pt idx="45">
                        <c:v>25</c:v>
                      </c:pt>
                      <c:pt idx="46">
                        <c:v>26</c:v>
                      </c:pt>
                      <c:pt idx="47">
                        <c:v>27</c:v>
                      </c:pt>
                      <c:pt idx="48">
                        <c:v>28</c:v>
                      </c:pt>
                      <c:pt idx="49">
                        <c:v>29</c:v>
                      </c:pt>
                      <c:pt idx="50">
                        <c:v>30</c:v>
                      </c:pt>
                      <c:pt idx="51">
                        <c:v>31</c:v>
                      </c:pt>
                      <c:pt idx="52">
                        <c:v>32</c:v>
                      </c:pt>
                      <c:pt idx="53">
                        <c:v>33</c:v>
                      </c:pt>
                      <c:pt idx="54">
                        <c:v>34</c:v>
                      </c:pt>
                      <c:pt idx="55">
                        <c:v>35</c:v>
                      </c:pt>
                      <c:pt idx="56">
                        <c:v>36</c:v>
                      </c:pt>
                      <c:pt idx="57">
                        <c:v>37</c:v>
                      </c:pt>
                      <c:pt idx="58">
                        <c:v>38</c:v>
                      </c:pt>
                      <c:pt idx="59">
                        <c:v>39</c:v>
                      </c:pt>
                      <c:pt idx="60">
                        <c:v>40</c:v>
                      </c:pt>
                      <c:pt idx="61">
                        <c:v>41</c:v>
                      </c:pt>
                      <c:pt idx="62">
                        <c:v>42</c:v>
                      </c:pt>
                      <c:pt idx="63">
                        <c:v>43</c:v>
                      </c:pt>
                      <c:pt idx="64">
                        <c:v>44</c:v>
                      </c:pt>
                      <c:pt idx="65">
                        <c:v>45</c:v>
                      </c:pt>
                      <c:pt idx="66">
                        <c:v>46</c:v>
                      </c:pt>
                      <c:pt idx="67">
                        <c:v>47</c:v>
                      </c:pt>
                      <c:pt idx="68">
                        <c:v>48</c:v>
                      </c:pt>
                      <c:pt idx="69">
                        <c:v>49</c:v>
                      </c:pt>
                      <c:pt idx="70">
                        <c:v>50</c:v>
                      </c:pt>
                      <c:pt idx="71">
                        <c:v>51</c:v>
                      </c:pt>
                      <c:pt idx="72">
                        <c:v>52</c:v>
                      </c:pt>
                      <c:pt idx="73">
                        <c:v>53</c:v>
                      </c:pt>
                      <c:pt idx="74">
                        <c:v>54</c:v>
                      </c:pt>
                      <c:pt idx="75">
                        <c:v>55</c:v>
                      </c:pt>
                      <c:pt idx="76">
                        <c:v>56</c:v>
                      </c:pt>
                      <c:pt idx="77">
                        <c:v>57</c:v>
                      </c:pt>
                      <c:pt idx="78">
                        <c:v>58</c:v>
                      </c:pt>
                      <c:pt idx="79">
                        <c:v>59</c:v>
                      </c:pt>
                      <c:pt idx="80">
                        <c:v>60</c:v>
                      </c:pt>
                      <c:pt idx="81">
                        <c:v>61</c:v>
                      </c:pt>
                      <c:pt idx="82">
                        <c:v>62</c:v>
                      </c:pt>
                      <c:pt idx="83">
                        <c:v>63</c:v>
                      </c:pt>
                      <c:pt idx="84">
                        <c:v>64</c:v>
                      </c:pt>
                      <c:pt idx="85">
                        <c:v>65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'Model 2'!$A$4:$A$89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>
                        <c:v>-20</c:v>
                      </c:pt>
                      <c:pt idx="1">
                        <c:v>-19</c:v>
                      </c:pt>
                      <c:pt idx="2">
                        <c:v>-18</c:v>
                      </c:pt>
                      <c:pt idx="3">
                        <c:v>-17</c:v>
                      </c:pt>
                      <c:pt idx="4">
                        <c:v>-16</c:v>
                      </c:pt>
                      <c:pt idx="5">
                        <c:v>-15</c:v>
                      </c:pt>
                      <c:pt idx="6">
                        <c:v>-14</c:v>
                      </c:pt>
                      <c:pt idx="7">
                        <c:v>-13</c:v>
                      </c:pt>
                      <c:pt idx="8">
                        <c:v>-12</c:v>
                      </c:pt>
                      <c:pt idx="9">
                        <c:v>-11</c:v>
                      </c:pt>
                      <c:pt idx="10">
                        <c:v>-10</c:v>
                      </c:pt>
                      <c:pt idx="11">
                        <c:v>-9</c:v>
                      </c:pt>
                      <c:pt idx="12">
                        <c:v>-8</c:v>
                      </c:pt>
                      <c:pt idx="13">
                        <c:v>-7</c:v>
                      </c:pt>
                      <c:pt idx="14">
                        <c:v>-6</c:v>
                      </c:pt>
                      <c:pt idx="15">
                        <c:v>-5</c:v>
                      </c:pt>
                      <c:pt idx="16">
                        <c:v>-4</c:v>
                      </c:pt>
                      <c:pt idx="17">
                        <c:v>-3</c:v>
                      </c:pt>
                      <c:pt idx="18">
                        <c:v>-2</c:v>
                      </c:pt>
                      <c:pt idx="19">
                        <c:v>-1</c:v>
                      </c:pt>
                      <c:pt idx="20">
                        <c:v>0</c:v>
                      </c:pt>
                      <c:pt idx="21">
                        <c:v>1</c:v>
                      </c:pt>
                      <c:pt idx="22">
                        <c:v>2</c:v>
                      </c:pt>
                      <c:pt idx="23">
                        <c:v>3</c:v>
                      </c:pt>
                      <c:pt idx="24">
                        <c:v>4</c:v>
                      </c:pt>
                      <c:pt idx="25">
                        <c:v>5</c:v>
                      </c:pt>
                      <c:pt idx="26">
                        <c:v>6</c:v>
                      </c:pt>
                      <c:pt idx="27">
                        <c:v>7</c:v>
                      </c:pt>
                      <c:pt idx="28">
                        <c:v>8</c:v>
                      </c:pt>
                      <c:pt idx="29">
                        <c:v>9</c:v>
                      </c:pt>
                      <c:pt idx="30">
                        <c:v>10</c:v>
                      </c:pt>
                      <c:pt idx="31">
                        <c:v>11</c:v>
                      </c:pt>
                      <c:pt idx="32">
                        <c:v>12</c:v>
                      </c:pt>
                      <c:pt idx="33">
                        <c:v>13</c:v>
                      </c:pt>
                      <c:pt idx="34">
                        <c:v>14</c:v>
                      </c:pt>
                      <c:pt idx="35">
                        <c:v>15</c:v>
                      </c:pt>
                      <c:pt idx="36">
                        <c:v>16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20</c:v>
                      </c:pt>
                      <c:pt idx="41">
                        <c:v>21</c:v>
                      </c:pt>
                      <c:pt idx="42">
                        <c:v>22</c:v>
                      </c:pt>
                      <c:pt idx="43">
                        <c:v>23</c:v>
                      </c:pt>
                      <c:pt idx="44">
                        <c:v>24</c:v>
                      </c:pt>
                      <c:pt idx="45">
                        <c:v>25</c:v>
                      </c:pt>
                      <c:pt idx="46">
                        <c:v>26</c:v>
                      </c:pt>
                      <c:pt idx="47">
                        <c:v>27</c:v>
                      </c:pt>
                      <c:pt idx="48">
                        <c:v>28</c:v>
                      </c:pt>
                      <c:pt idx="49">
                        <c:v>29</c:v>
                      </c:pt>
                      <c:pt idx="50">
                        <c:v>30</c:v>
                      </c:pt>
                      <c:pt idx="51">
                        <c:v>31</c:v>
                      </c:pt>
                      <c:pt idx="52">
                        <c:v>32</c:v>
                      </c:pt>
                      <c:pt idx="53">
                        <c:v>33</c:v>
                      </c:pt>
                      <c:pt idx="54">
                        <c:v>34</c:v>
                      </c:pt>
                      <c:pt idx="55">
                        <c:v>35</c:v>
                      </c:pt>
                      <c:pt idx="56">
                        <c:v>36</c:v>
                      </c:pt>
                      <c:pt idx="57">
                        <c:v>37</c:v>
                      </c:pt>
                      <c:pt idx="58">
                        <c:v>38</c:v>
                      </c:pt>
                      <c:pt idx="59">
                        <c:v>39</c:v>
                      </c:pt>
                      <c:pt idx="60">
                        <c:v>40</c:v>
                      </c:pt>
                      <c:pt idx="61">
                        <c:v>41</c:v>
                      </c:pt>
                      <c:pt idx="62">
                        <c:v>42</c:v>
                      </c:pt>
                      <c:pt idx="63">
                        <c:v>43</c:v>
                      </c:pt>
                      <c:pt idx="64">
                        <c:v>44</c:v>
                      </c:pt>
                      <c:pt idx="65">
                        <c:v>45</c:v>
                      </c:pt>
                      <c:pt idx="66">
                        <c:v>46</c:v>
                      </c:pt>
                      <c:pt idx="67">
                        <c:v>47</c:v>
                      </c:pt>
                      <c:pt idx="68">
                        <c:v>48</c:v>
                      </c:pt>
                      <c:pt idx="69">
                        <c:v>49</c:v>
                      </c:pt>
                      <c:pt idx="70">
                        <c:v>50</c:v>
                      </c:pt>
                      <c:pt idx="71">
                        <c:v>51</c:v>
                      </c:pt>
                      <c:pt idx="72">
                        <c:v>52</c:v>
                      </c:pt>
                      <c:pt idx="73">
                        <c:v>53</c:v>
                      </c:pt>
                      <c:pt idx="74">
                        <c:v>54</c:v>
                      </c:pt>
                      <c:pt idx="75">
                        <c:v>55</c:v>
                      </c:pt>
                      <c:pt idx="76">
                        <c:v>56</c:v>
                      </c:pt>
                      <c:pt idx="77">
                        <c:v>57</c:v>
                      </c:pt>
                      <c:pt idx="78">
                        <c:v>58</c:v>
                      </c:pt>
                      <c:pt idx="79">
                        <c:v>59</c:v>
                      </c:pt>
                      <c:pt idx="80">
                        <c:v>60</c:v>
                      </c:pt>
                      <c:pt idx="81">
                        <c:v>61</c:v>
                      </c:pt>
                      <c:pt idx="82">
                        <c:v>62</c:v>
                      </c:pt>
                      <c:pt idx="83">
                        <c:v>63</c:v>
                      </c:pt>
                      <c:pt idx="84">
                        <c:v>64</c:v>
                      </c:pt>
                      <c:pt idx="85">
                        <c:v>65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'Model 2'!$B$3</c15:sqref>
                        </c15:formulaRef>
                      </c:ext>
                    </c:extLst>
                    <c:strCache>
                      <c:ptCount val="1"/>
                      <c:pt idx="0">
                        <c:v>Probability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'Model 2'!$A$4:$A$89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>
                        <c:v>-20</c:v>
                      </c:pt>
                      <c:pt idx="1">
                        <c:v>-19</c:v>
                      </c:pt>
                      <c:pt idx="2">
                        <c:v>-18</c:v>
                      </c:pt>
                      <c:pt idx="3">
                        <c:v>-17</c:v>
                      </c:pt>
                      <c:pt idx="4">
                        <c:v>-16</c:v>
                      </c:pt>
                      <c:pt idx="5">
                        <c:v>-15</c:v>
                      </c:pt>
                      <c:pt idx="6">
                        <c:v>-14</c:v>
                      </c:pt>
                      <c:pt idx="7">
                        <c:v>-13</c:v>
                      </c:pt>
                      <c:pt idx="8">
                        <c:v>-12</c:v>
                      </c:pt>
                      <c:pt idx="9">
                        <c:v>-11</c:v>
                      </c:pt>
                      <c:pt idx="10">
                        <c:v>-10</c:v>
                      </c:pt>
                      <c:pt idx="11">
                        <c:v>-9</c:v>
                      </c:pt>
                      <c:pt idx="12">
                        <c:v>-8</c:v>
                      </c:pt>
                      <c:pt idx="13">
                        <c:v>-7</c:v>
                      </c:pt>
                      <c:pt idx="14">
                        <c:v>-6</c:v>
                      </c:pt>
                      <c:pt idx="15">
                        <c:v>-5</c:v>
                      </c:pt>
                      <c:pt idx="16">
                        <c:v>-4</c:v>
                      </c:pt>
                      <c:pt idx="17">
                        <c:v>-3</c:v>
                      </c:pt>
                      <c:pt idx="18">
                        <c:v>-2</c:v>
                      </c:pt>
                      <c:pt idx="19">
                        <c:v>-1</c:v>
                      </c:pt>
                      <c:pt idx="20">
                        <c:v>0</c:v>
                      </c:pt>
                      <c:pt idx="21">
                        <c:v>1</c:v>
                      </c:pt>
                      <c:pt idx="22">
                        <c:v>2</c:v>
                      </c:pt>
                      <c:pt idx="23">
                        <c:v>3</c:v>
                      </c:pt>
                      <c:pt idx="24">
                        <c:v>4</c:v>
                      </c:pt>
                      <c:pt idx="25">
                        <c:v>5</c:v>
                      </c:pt>
                      <c:pt idx="26">
                        <c:v>6</c:v>
                      </c:pt>
                      <c:pt idx="27">
                        <c:v>7</c:v>
                      </c:pt>
                      <c:pt idx="28">
                        <c:v>8</c:v>
                      </c:pt>
                      <c:pt idx="29">
                        <c:v>9</c:v>
                      </c:pt>
                      <c:pt idx="30">
                        <c:v>10</c:v>
                      </c:pt>
                      <c:pt idx="31">
                        <c:v>11</c:v>
                      </c:pt>
                      <c:pt idx="32">
                        <c:v>12</c:v>
                      </c:pt>
                      <c:pt idx="33">
                        <c:v>13</c:v>
                      </c:pt>
                      <c:pt idx="34">
                        <c:v>14</c:v>
                      </c:pt>
                      <c:pt idx="35">
                        <c:v>15</c:v>
                      </c:pt>
                      <c:pt idx="36">
                        <c:v>16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20</c:v>
                      </c:pt>
                      <c:pt idx="41">
                        <c:v>21</c:v>
                      </c:pt>
                      <c:pt idx="42">
                        <c:v>22</c:v>
                      </c:pt>
                      <c:pt idx="43">
                        <c:v>23</c:v>
                      </c:pt>
                      <c:pt idx="44">
                        <c:v>24</c:v>
                      </c:pt>
                      <c:pt idx="45">
                        <c:v>25</c:v>
                      </c:pt>
                      <c:pt idx="46">
                        <c:v>26</c:v>
                      </c:pt>
                      <c:pt idx="47">
                        <c:v>27</c:v>
                      </c:pt>
                      <c:pt idx="48">
                        <c:v>28</c:v>
                      </c:pt>
                      <c:pt idx="49">
                        <c:v>29</c:v>
                      </c:pt>
                      <c:pt idx="50">
                        <c:v>30</c:v>
                      </c:pt>
                      <c:pt idx="51">
                        <c:v>31</c:v>
                      </c:pt>
                      <c:pt idx="52">
                        <c:v>32</c:v>
                      </c:pt>
                      <c:pt idx="53">
                        <c:v>33</c:v>
                      </c:pt>
                      <c:pt idx="54">
                        <c:v>34</c:v>
                      </c:pt>
                      <c:pt idx="55">
                        <c:v>35</c:v>
                      </c:pt>
                      <c:pt idx="56">
                        <c:v>36</c:v>
                      </c:pt>
                      <c:pt idx="57">
                        <c:v>37</c:v>
                      </c:pt>
                      <c:pt idx="58">
                        <c:v>38</c:v>
                      </c:pt>
                      <c:pt idx="59">
                        <c:v>39</c:v>
                      </c:pt>
                      <c:pt idx="60">
                        <c:v>40</c:v>
                      </c:pt>
                      <c:pt idx="61">
                        <c:v>41</c:v>
                      </c:pt>
                      <c:pt idx="62">
                        <c:v>42</c:v>
                      </c:pt>
                      <c:pt idx="63">
                        <c:v>43</c:v>
                      </c:pt>
                      <c:pt idx="64">
                        <c:v>44</c:v>
                      </c:pt>
                      <c:pt idx="65">
                        <c:v>45</c:v>
                      </c:pt>
                      <c:pt idx="66">
                        <c:v>46</c:v>
                      </c:pt>
                      <c:pt idx="67">
                        <c:v>47</c:v>
                      </c:pt>
                      <c:pt idx="68">
                        <c:v>48</c:v>
                      </c:pt>
                      <c:pt idx="69">
                        <c:v>49</c:v>
                      </c:pt>
                      <c:pt idx="70">
                        <c:v>50</c:v>
                      </c:pt>
                      <c:pt idx="71">
                        <c:v>51</c:v>
                      </c:pt>
                      <c:pt idx="72">
                        <c:v>52</c:v>
                      </c:pt>
                      <c:pt idx="73">
                        <c:v>53</c:v>
                      </c:pt>
                      <c:pt idx="74">
                        <c:v>54</c:v>
                      </c:pt>
                      <c:pt idx="75">
                        <c:v>55</c:v>
                      </c:pt>
                      <c:pt idx="76">
                        <c:v>56</c:v>
                      </c:pt>
                      <c:pt idx="77">
                        <c:v>57</c:v>
                      </c:pt>
                      <c:pt idx="78">
                        <c:v>58</c:v>
                      </c:pt>
                      <c:pt idx="79">
                        <c:v>59</c:v>
                      </c:pt>
                      <c:pt idx="80">
                        <c:v>60</c:v>
                      </c:pt>
                      <c:pt idx="81">
                        <c:v>61</c:v>
                      </c:pt>
                      <c:pt idx="82">
                        <c:v>62</c:v>
                      </c:pt>
                      <c:pt idx="83">
                        <c:v>63</c:v>
                      </c:pt>
                      <c:pt idx="84">
                        <c:v>64</c:v>
                      </c:pt>
                      <c:pt idx="85">
                        <c:v>65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'Model 2'!$B$4:$B$89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8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 formatCode="General">
                        <c:v>2.3840882014648405E-4</c:v>
                      </c:pt>
                      <c:pt idx="22" formatCode="General">
                        <c:v>3.2668190561999186E-4</c:v>
                      </c:pt>
                      <c:pt idx="23" formatCode="General">
                        <c:v>4.4318484119380076E-4</c:v>
                      </c:pt>
                      <c:pt idx="24" formatCode="General">
                        <c:v>5.9525324197758534E-4</c:v>
                      </c:pt>
                      <c:pt idx="25" formatCode="General">
                        <c:v>7.9154515829799694E-4</c:v>
                      </c:pt>
                      <c:pt idx="26" formatCode="General">
                        <c:v>1.0420934814422591E-3</c:v>
                      </c:pt>
                      <c:pt idx="27" formatCode="General">
                        <c:v>1.3582969233685612E-3</c:v>
                      </c:pt>
                      <c:pt idx="28" formatCode="General">
                        <c:v>1.752830049356854E-3</c:v>
                      </c:pt>
                      <c:pt idx="29" formatCode="General">
                        <c:v>2.2394530294842902E-3</c:v>
                      </c:pt>
                      <c:pt idx="30" formatCode="General">
                        <c:v>2.8327037741601186E-3</c:v>
                      </c:pt>
                      <c:pt idx="31" formatCode="General">
                        <c:v>3.5474592846231421E-3</c:v>
                      </c:pt>
                      <c:pt idx="32" formatCode="General">
                        <c:v>4.3983595980427196E-3</c:v>
                      </c:pt>
                      <c:pt idx="33" formatCode="General">
                        <c:v>5.3990966513188061E-3</c:v>
                      </c:pt>
                      <c:pt idx="34" formatCode="General">
                        <c:v>6.5615814774676604E-3</c:v>
                      </c:pt>
                      <c:pt idx="35" formatCode="General">
                        <c:v>7.8950158300894139E-3</c:v>
                      </c:pt>
                      <c:pt idx="36" formatCode="General">
                        <c:v>9.4049077376886937E-3</c:v>
                      </c:pt>
                      <c:pt idx="37" formatCode="General">
                        <c:v>1.1092083467945555E-2</c:v>
                      </c:pt>
                      <c:pt idx="38" formatCode="General">
                        <c:v>1.2951759566589173E-2</c:v>
                      </c:pt>
                      <c:pt idx="39" formatCode="General">
                        <c:v>1.4972746563574486E-2</c:v>
                      </c:pt>
                      <c:pt idx="40" formatCode="General">
                        <c:v>1.7136859204780735E-2</c:v>
                      </c:pt>
                      <c:pt idx="41" formatCode="General">
                        <c:v>1.9418605498321296E-2</c:v>
                      </c:pt>
                      <c:pt idx="42" formatCode="General">
                        <c:v>2.1785217703255054E-2</c:v>
                      </c:pt>
                      <c:pt idx="43" formatCode="General">
                        <c:v>2.4197072451914336E-2</c:v>
                      </c:pt>
                      <c:pt idx="44" formatCode="General">
                        <c:v>2.6608524989875482E-2</c:v>
                      </c:pt>
                      <c:pt idx="45" formatCode="General">
                        <c:v>2.8969155276148274E-2</c:v>
                      </c:pt>
                      <c:pt idx="46" formatCode="General">
                        <c:v>3.1225393336676129E-2</c:v>
                      </c:pt>
                      <c:pt idx="47" formatCode="General">
                        <c:v>3.3322460289179963E-2</c:v>
                      </c:pt>
                      <c:pt idx="48" formatCode="General">
                        <c:v>3.5206532676429952E-2</c:v>
                      </c:pt>
                      <c:pt idx="49" formatCode="General">
                        <c:v>3.6827014030332332E-2</c:v>
                      </c:pt>
                      <c:pt idx="50" formatCode="General">
                        <c:v>3.8138781546052408E-2</c:v>
                      </c:pt>
                      <c:pt idx="51" formatCode="General">
                        <c:v>3.9104269397545591E-2</c:v>
                      </c:pt>
                      <c:pt idx="52" formatCode="General">
                        <c:v>3.9695254747701178E-2</c:v>
                      </c:pt>
                      <c:pt idx="53" formatCode="General">
                        <c:v>3.9894228040143274E-2</c:v>
                      </c:pt>
                      <c:pt idx="54" formatCode="General">
                        <c:v>3.9695254747701178E-2</c:v>
                      </c:pt>
                      <c:pt idx="55" formatCode="General">
                        <c:v>3.9104269397545591E-2</c:v>
                      </c:pt>
                      <c:pt idx="56" formatCode="General">
                        <c:v>3.8138781546052408E-2</c:v>
                      </c:pt>
                      <c:pt idx="57" formatCode="General">
                        <c:v>3.6827014030332332E-2</c:v>
                      </c:pt>
                      <c:pt idx="58" formatCode="General">
                        <c:v>3.5206532676429952E-2</c:v>
                      </c:pt>
                      <c:pt idx="59" formatCode="General">
                        <c:v>3.3322460289179963E-2</c:v>
                      </c:pt>
                      <c:pt idx="60" formatCode="General">
                        <c:v>3.1225393336676129E-2</c:v>
                      </c:pt>
                      <c:pt idx="61" formatCode="General">
                        <c:v>2.8969155276148274E-2</c:v>
                      </c:pt>
                      <c:pt idx="62" formatCode="General">
                        <c:v>2.6608524989875482E-2</c:v>
                      </c:pt>
                      <c:pt idx="63" formatCode="General">
                        <c:v>2.4197072451914336E-2</c:v>
                      </c:pt>
                      <c:pt idx="64" formatCode="General">
                        <c:v>2.1785217703255054E-2</c:v>
                      </c:pt>
                      <c:pt idx="65" formatCode="General">
                        <c:v>1.9418605498321296E-2</c:v>
                      </c:pt>
                      <c:pt idx="66" formatCode="General">
                        <c:v>1.7136859204780735E-2</c:v>
                      </c:pt>
                      <c:pt idx="67" formatCode="General">
                        <c:v>1.4972746563574486E-2</c:v>
                      </c:pt>
                      <c:pt idx="68" formatCode="General">
                        <c:v>1.2951759566589173E-2</c:v>
                      </c:pt>
                      <c:pt idx="69" formatCode="General">
                        <c:v>1.1092083467945555E-2</c:v>
                      </c:pt>
                      <c:pt idx="70" formatCode="General">
                        <c:v>9.4049077376886937E-3</c:v>
                      </c:pt>
                      <c:pt idx="71" formatCode="General">
                        <c:v>7.8950158300894139E-3</c:v>
                      </c:pt>
                      <c:pt idx="72" formatCode="General">
                        <c:v>6.5615814774676604E-3</c:v>
                      </c:pt>
                      <c:pt idx="73" formatCode="General">
                        <c:v>5.3990966513188061E-3</c:v>
                      </c:pt>
                      <c:pt idx="74" formatCode="General">
                        <c:v>4.3983595980427196E-3</c:v>
                      </c:pt>
                      <c:pt idx="75" formatCode="General">
                        <c:v>3.5474592846231421E-3</c:v>
                      </c:pt>
                      <c:pt idx="76" formatCode="General">
                        <c:v>2.8327037741601186E-3</c:v>
                      </c:pt>
                      <c:pt idx="77" formatCode="General">
                        <c:v>2.2394530294842902E-3</c:v>
                      </c:pt>
                      <c:pt idx="78" formatCode="General">
                        <c:v>1.752830049356854E-3</c:v>
                      </c:pt>
                      <c:pt idx="79" formatCode="General">
                        <c:v>1.3582969233685612E-3</c:v>
                      </c:pt>
                      <c:pt idx="80" formatCode="General">
                        <c:v>1.0420934814422591E-3</c:v>
                      </c:pt>
                      <c:pt idx="81" formatCode="General">
                        <c:v>7.9154515829799694E-4</c:v>
                      </c:pt>
                      <c:pt idx="82" formatCode="General">
                        <c:v>5.9525324197758534E-4</c:v>
                      </c:pt>
                      <c:pt idx="83" formatCode="General">
                        <c:v>4.4318484119380076E-4</c:v>
                      </c:pt>
                      <c:pt idx="84" formatCode="General">
                        <c:v>3.2668190561999186E-4</c:v>
                      </c:pt>
                      <c:pt idx="85" formatCode="General">
                        <c:v>2.3840882014648405E-4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'Model 2'!$C$3</c15:sqref>
                        </c15:formulaRef>
                      </c:ext>
                    </c:extLst>
                    <c:strCache>
                      <c:ptCount val="1"/>
                      <c:pt idx="0">
                        <c:v>Scaling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'Model 2'!$A$4:$A$89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>
                        <c:v>-20</c:v>
                      </c:pt>
                      <c:pt idx="1">
                        <c:v>-19</c:v>
                      </c:pt>
                      <c:pt idx="2">
                        <c:v>-18</c:v>
                      </c:pt>
                      <c:pt idx="3">
                        <c:v>-17</c:v>
                      </c:pt>
                      <c:pt idx="4">
                        <c:v>-16</c:v>
                      </c:pt>
                      <c:pt idx="5">
                        <c:v>-15</c:v>
                      </c:pt>
                      <c:pt idx="6">
                        <c:v>-14</c:v>
                      </c:pt>
                      <c:pt idx="7">
                        <c:v>-13</c:v>
                      </c:pt>
                      <c:pt idx="8">
                        <c:v>-12</c:v>
                      </c:pt>
                      <c:pt idx="9">
                        <c:v>-11</c:v>
                      </c:pt>
                      <c:pt idx="10">
                        <c:v>-10</c:v>
                      </c:pt>
                      <c:pt idx="11">
                        <c:v>-9</c:v>
                      </c:pt>
                      <c:pt idx="12">
                        <c:v>-8</c:v>
                      </c:pt>
                      <c:pt idx="13">
                        <c:v>-7</c:v>
                      </c:pt>
                      <c:pt idx="14">
                        <c:v>-6</c:v>
                      </c:pt>
                      <c:pt idx="15">
                        <c:v>-5</c:v>
                      </c:pt>
                      <c:pt idx="16">
                        <c:v>-4</c:v>
                      </c:pt>
                      <c:pt idx="17">
                        <c:v>-3</c:v>
                      </c:pt>
                      <c:pt idx="18">
                        <c:v>-2</c:v>
                      </c:pt>
                      <c:pt idx="19">
                        <c:v>-1</c:v>
                      </c:pt>
                      <c:pt idx="20">
                        <c:v>0</c:v>
                      </c:pt>
                      <c:pt idx="21">
                        <c:v>1</c:v>
                      </c:pt>
                      <c:pt idx="22">
                        <c:v>2</c:v>
                      </c:pt>
                      <c:pt idx="23">
                        <c:v>3</c:v>
                      </c:pt>
                      <c:pt idx="24">
                        <c:v>4</c:v>
                      </c:pt>
                      <c:pt idx="25">
                        <c:v>5</c:v>
                      </c:pt>
                      <c:pt idx="26">
                        <c:v>6</c:v>
                      </c:pt>
                      <c:pt idx="27">
                        <c:v>7</c:v>
                      </c:pt>
                      <c:pt idx="28">
                        <c:v>8</c:v>
                      </c:pt>
                      <c:pt idx="29">
                        <c:v>9</c:v>
                      </c:pt>
                      <c:pt idx="30">
                        <c:v>10</c:v>
                      </c:pt>
                      <c:pt idx="31">
                        <c:v>11</c:v>
                      </c:pt>
                      <c:pt idx="32">
                        <c:v>12</c:v>
                      </c:pt>
                      <c:pt idx="33">
                        <c:v>13</c:v>
                      </c:pt>
                      <c:pt idx="34">
                        <c:v>14</c:v>
                      </c:pt>
                      <c:pt idx="35">
                        <c:v>15</c:v>
                      </c:pt>
                      <c:pt idx="36">
                        <c:v>16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20</c:v>
                      </c:pt>
                      <c:pt idx="41">
                        <c:v>21</c:v>
                      </c:pt>
                      <c:pt idx="42">
                        <c:v>22</c:v>
                      </c:pt>
                      <c:pt idx="43">
                        <c:v>23</c:v>
                      </c:pt>
                      <c:pt idx="44">
                        <c:v>24</c:v>
                      </c:pt>
                      <c:pt idx="45">
                        <c:v>25</c:v>
                      </c:pt>
                      <c:pt idx="46">
                        <c:v>26</c:v>
                      </c:pt>
                      <c:pt idx="47">
                        <c:v>27</c:v>
                      </c:pt>
                      <c:pt idx="48">
                        <c:v>28</c:v>
                      </c:pt>
                      <c:pt idx="49">
                        <c:v>29</c:v>
                      </c:pt>
                      <c:pt idx="50">
                        <c:v>30</c:v>
                      </c:pt>
                      <c:pt idx="51">
                        <c:v>31</c:v>
                      </c:pt>
                      <c:pt idx="52">
                        <c:v>32</c:v>
                      </c:pt>
                      <c:pt idx="53">
                        <c:v>33</c:v>
                      </c:pt>
                      <c:pt idx="54">
                        <c:v>34</c:v>
                      </c:pt>
                      <c:pt idx="55">
                        <c:v>35</c:v>
                      </c:pt>
                      <c:pt idx="56">
                        <c:v>36</c:v>
                      </c:pt>
                      <c:pt idx="57">
                        <c:v>37</c:v>
                      </c:pt>
                      <c:pt idx="58">
                        <c:v>38</c:v>
                      </c:pt>
                      <c:pt idx="59">
                        <c:v>39</c:v>
                      </c:pt>
                      <c:pt idx="60">
                        <c:v>40</c:v>
                      </c:pt>
                      <c:pt idx="61">
                        <c:v>41</c:v>
                      </c:pt>
                      <c:pt idx="62">
                        <c:v>42</c:v>
                      </c:pt>
                      <c:pt idx="63">
                        <c:v>43</c:v>
                      </c:pt>
                      <c:pt idx="64">
                        <c:v>44</c:v>
                      </c:pt>
                      <c:pt idx="65">
                        <c:v>45</c:v>
                      </c:pt>
                      <c:pt idx="66">
                        <c:v>46</c:v>
                      </c:pt>
                      <c:pt idx="67">
                        <c:v>47</c:v>
                      </c:pt>
                      <c:pt idx="68">
                        <c:v>48</c:v>
                      </c:pt>
                      <c:pt idx="69">
                        <c:v>49</c:v>
                      </c:pt>
                      <c:pt idx="70">
                        <c:v>50</c:v>
                      </c:pt>
                      <c:pt idx="71">
                        <c:v>51</c:v>
                      </c:pt>
                      <c:pt idx="72">
                        <c:v>52</c:v>
                      </c:pt>
                      <c:pt idx="73">
                        <c:v>53</c:v>
                      </c:pt>
                      <c:pt idx="74">
                        <c:v>54</c:v>
                      </c:pt>
                      <c:pt idx="75">
                        <c:v>55</c:v>
                      </c:pt>
                      <c:pt idx="76">
                        <c:v>56</c:v>
                      </c:pt>
                      <c:pt idx="77">
                        <c:v>57</c:v>
                      </c:pt>
                      <c:pt idx="78">
                        <c:v>58</c:v>
                      </c:pt>
                      <c:pt idx="79">
                        <c:v>59</c:v>
                      </c:pt>
                      <c:pt idx="80">
                        <c:v>60</c:v>
                      </c:pt>
                      <c:pt idx="81">
                        <c:v>61</c:v>
                      </c:pt>
                      <c:pt idx="82">
                        <c:v>62</c:v>
                      </c:pt>
                      <c:pt idx="83">
                        <c:v>63</c:v>
                      </c:pt>
                      <c:pt idx="84">
                        <c:v>64</c:v>
                      </c:pt>
                      <c:pt idx="85">
                        <c:v>65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'Model 2'!$C$4:$C$89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8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 formatCode="General">
                        <c:v>2.381465704443229</c:v>
                      </c:pt>
                      <c:pt idx="22" formatCode="General">
                        <c:v>3.2632255552380989</c:v>
                      </c:pt>
                      <c:pt idx="23" formatCode="General">
                        <c:v>4.4269733786848757</c:v>
                      </c:pt>
                      <c:pt idx="24" formatCode="General">
                        <c:v>5.9459846341141001</c:v>
                      </c:pt>
                      <c:pt idx="25" formatCode="General">
                        <c:v>7.9067445862386911</c:v>
                      </c:pt>
                      <c:pt idx="26" formatCode="General">
                        <c:v>10.409471786126726</c:v>
                      </c:pt>
                      <c:pt idx="27" formatCode="General">
                        <c:v>13.568027967528558</c:v>
                      </c:pt>
                      <c:pt idx="28" formatCode="General">
                        <c:v>17.509019363025615</c:v>
                      </c:pt>
                      <c:pt idx="29" formatCode="General">
                        <c:v>22.369896311518573</c:v>
                      </c:pt>
                      <c:pt idx="30" formatCode="General">
                        <c:v>28.295878000085423</c:v>
                      </c:pt>
                      <c:pt idx="31" formatCode="General">
                        <c:v>35.435570794100563</c:v>
                      </c:pt>
                      <c:pt idx="32" formatCode="General">
                        <c:v>43.935214024848726</c:v>
                      </c:pt>
                      <c:pt idx="33" formatCode="General">
                        <c:v>53.931576450023556</c:v>
                      </c:pt>
                      <c:pt idx="34" formatCode="General">
                        <c:v>65.543637378424464</c:v>
                      </c:pt>
                      <c:pt idx="35" formatCode="General">
                        <c:v>78.86331312676316</c:v>
                      </c:pt>
                      <c:pt idx="36" formatCode="General">
                        <c:v>93.945623391772358</c:v>
                      </c:pt>
                      <c:pt idx="37" formatCode="General">
                        <c:v>110.79882176130815</c:v>
                      </c:pt>
                      <c:pt idx="38" formatCode="General">
                        <c:v>129.37512631065925</c:v>
                      </c:pt>
                      <c:pt idx="39" formatCode="General">
                        <c:v>149.56276542354553</c:v>
                      </c:pt>
                      <c:pt idx="40" formatCode="General">
                        <c:v>171.18008659655476</c:v>
                      </c:pt>
                      <c:pt idx="41" formatCode="General">
                        <c:v>193.97245032273142</c:v>
                      </c:pt>
                      <c:pt idx="42" formatCode="General">
                        <c:v>217.61253963781473</c:v>
                      </c:pt>
                      <c:pt idx="43" formatCode="General">
                        <c:v>241.7045567221723</c:v>
                      </c:pt>
                      <c:pt idx="44" formatCode="General">
                        <c:v>265.79255612386618</c:v>
                      </c:pt>
                      <c:pt idx="45" formatCode="General">
                        <c:v>289.37289205344513</c:v>
                      </c:pt>
                      <c:pt idx="46" formatCode="General">
                        <c:v>311.91045404005786</c:v>
                      </c:pt>
                      <c:pt idx="47" formatCode="General">
                        <c:v>332.85805582861866</c:v>
                      </c:pt>
                      <c:pt idx="48" formatCode="General">
                        <c:v>351.67805490485881</c:v>
                      </c:pt>
                      <c:pt idx="49" formatCode="General">
                        <c:v>367.86504314898968</c:v>
                      </c:pt>
                      <c:pt idx="50" formatCode="General">
                        <c:v>380.9682888635175</c:v>
                      </c:pt>
                      <c:pt idx="51" formatCode="General">
                        <c:v>390.61254701208293</c:v>
                      </c:pt>
                      <c:pt idx="52" formatCode="General">
                        <c:v>396.51589967478708</c:v>
                      </c:pt>
                      <c:pt idx="53" formatCode="General">
                        <c:v>398.50344389299119</c:v>
                      </c:pt>
                      <c:pt idx="54" formatCode="General">
                        <c:v>396.51589967478708</c:v>
                      </c:pt>
                      <c:pt idx="55" formatCode="General">
                        <c:v>390.61254701208293</c:v>
                      </c:pt>
                      <c:pt idx="56" formatCode="General">
                        <c:v>380.9682888635175</c:v>
                      </c:pt>
                      <c:pt idx="57" formatCode="General">
                        <c:v>367.86504314898968</c:v>
                      </c:pt>
                      <c:pt idx="58" formatCode="General">
                        <c:v>351.67805490485881</c:v>
                      </c:pt>
                      <c:pt idx="59" formatCode="General">
                        <c:v>332.85805582861866</c:v>
                      </c:pt>
                      <c:pt idx="60" formatCode="General">
                        <c:v>311.91045404005786</c:v>
                      </c:pt>
                      <c:pt idx="61" formatCode="General">
                        <c:v>289.37289205344513</c:v>
                      </c:pt>
                      <c:pt idx="62" formatCode="General">
                        <c:v>265.79255612386618</c:v>
                      </c:pt>
                      <c:pt idx="63" formatCode="General">
                        <c:v>241.7045567221723</c:v>
                      </c:pt>
                      <c:pt idx="64" formatCode="General">
                        <c:v>217.61253963781473</c:v>
                      </c:pt>
                      <c:pt idx="65" formatCode="General">
                        <c:v>193.97245032273142</c:v>
                      </c:pt>
                      <c:pt idx="66" formatCode="General">
                        <c:v>171.18008659655476</c:v>
                      </c:pt>
                      <c:pt idx="67" formatCode="General">
                        <c:v>149.56276542354553</c:v>
                      </c:pt>
                      <c:pt idx="68" formatCode="General">
                        <c:v>129.37512631065925</c:v>
                      </c:pt>
                      <c:pt idx="69" formatCode="General">
                        <c:v>110.79882176130815</c:v>
                      </c:pt>
                      <c:pt idx="70" formatCode="General">
                        <c:v>93.945623391772358</c:v>
                      </c:pt>
                      <c:pt idx="71" formatCode="General">
                        <c:v>78.86331312676316</c:v>
                      </c:pt>
                      <c:pt idx="72" formatCode="General">
                        <c:v>65.543637378424464</c:v>
                      </c:pt>
                      <c:pt idx="73" formatCode="General">
                        <c:v>53.931576450023556</c:v>
                      </c:pt>
                      <c:pt idx="74" formatCode="General">
                        <c:v>43.935214024848726</c:v>
                      </c:pt>
                      <c:pt idx="75" formatCode="General">
                        <c:v>35.435570794100563</c:v>
                      </c:pt>
                      <c:pt idx="76" formatCode="General">
                        <c:v>28.295878000085423</c:v>
                      </c:pt>
                      <c:pt idx="77" formatCode="General">
                        <c:v>22.369896311518573</c:v>
                      </c:pt>
                      <c:pt idx="78" formatCode="General">
                        <c:v>17.509019363025615</c:v>
                      </c:pt>
                      <c:pt idx="79" formatCode="General">
                        <c:v>13.568027967528558</c:v>
                      </c:pt>
                      <c:pt idx="80" formatCode="General">
                        <c:v>10.409471786126726</c:v>
                      </c:pt>
                      <c:pt idx="81" formatCode="General">
                        <c:v>7.9067445862386911</c:v>
                      </c:pt>
                      <c:pt idx="82" formatCode="General">
                        <c:v>5.9459846341141001</c:v>
                      </c:pt>
                      <c:pt idx="83" formatCode="General">
                        <c:v>4.4269733786848757</c:v>
                      </c:pt>
                      <c:pt idx="84" formatCode="General">
                        <c:v>3.2632255552380989</c:v>
                      </c:pt>
                      <c:pt idx="85" formatCode="General">
                        <c:v>2.381465704443229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'Model 2'!$D$3</c15:sqref>
                        </c15:formulaRef>
                      </c:ext>
                    </c:extLst>
                    <c:strCache>
                      <c:ptCount val="1"/>
                      <c:pt idx="0">
                        <c:v>Rounded Demand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'Model 2'!$A$4:$A$89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>
                        <c:v>-20</c:v>
                      </c:pt>
                      <c:pt idx="1">
                        <c:v>-19</c:v>
                      </c:pt>
                      <c:pt idx="2">
                        <c:v>-18</c:v>
                      </c:pt>
                      <c:pt idx="3">
                        <c:v>-17</c:v>
                      </c:pt>
                      <c:pt idx="4">
                        <c:v>-16</c:v>
                      </c:pt>
                      <c:pt idx="5">
                        <c:v>-15</c:v>
                      </c:pt>
                      <c:pt idx="6">
                        <c:v>-14</c:v>
                      </c:pt>
                      <c:pt idx="7">
                        <c:v>-13</c:v>
                      </c:pt>
                      <c:pt idx="8">
                        <c:v>-12</c:v>
                      </c:pt>
                      <c:pt idx="9">
                        <c:v>-11</c:v>
                      </c:pt>
                      <c:pt idx="10">
                        <c:v>-10</c:v>
                      </c:pt>
                      <c:pt idx="11">
                        <c:v>-9</c:v>
                      </c:pt>
                      <c:pt idx="12">
                        <c:v>-8</c:v>
                      </c:pt>
                      <c:pt idx="13">
                        <c:v>-7</c:v>
                      </c:pt>
                      <c:pt idx="14">
                        <c:v>-6</c:v>
                      </c:pt>
                      <c:pt idx="15">
                        <c:v>-5</c:v>
                      </c:pt>
                      <c:pt idx="16">
                        <c:v>-4</c:v>
                      </c:pt>
                      <c:pt idx="17">
                        <c:v>-3</c:v>
                      </c:pt>
                      <c:pt idx="18">
                        <c:v>-2</c:v>
                      </c:pt>
                      <c:pt idx="19">
                        <c:v>-1</c:v>
                      </c:pt>
                      <c:pt idx="20">
                        <c:v>0</c:v>
                      </c:pt>
                      <c:pt idx="21">
                        <c:v>1</c:v>
                      </c:pt>
                      <c:pt idx="22">
                        <c:v>2</c:v>
                      </c:pt>
                      <c:pt idx="23">
                        <c:v>3</c:v>
                      </c:pt>
                      <c:pt idx="24">
                        <c:v>4</c:v>
                      </c:pt>
                      <c:pt idx="25">
                        <c:v>5</c:v>
                      </c:pt>
                      <c:pt idx="26">
                        <c:v>6</c:v>
                      </c:pt>
                      <c:pt idx="27">
                        <c:v>7</c:v>
                      </c:pt>
                      <c:pt idx="28">
                        <c:v>8</c:v>
                      </c:pt>
                      <c:pt idx="29">
                        <c:v>9</c:v>
                      </c:pt>
                      <c:pt idx="30">
                        <c:v>10</c:v>
                      </c:pt>
                      <c:pt idx="31">
                        <c:v>11</c:v>
                      </c:pt>
                      <c:pt idx="32">
                        <c:v>12</c:v>
                      </c:pt>
                      <c:pt idx="33">
                        <c:v>13</c:v>
                      </c:pt>
                      <c:pt idx="34">
                        <c:v>14</c:v>
                      </c:pt>
                      <c:pt idx="35">
                        <c:v>15</c:v>
                      </c:pt>
                      <c:pt idx="36">
                        <c:v>16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20</c:v>
                      </c:pt>
                      <c:pt idx="41">
                        <c:v>21</c:v>
                      </c:pt>
                      <c:pt idx="42">
                        <c:v>22</c:v>
                      </c:pt>
                      <c:pt idx="43">
                        <c:v>23</c:v>
                      </c:pt>
                      <c:pt idx="44">
                        <c:v>24</c:v>
                      </c:pt>
                      <c:pt idx="45">
                        <c:v>25</c:v>
                      </c:pt>
                      <c:pt idx="46">
                        <c:v>26</c:v>
                      </c:pt>
                      <c:pt idx="47">
                        <c:v>27</c:v>
                      </c:pt>
                      <c:pt idx="48">
                        <c:v>28</c:v>
                      </c:pt>
                      <c:pt idx="49">
                        <c:v>29</c:v>
                      </c:pt>
                      <c:pt idx="50">
                        <c:v>30</c:v>
                      </c:pt>
                      <c:pt idx="51">
                        <c:v>31</c:v>
                      </c:pt>
                      <c:pt idx="52">
                        <c:v>32</c:v>
                      </c:pt>
                      <c:pt idx="53">
                        <c:v>33</c:v>
                      </c:pt>
                      <c:pt idx="54">
                        <c:v>34</c:v>
                      </c:pt>
                      <c:pt idx="55">
                        <c:v>35</c:v>
                      </c:pt>
                      <c:pt idx="56">
                        <c:v>36</c:v>
                      </c:pt>
                      <c:pt idx="57">
                        <c:v>37</c:v>
                      </c:pt>
                      <c:pt idx="58">
                        <c:v>38</c:v>
                      </c:pt>
                      <c:pt idx="59">
                        <c:v>39</c:v>
                      </c:pt>
                      <c:pt idx="60">
                        <c:v>40</c:v>
                      </c:pt>
                      <c:pt idx="61">
                        <c:v>41</c:v>
                      </c:pt>
                      <c:pt idx="62">
                        <c:v>42</c:v>
                      </c:pt>
                      <c:pt idx="63">
                        <c:v>43</c:v>
                      </c:pt>
                      <c:pt idx="64">
                        <c:v>44</c:v>
                      </c:pt>
                      <c:pt idx="65">
                        <c:v>45</c:v>
                      </c:pt>
                      <c:pt idx="66">
                        <c:v>46</c:v>
                      </c:pt>
                      <c:pt idx="67">
                        <c:v>47</c:v>
                      </c:pt>
                      <c:pt idx="68">
                        <c:v>48</c:v>
                      </c:pt>
                      <c:pt idx="69">
                        <c:v>49</c:v>
                      </c:pt>
                      <c:pt idx="70">
                        <c:v>50</c:v>
                      </c:pt>
                      <c:pt idx="71">
                        <c:v>51</c:v>
                      </c:pt>
                      <c:pt idx="72">
                        <c:v>52</c:v>
                      </c:pt>
                      <c:pt idx="73">
                        <c:v>53</c:v>
                      </c:pt>
                      <c:pt idx="74">
                        <c:v>54</c:v>
                      </c:pt>
                      <c:pt idx="75">
                        <c:v>55</c:v>
                      </c:pt>
                      <c:pt idx="76">
                        <c:v>56</c:v>
                      </c:pt>
                      <c:pt idx="77">
                        <c:v>57</c:v>
                      </c:pt>
                      <c:pt idx="78">
                        <c:v>58</c:v>
                      </c:pt>
                      <c:pt idx="79">
                        <c:v>59</c:v>
                      </c:pt>
                      <c:pt idx="80">
                        <c:v>60</c:v>
                      </c:pt>
                      <c:pt idx="81">
                        <c:v>61</c:v>
                      </c:pt>
                      <c:pt idx="82">
                        <c:v>62</c:v>
                      </c:pt>
                      <c:pt idx="83">
                        <c:v>63</c:v>
                      </c:pt>
                      <c:pt idx="84">
                        <c:v>64</c:v>
                      </c:pt>
                      <c:pt idx="85">
                        <c:v>65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'Model 2'!$D$4:$D$89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8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 formatCode="General">
                        <c:v>3</c:v>
                      </c:pt>
                      <c:pt idx="22" formatCode="General">
                        <c:v>4</c:v>
                      </c:pt>
                      <c:pt idx="23" formatCode="General">
                        <c:v>5</c:v>
                      </c:pt>
                      <c:pt idx="24" formatCode="General">
                        <c:v>6</c:v>
                      </c:pt>
                      <c:pt idx="25" formatCode="General">
                        <c:v>8</c:v>
                      </c:pt>
                      <c:pt idx="26" formatCode="General">
                        <c:v>11</c:v>
                      </c:pt>
                      <c:pt idx="27" formatCode="General">
                        <c:v>14</c:v>
                      </c:pt>
                      <c:pt idx="28" formatCode="General">
                        <c:v>18</c:v>
                      </c:pt>
                      <c:pt idx="29" formatCode="General">
                        <c:v>23</c:v>
                      </c:pt>
                      <c:pt idx="30" formatCode="General">
                        <c:v>29</c:v>
                      </c:pt>
                      <c:pt idx="31" formatCode="General">
                        <c:v>36</c:v>
                      </c:pt>
                      <c:pt idx="32" formatCode="General">
                        <c:v>44</c:v>
                      </c:pt>
                      <c:pt idx="33" formatCode="General">
                        <c:v>54</c:v>
                      </c:pt>
                      <c:pt idx="34" formatCode="General">
                        <c:v>66</c:v>
                      </c:pt>
                      <c:pt idx="35" formatCode="General">
                        <c:v>79</c:v>
                      </c:pt>
                      <c:pt idx="36" formatCode="General">
                        <c:v>94</c:v>
                      </c:pt>
                      <c:pt idx="37" formatCode="General">
                        <c:v>111</c:v>
                      </c:pt>
                      <c:pt idx="38" formatCode="General">
                        <c:v>130</c:v>
                      </c:pt>
                      <c:pt idx="39" formatCode="General">
                        <c:v>150</c:v>
                      </c:pt>
                      <c:pt idx="40" formatCode="General">
                        <c:v>172</c:v>
                      </c:pt>
                      <c:pt idx="41" formatCode="General">
                        <c:v>194</c:v>
                      </c:pt>
                      <c:pt idx="42" formatCode="General">
                        <c:v>218</c:v>
                      </c:pt>
                      <c:pt idx="43" formatCode="General">
                        <c:v>242</c:v>
                      </c:pt>
                      <c:pt idx="44" formatCode="General">
                        <c:v>266</c:v>
                      </c:pt>
                      <c:pt idx="45" formatCode="General">
                        <c:v>290</c:v>
                      </c:pt>
                      <c:pt idx="46" formatCode="General">
                        <c:v>312</c:v>
                      </c:pt>
                      <c:pt idx="47" formatCode="General">
                        <c:v>333</c:v>
                      </c:pt>
                      <c:pt idx="48" formatCode="General">
                        <c:v>352</c:v>
                      </c:pt>
                      <c:pt idx="49" formatCode="General">
                        <c:v>368</c:v>
                      </c:pt>
                      <c:pt idx="50" formatCode="General">
                        <c:v>381</c:v>
                      </c:pt>
                      <c:pt idx="51" formatCode="General">
                        <c:v>391</c:v>
                      </c:pt>
                      <c:pt idx="52" formatCode="General">
                        <c:v>397</c:v>
                      </c:pt>
                      <c:pt idx="53" formatCode="General">
                        <c:v>399</c:v>
                      </c:pt>
                      <c:pt idx="54" formatCode="General">
                        <c:v>397</c:v>
                      </c:pt>
                      <c:pt idx="55" formatCode="General">
                        <c:v>391</c:v>
                      </c:pt>
                      <c:pt idx="56" formatCode="General">
                        <c:v>381</c:v>
                      </c:pt>
                      <c:pt idx="57" formatCode="General">
                        <c:v>368</c:v>
                      </c:pt>
                      <c:pt idx="58" formatCode="General">
                        <c:v>352</c:v>
                      </c:pt>
                      <c:pt idx="59" formatCode="General">
                        <c:v>333</c:v>
                      </c:pt>
                      <c:pt idx="60" formatCode="General">
                        <c:v>312</c:v>
                      </c:pt>
                      <c:pt idx="61" formatCode="General">
                        <c:v>290</c:v>
                      </c:pt>
                      <c:pt idx="62" formatCode="General">
                        <c:v>266</c:v>
                      </c:pt>
                      <c:pt idx="63" formatCode="General">
                        <c:v>242</c:v>
                      </c:pt>
                      <c:pt idx="64" formatCode="General">
                        <c:v>218</c:v>
                      </c:pt>
                      <c:pt idx="65" formatCode="General">
                        <c:v>194</c:v>
                      </c:pt>
                      <c:pt idx="66" formatCode="General">
                        <c:v>172</c:v>
                      </c:pt>
                      <c:pt idx="67" formatCode="General">
                        <c:v>150</c:v>
                      </c:pt>
                      <c:pt idx="68" formatCode="General">
                        <c:v>130</c:v>
                      </c:pt>
                      <c:pt idx="69" formatCode="General">
                        <c:v>111</c:v>
                      </c:pt>
                      <c:pt idx="70" formatCode="General">
                        <c:v>94</c:v>
                      </c:pt>
                      <c:pt idx="71" formatCode="General">
                        <c:v>79</c:v>
                      </c:pt>
                      <c:pt idx="72" formatCode="General">
                        <c:v>66</c:v>
                      </c:pt>
                      <c:pt idx="73" formatCode="General">
                        <c:v>54</c:v>
                      </c:pt>
                      <c:pt idx="74" formatCode="General">
                        <c:v>44</c:v>
                      </c:pt>
                      <c:pt idx="75" formatCode="General">
                        <c:v>36</c:v>
                      </c:pt>
                      <c:pt idx="76" formatCode="General">
                        <c:v>29</c:v>
                      </c:pt>
                      <c:pt idx="77" formatCode="General">
                        <c:v>23</c:v>
                      </c:pt>
                      <c:pt idx="78" formatCode="General">
                        <c:v>18</c:v>
                      </c:pt>
                      <c:pt idx="79" formatCode="General">
                        <c:v>14</c:v>
                      </c:pt>
                      <c:pt idx="80" formatCode="General">
                        <c:v>11</c:v>
                      </c:pt>
                      <c:pt idx="81" formatCode="General">
                        <c:v>8</c:v>
                      </c:pt>
                      <c:pt idx="82" formatCode="General">
                        <c:v>6</c:v>
                      </c:pt>
                      <c:pt idx="83" formatCode="General">
                        <c:v>5</c:v>
                      </c:pt>
                      <c:pt idx="84" formatCode="General">
                        <c:v>4</c:v>
                      </c:pt>
                      <c:pt idx="85" formatCode="General">
                        <c:v>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'Model 2'!$E$3</c15:sqref>
                        </c15:formulaRef>
                      </c:ext>
                    </c:extLst>
                    <c:strCache>
                      <c:ptCount val="1"/>
                      <c:pt idx="0">
                        <c:v>Corrected Demand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'Model 2'!$A$4:$A$89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>
                        <c:v>-20</c:v>
                      </c:pt>
                      <c:pt idx="1">
                        <c:v>-19</c:v>
                      </c:pt>
                      <c:pt idx="2">
                        <c:v>-18</c:v>
                      </c:pt>
                      <c:pt idx="3">
                        <c:v>-17</c:v>
                      </c:pt>
                      <c:pt idx="4">
                        <c:v>-16</c:v>
                      </c:pt>
                      <c:pt idx="5">
                        <c:v>-15</c:v>
                      </c:pt>
                      <c:pt idx="6">
                        <c:v>-14</c:v>
                      </c:pt>
                      <c:pt idx="7">
                        <c:v>-13</c:v>
                      </c:pt>
                      <c:pt idx="8">
                        <c:v>-12</c:v>
                      </c:pt>
                      <c:pt idx="9">
                        <c:v>-11</c:v>
                      </c:pt>
                      <c:pt idx="10">
                        <c:v>-10</c:v>
                      </c:pt>
                      <c:pt idx="11">
                        <c:v>-9</c:v>
                      </c:pt>
                      <c:pt idx="12">
                        <c:v>-8</c:v>
                      </c:pt>
                      <c:pt idx="13">
                        <c:v>-7</c:v>
                      </c:pt>
                      <c:pt idx="14">
                        <c:v>-6</c:v>
                      </c:pt>
                      <c:pt idx="15">
                        <c:v>-5</c:v>
                      </c:pt>
                      <c:pt idx="16">
                        <c:v>-4</c:v>
                      </c:pt>
                      <c:pt idx="17">
                        <c:v>-3</c:v>
                      </c:pt>
                      <c:pt idx="18">
                        <c:v>-2</c:v>
                      </c:pt>
                      <c:pt idx="19">
                        <c:v>-1</c:v>
                      </c:pt>
                      <c:pt idx="20">
                        <c:v>0</c:v>
                      </c:pt>
                      <c:pt idx="21">
                        <c:v>1</c:v>
                      </c:pt>
                      <c:pt idx="22">
                        <c:v>2</c:v>
                      </c:pt>
                      <c:pt idx="23">
                        <c:v>3</c:v>
                      </c:pt>
                      <c:pt idx="24">
                        <c:v>4</c:v>
                      </c:pt>
                      <c:pt idx="25">
                        <c:v>5</c:v>
                      </c:pt>
                      <c:pt idx="26">
                        <c:v>6</c:v>
                      </c:pt>
                      <c:pt idx="27">
                        <c:v>7</c:v>
                      </c:pt>
                      <c:pt idx="28">
                        <c:v>8</c:v>
                      </c:pt>
                      <c:pt idx="29">
                        <c:v>9</c:v>
                      </c:pt>
                      <c:pt idx="30">
                        <c:v>10</c:v>
                      </c:pt>
                      <c:pt idx="31">
                        <c:v>11</c:v>
                      </c:pt>
                      <c:pt idx="32">
                        <c:v>12</c:v>
                      </c:pt>
                      <c:pt idx="33">
                        <c:v>13</c:v>
                      </c:pt>
                      <c:pt idx="34">
                        <c:v>14</c:v>
                      </c:pt>
                      <c:pt idx="35">
                        <c:v>15</c:v>
                      </c:pt>
                      <c:pt idx="36">
                        <c:v>16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20</c:v>
                      </c:pt>
                      <c:pt idx="41">
                        <c:v>21</c:v>
                      </c:pt>
                      <c:pt idx="42">
                        <c:v>22</c:v>
                      </c:pt>
                      <c:pt idx="43">
                        <c:v>23</c:v>
                      </c:pt>
                      <c:pt idx="44">
                        <c:v>24</c:v>
                      </c:pt>
                      <c:pt idx="45">
                        <c:v>25</c:v>
                      </c:pt>
                      <c:pt idx="46">
                        <c:v>26</c:v>
                      </c:pt>
                      <c:pt idx="47">
                        <c:v>27</c:v>
                      </c:pt>
                      <c:pt idx="48">
                        <c:v>28</c:v>
                      </c:pt>
                      <c:pt idx="49">
                        <c:v>29</c:v>
                      </c:pt>
                      <c:pt idx="50">
                        <c:v>30</c:v>
                      </c:pt>
                      <c:pt idx="51">
                        <c:v>31</c:v>
                      </c:pt>
                      <c:pt idx="52">
                        <c:v>32</c:v>
                      </c:pt>
                      <c:pt idx="53">
                        <c:v>33</c:v>
                      </c:pt>
                      <c:pt idx="54">
                        <c:v>34</c:v>
                      </c:pt>
                      <c:pt idx="55">
                        <c:v>35</c:v>
                      </c:pt>
                      <c:pt idx="56">
                        <c:v>36</c:v>
                      </c:pt>
                      <c:pt idx="57">
                        <c:v>37</c:v>
                      </c:pt>
                      <c:pt idx="58">
                        <c:v>38</c:v>
                      </c:pt>
                      <c:pt idx="59">
                        <c:v>39</c:v>
                      </c:pt>
                      <c:pt idx="60">
                        <c:v>40</c:v>
                      </c:pt>
                      <c:pt idx="61">
                        <c:v>41</c:v>
                      </c:pt>
                      <c:pt idx="62">
                        <c:v>42</c:v>
                      </c:pt>
                      <c:pt idx="63">
                        <c:v>43</c:v>
                      </c:pt>
                      <c:pt idx="64">
                        <c:v>44</c:v>
                      </c:pt>
                      <c:pt idx="65">
                        <c:v>45</c:v>
                      </c:pt>
                      <c:pt idx="66">
                        <c:v>46</c:v>
                      </c:pt>
                      <c:pt idx="67">
                        <c:v>47</c:v>
                      </c:pt>
                      <c:pt idx="68">
                        <c:v>48</c:v>
                      </c:pt>
                      <c:pt idx="69">
                        <c:v>49</c:v>
                      </c:pt>
                      <c:pt idx="70">
                        <c:v>50</c:v>
                      </c:pt>
                      <c:pt idx="71">
                        <c:v>51</c:v>
                      </c:pt>
                      <c:pt idx="72">
                        <c:v>52</c:v>
                      </c:pt>
                      <c:pt idx="73">
                        <c:v>53</c:v>
                      </c:pt>
                      <c:pt idx="74">
                        <c:v>54</c:v>
                      </c:pt>
                      <c:pt idx="75">
                        <c:v>55</c:v>
                      </c:pt>
                      <c:pt idx="76">
                        <c:v>56</c:v>
                      </c:pt>
                      <c:pt idx="77">
                        <c:v>57</c:v>
                      </c:pt>
                      <c:pt idx="78">
                        <c:v>58</c:v>
                      </c:pt>
                      <c:pt idx="79">
                        <c:v>59</c:v>
                      </c:pt>
                      <c:pt idx="80">
                        <c:v>60</c:v>
                      </c:pt>
                      <c:pt idx="81">
                        <c:v>61</c:v>
                      </c:pt>
                      <c:pt idx="82">
                        <c:v>62</c:v>
                      </c:pt>
                      <c:pt idx="83">
                        <c:v>63</c:v>
                      </c:pt>
                      <c:pt idx="84">
                        <c:v>64</c:v>
                      </c:pt>
                      <c:pt idx="85">
                        <c:v>65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'Model 2'!$E$4:$E$89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8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 formatCode="General">
                        <c:v>3</c:v>
                      </c:pt>
                      <c:pt idx="22" formatCode="General">
                        <c:v>4</c:v>
                      </c:pt>
                      <c:pt idx="23" formatCode="General">
                        <c:v>5</c:v>
                      </c:pt>
                      <c:pt idx="24" formatCode="General">
                        <c:v>6</c:v>
                      </c:pt>
                      <c:pt idx="25" formatCode="General">
                        <c:v>8</c:v>
                      </c:pt>
                      <c:pt idx="26" formatCode="General">
                        <c:v>11</c:v>
                      </c:pt>
                      <c:pt idx="27" formatCode="General">
                        <c:v>14</c:v>
                      </c:pt>
                      <c:pt idx="28" formatCode="General">
                        <c:v>18</c:v>
                      </c:pt>
                      <c:pt idx="29" formatCode="General">
                        <c:v>23</c:v>
                      </c:pt>
                      <c:pt idx="30" formatCode="General">
                        <c:v>29</c:v>
                      </c:pt>
                      <c:pt idx="31" formatCode="General">
                        <c:v>36</c:v>
                      </c:pt>
                      <c:pt idx="32" formatCode="General">
                        <c:v>44</c:v>
                      </c:pt>
                      <c:pt idx="33" formatCode="General">
                        <c:v>54</c:v>
                      </c:pt>
                      <c:pt idx="34" formatCode="General">
                        <c:v>66</c:v>
                      </c:pt>
                      <c:pt idx="35" formatCode="General">
                        <c:v>79</c:v>
                      </c:pt>
                      <c:pt idx="36" formatCode="General">
                        <c:v>94</c:v>
                      </c:pt>
                      <c:pt idx="37" formatCode="General">
                        <c:v>111</c:v>
                      </c:pt>
                      <c:pt idx="38" formatCode="General">
                        <c:v>130</c:v>
                      </c:pt>
                      <c:pt idx="39" formatCode="General">
                        <c:v>150</c:v>
                      </c:pt>
                      <c:pt idx="40" formatCode="General">
                        <c:v>172</c:v>
                      </c:pt>
                      <c:pt idx="41" formatCode="General">
                        <c:v>194</c:v>
                      </c:pt>
                      <c:pt idx="42" formatCode="General">
                        <c:v>218</c:v>
                      </c:pt>
                      <c:pt idx="43" formatCode="General">
                        <c:v>242</c:v>
                      </c:pt>
                      <c:pt idx="44" formatCode="General">
                        <c:v>266</c:v>
                      </c:pt>
                      <c:pt idx="45" formatCode="General">
                        <c:v>290</c:v>
                      </c:pt>
                      <c:pt idx="46" formatCode="General">
                        <c:v>312</c:v>
                      </c:pt>
                      <c:pt idx="47" formatCode="General">
                        <c:v>333</c:v>
                      </c:pt>
                      <c:pt idx="48" formatCode="General">
                        <c:v>352</c:v>
                      </c:pt>
                      <c:pt idx="49" formatCode="General">
                        <c:v>368</c:v>
                      </c:pt>
                      <c:pt idx="50" formatCode="General">
                        <c:v>381</c:v>
                      </c:pt>
                      <c:pt idx="51" formatCode="General">
                        <c:v>391</c:v>
                      </c:pt>
                      <c:pt idx="52" formatCode="General">
                        <c:v>397</c:v>
                      </c:pt>
                      <c:pt idx="53" formatCode="General">
                        <c:v>398</c:v>
                      </c:pt>
                      <c:pt idx="54" formatCode="General">
                        <c:v>397</c:v>
                      </c:pt>
                      <c:pt idx="55" formatCode="General">
                        <c:v>391</c:v>
                      </c:pt>
                      <c:pt idx="56" formatCode="General">
                        <c:v>381</c:v>
                      </c:pt>
                      <c:pt idx="57" formatCode="General">
                        <c:v>368</c:v>
                      </c:pt>
                      <c:pt idx="58" formatCode="General">
                        <c:v>352</c:v>
                      </c:pt>
                      <c:pt idx="59" formatCode="General">
                        <c:v>333</c:v>
                      </c:pt>
                      <c:pt idx="60" formatCode="General">
                        <c:v>312</c:v>
                      </c:pt>
                      <c:pt idx="61" formatCode="General">
                        <c:v>290</c:v>
                      </c:pt>
                      <c:pt idx="62" formatCode="General">
                        <c:v>266</c:v>
                      </c:pt>
                      <c:pt idx="63" formatCode="General">
                        <c:v>242</c:v>
                      </c:pt>
                      <c:pt idx="64" formatCode="General">
                        <c:v>218</c:v>
                      </c:pt>
                      <c:pt idx="65" formatCode="General">
                        <c:v>194</c:v>
                      </c:pt>
                      <c:pt idx="66" formatCode="General">
                        <c:v>172</c:v>
                      </c:pt>
                      <c:pt idx="67" formatCode="General">
                        <c:v>150</c:v>
                      </c:pt>
                      <c:pt idx="68" formatCode="General">
                        <c:v>130</c:v>
                      </c:pt>
                      <c:pt idx="69" formatCode="General">
                        <c:v>111</c:v>
                      </c:pt>
                      <c:pt idx="70" formatCode="General">
                        <c:v>94</c:v>
                      </c:pt>
                      <c:pt idx="71" formatCode="General">
                        <c:v>79</c:v>
                      </c:pt>
                      <c:pt idx="72" formatCode="General">
                        <c:v>66</c:v>
                      </c:pt>
                      <c:pt idx="73" formatCode="General">
                        <c:v>54</c:v>
                      </c:pt>
                      <c:pt idx="74" formatCode="General">
                        <c:v>44</c:v>
                      </c:pt>
                      <c:pt idx="75" formatCode="General">
                        <c:v>36</c:v>
                      </c:pt>
                      <c:pt idx="76" formatCode="General">
                        <c:v>29</c:v>
                      </c:pt>
                      <c:pt idx="77" formatCode="General">
                        <c:v>23</c:v>
                      </c:pt>
                      <c:pt idx="78" formatCode="General">
                        <c:v>18</c:v>
                      </c:pt>
                      <c:pt idx="79" formatCode="General">
                        <c:v>14</c:v>
                      </c:pt>
                      <c:pt idx="80" formatCode="General">
                        <c:v>11</c:v>
                      </c:pt>
                      <c:pt idx="81" formatCode="General">
                        <c:v>8</c:v>
                      </c:pt>
                      <c:pt idx="82" formatCode="General">
                        <c:v>6</c:v>
                      </c:pt>
                      <c:pt idx="83" formatCode="General">
                        <c:v>5</c:v>
                      </c:pt>
                      <c:pt idx="84" formatCode="General">
                        <c:v>4</c:v>
                      </c:pt>
                      <c:pt idx="85" formatCode="General">
                        <c:v>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'Model 2'!$F$3</c15:sqref>
                        </c15:formulaRef>
                      </c:ext>
                    </c:extLst>
                    <c:strCache>
                      <c:ptCount val="1"/>
                      <c:pt idx="0">
                        <c:v>Backward Cumulative Demand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'Model 2'!$A$4:$A$89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>
                        <c:v>-20</c:v>
                      </c:pt>
                      <c:pt idx="1">
                        <c:v>-19</c:v>
                      </c:pt>
                      <c:pt idx="2">
                        <c:v>-18</c:v>
                      </c:pt>
                      <c:pt idx="3">
                        <c:v>-17</c:v>
                      </c:pt>
                      <c:pt idx="4">
                        <c:v>-16</c:v>
                      </c:pt>
                      <c:pt idx="5">
                        <c:v>-15</c:v>
                      </c:pt>
                      <c:pt idx="6">
                        <c:v>-14</c:v>
                      </c:pt>
                      <c:pt idx="7">
                        <c:v>-13</c:v>
                      </c:pt>
                      <c:pt idx="8">
                        <c:v>-12</c:v>
                      </c:pt>
                      <c:pt idx="9">
                        <c:v>-11</c:v>
                      </c:pt>
                      <c:pt idx="10">
                        <c:v>-10</c:v>
                      </c:pt>
                      <c:pt idx="11">
                        <c:v>-9</c:v>
                      </c:pt>
                      <c:pt idx="12">
                        <c:v>-8</c:v>
                      </c:pt>
                      <c:pt idx="13">
                        <c:v>-7</c:v>
                      </c:pt>
                      <c:pt idx="14">
                        <c:v>-6</c:v>
                      </c:pt>
                      <c:pt idx="15">
                        <c:v>-5</c:v>
                      </c:pt>
                      <c:pt idx="16">
                        <c:v>-4</c:v>
                      </c:pt>
                      <c:pt idx="17">
                        <c:v>-3</c:v>
                      </c:pt>
                      <c:pt idx="18">
                        <c:v>-2</c:v>
                      </c:pt>
                      <c:pt idx="19">
                        <c:v>-1</c:v>
                      </c:pt>
                      <c:pt idx="20">
                        <c:v>0</c:v>
                      </c:pt>
                      <c:pt idx="21">
                        <c:v>1</c:v>
                      </c:pt>
                      <c:pt idx="22">
                        <c:v>2</c:v>
                      </c:pt>
                      <c:pt idx="23">
                        <c:v>3</c:v>
                      </c:pt>
                      <c:pt idx="24">
                        <c:v>4</c:v>
                      </c:pt>
                      <c:pt idx="25">
                        <c:v>5</c:v>
                      </c:pt>
                      <c:pt idx="26">
                        <c:v>6</c:v>
                      </c:pt>
                      <c:pt idx="27">
                        <c:v>7</c:v>
                      </c:pt>
                      <c:pt idx="28">
                        <c:v>8</c:v>
                      </c:pt>
                      <c:pt idx="29">
                        <c:v>9</c:v>
                      </c:pt>
                      <c:pt idx="30">
                        <c:v>10</c:v>
                      </c:pt>
                      <c:pt idx="31">
                        <c:v>11</c:v>
                      </c:pt>
                      <c:pt idx="32">
                        <c:v>12</c:v>
                      </c:pt>
                      <c:pt idx="33">
                        <c:v>13</c:v>
                      </c:pt>
                      <c:pt idx="34">
                        <c:v>14</c:v>
                      </c:pt>
                      <c:pt idx="35">
                        <c:v>15</c:v>
                      </c:pt>
                      <c:pt idx="36">
                        <c:v>16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20</c:v>
                      </c:pt>
                      <c:pt idx="41">
                        <c:v>21</c:v>
                      </c:pt>
                      <c:pt idx="42">
                        <c:v>22</c:v>
                      </c:pt>
                      <c:pt idx="43">
                        <c:v>23</c:v>
                      </c:pt>
                      <c:pt idx="44">
                        <c:v>24</c:v>
                      </c:pt>
                      <c:pt idx="45">
                        <c:v>25</c:v>
                      </c:pt>
                      <c:pt idx="46">
                        <c:v>26</c:v>
                      </c:pt>
                      <c:pt idx="47">
                        <c:v>27</c:v>
                      </c:pt>
                      <c:pt idx="48">
                        <c:v>28</c:v>
                      </c:pt>
                      <c:pt idx="49">
                        <c:v>29</c:v>
                      </c:pt>
                      <c:pt idx="50">
                        <c:v>30</c:v>
                      </c:pt>
                      <c:pt idx="51">
                        <c:v>31</c:v>
                      </c:pt>
                      <c:pt idx="52">
                        <c:v>32</c:v>
                      </c:pt>
                      <c:pt idx="53">
                        <c:v>33</c:v>
                      </c:pt>
                      <c:pt idx="54">
                        <c:v>34</c:v>
                      </c:pt>
                      <c:pt idx="55">
                        <c:v>35</c:v>
                      </c:pt>
                      <c:pt idx="56">
                        <c:v>36</c:v>
                      </c:pt>
                      <c:pt idx="57">
                        <c:v>37</c:v>
                      </c:pt>
                      <c:pt idx="58">
                        <c:v>38</c:v>
                      </c:pt>
                      <c:pt idx="59">
                        <c:v>39</c:v>
                      </c:pt>
                      <c:pt idx="60">
                        <c:v>40</c:v>
                      </c:pt>
                      <c:pt idx="61">
                        <c:v>41</c:v>
                      </c:pt>
                      <c:pt idx="62">
                        <c:v>42</c:v>
                      </c:pt>
                      <c:pt idx="63">
                        <c:v>43</c:v>
                      </c:pt>
                      <c:pt idx="64">
                        <c:v>44</c:v>
                      </c:pt>
                      <c:pt idx="65">
                        <c:v>45</c:v>
                      </c:pt>
                      <c:pt idx="66">
                        <c:v>46</c:v>
                      </c:pt>
                      <c:pt idx="67">
                        <c:v>47</c:v>
                      </c:pt>
                      <c:pt idx="68">
                        <c:v>48</c:v>
                      </c:pt>
                      <c:pt idx="69">
                        <c:v>49</c:v>
                      </c:pt>
                      <c:pt idx="70">
                        <c:v>50</c:v>
                      </c:pt>
                      <c:pt idx="71">
                        <c:v>51</c:v>
                      </c:pt>
                      <c:pt idx="72">
                        <c:v>52</c:v>
                      </c:pt>
                      <c:pt idx="73">
                        <c:v>53</c:v>
                      </c:pt>
                      <c:pt idx="74">
                        <c:v>54</c:v>
                      </c:pt>
                      <c:pt idx="75">
                        <c:v>55</c:v>
                      </c:pt>
                      <c:pt idx="76">
                        <c:v>56</c:v>
                      </c:pt>
                      <c:pt idx="77">
                        <c:v>57</c:v>
                      </c:pt>
                      <c:pt idx="78">
                        <c:v>58</c:v>
                      </c:pt>
                      <c:pt idx="79">
                        <c:v>59</c:v>
                      </c:pt>
                      <c:pt idx="80">
                        <c:v>60</c:v>
                      </c:pt>
                      <c:pt idx="81">
                        <c:v>61</c:v>
                      </c:pt>
                      <c:pt idx="82">
                        <c:v>62</c:v>
                      </c:pt>
                      <c:pt idx="83">
                        <c:v>63</c:v>
                      </c:pt>
                      <c:pt idx="84">
                        <c:v>64</c:v>
                      </c:pt>
                      <c:pt idx="85">
                        <c:v>65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'Model 2'!$F$4:$F$89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>
                        <c:v>10000</c:v>
                      </c:pt>
                      <c:pt idx="1">
                        <c:v>10000</c:v>
                      </c:pt>
                      <c:pt idx="2">
                        <c:v>10000</c:v>
                      </c:pt>
                      <c:pt idx="3">
                        <c:v>10000</c:v>
                      </c:pt>
                      <c:pt idx="4">
                        <c:v>10000</c:v>
                      </c:pt>
                      <c:pt idx="5">
                        <c:v>10000</c:v>
                      </c:pt>
                      <c:pt idx="6">
                        <c:v>10000</c:v>
                      </c:pt>
                      <c:pt idx="7">
                        <c:v>10000</c:v>
                      </c:pt>
                      <c:pt idx="8">
                        <c:v>10000</c:v>
                      </c:pt>
                      <c:pt idx="9">
                        <c:v>10000</c:v>
                      </c:pt>
                      <c:pt idx="10">
                        <c:v>10000</c:v>
                      </c:pt>
                      <c:pt idx="11">
                        <c:v>10000</c:v>
                      </c:pt>
                      <c:pt idx="12">
                        <c:v>10000</c:v>
                      </c:pt>
                      <c:pt idx="13">
                        <c:v>10000</c:v>
                      </c:pt>
                      <c:pt idx="14">
                        <c:v>10000</c:v>
                      </c:pt>
                      <c:pt idx="15">
                        <c:v>10000</c:v>
                      </c:pt>
                      <c:pt idx="16">
                        <c:v>10000</c:v>
                      </c:pt>
                      <c:pt idx="17">
                        <c:v>10000</c:v>
                      </c:pt>
                      <c:pt idx="18">
                        <c:v>10000</c:v>
                      </c:pt>
                      <c:pt idx="19">
                        <c:v>10000</c:v>
                      </c:pt>
                      <c:pt idx="20">
                        <c:v>10000</c:v>
                      </c:pt>
                      <c:pt idx="21">
                        <c:v>10000</c:v>
                      </c:pt>
                      <c:pt idx="22">
                        <c:v>9997</c:v>
                      </c:pt>
                      <c:pt idx="23">
                        <c:v>9993</c:v>
                      </c:pt>
                      <c:pt idx="24">
                        <c:v>9988</c:v>
                      </c:pt>
                      <c:pt idx="25">
                        <c:v>9982</c:v>
                      </c:pt>
                      <c:pt idx="26">
                        <c:v>9974</c:v>
                      </c:pt>
                      <c:pt idx="27">
                        <c:v>9963</c:v>
                      </c:pt>
                      <c:pt idx="28">
                        <c:v>9949</c:v>
                      </c:pt>
                      <c:pt idx="29">
                        <c:v>9931</c:v>
                      </c:pt>
                      <c:pt idx="30">
                        <c:v>9908</c:v>
                      </c:pt>
                      <c:pt idx="31">
                        <c:v>9879</c:v>
                      </c:pt>
                      <c:pt idx="32">
                        <c:v>9843</c:v>
                      </c:pt>
                      <c:pt idx="33">
                        <c:v>9799</c:v>
                      </c:pt>
                      <c:pt idx="34">
                        <c:v>9745</c:v>
                      </c:pt>
                      <c:pt idx="35">
                        <c:v>9679</c:v>
                      </c:pt>
                      <c:pt idx="36">
                        <c:v>9600</c:v>
                      </c:pt>
                      <c:pt idx="37">
                        <c:v>9506</c:v>
                      </c:pt>
                      <c:pt idx="38">
                        <c:v>9395</c:v>
                      </c:pt>
                      <c:pt idx="39">
                        <c:v>9265</c:v>
                      </c:pt>
                      <c:pt idx="40">
                        <c:v>9115</c:v>
                      </c:pt>
                      <c:pt idx="41">
                        <c:v>8943</c:v>
                      </c:pt>
                      <c:pt idx="42">
                        <c:v>8749</c:v>
                      </c:pt>
                      <c:pt idx="43">
                        <c:v>8531</c:v>
                      </c:pt>
                      <c:pt idx="44">
                        <c:v>8289</c:v>
                      </c:pt>
                      <c:pt idx="45">
                        <c:v>8023</c:v>
                      </c:pt>
                      <c:pt idx="46">
                        <c:v>7733</c:v>
                      </c:pt>
                      <c:pt idx="47">
                        <c:v>7421</c:v>
                      </c:pt>
                      <c:pt idx="48">
                        <c:v>7088</c:v>
                      </c:pt>
                      <c:pt idx="49">
                        <c:v>6736</c:v>
                      </c:pt>
                      <c:pt idx="50">
                        <c:v>6368</c:v>
                      </c:pt>
                      <c:pt idx="51">
                        <c:v>5987</c:v>
                      </c:pt>
                      <c:pt idx="52">
                        <c:v>5596</c:v>
                      </c:pt>
                      <c:pt idx="53">
                        <c:v>5199</c:v>
                      </c:pt>
                      <c:pt idx="54">
                        <c:v>4801</c:v>
                      </c:pt>
                      <c:pt idx="55">
                        <c:v>4404</c:v>
                      </c:pt>
                      <c:pt idx="56">
                        <c:v>4013</c:v>
                      </c:pt>
                      <c:pt idx="57">
                        <c:v>3632</c:v>
                      </c:pt>
                      <c:pt idx="58">
                        <c:v>3264</c:v>
                      </c:pt>
                      <c:pt idx="59">
                        <c:v>2912</c:v>
                      </c:pt>
                      <c:pt idx="60">
                        <c:v>2579</c:v>
                      </c:pt>
                      <c:pt idx="61">
                        <c:v>2267</c:v>
                      </c:pt>
                      <c:pt idx="62">
                        <c:v>1977</c:v>
                      </c:pt>
                      <c:pt idx="63">
                        <c:v>1711</c:v>
                      </c:pt>
                      <c:pt idx="64">
                        <c:v>1469</c:v>
                      </c:pt>
                      <c:pt idx="65">
                        <c:v>1251</c:v>
                      </c:pt>
                      <c:pt idx="66">
                        <c:v>1057</c:v>
                      </c:pt>
                      <c:pt idx="67">
                        <c:v>885</c:v>
                      </c:pt>
                      <c:pt idx="68">
                        <c:v>735</c:v>
                      </c:pt>
                      <c:pt idx="69">
                        <c:v>605</c:v>
                      </c:pt>
                      <c:pt idx="70">
                        <c:v>494</c:v>
                      </c:pt>
                      <c:pt idx="71">
                        <c:v>400</c:v>
                      </c:pt>
                      <c:pt idx="72">
                        <c:v>321</c:v>
                      </c:pt>
                      <c:pt idx="73">
                        <c:v>255</c:v>
                      </c:pt>
                      <c:pt idx="74">
                        <c:v>201</c:v>
                      </c:pt>
                      <c:pt idx="75">
                        <c:v>157</c:v>
                      </c:pt>
                      <c:pt idx="76">
                        <c:v>121</c:v>
                      </c:pt>
                      <c:pt idx="77">
                        <c:v>92</c:v>
                      </c:pt>
                      <c:pt idx="78">
                        <c:v>69</c:v>
                      </c:pt>
                      <c:pt idx="79">
                        <c:v>51</c:v>
                      </c:pt>
                      <c:pt idx="80">
                        <c:v>37</c:v>
                      </c:pt>
                      <c:pt idx="81">
                        <c:v>26</c:v>
                      </c:pt>
                      <c:pt idx="82">
                        <c:v>18</c:v>
                      </c:pt>
                      <c:pt idx="83">
                        <c:v>12</c:v>
                      </c:pt>
                      <c:pt idx="84">
                        <c:v>7</c:v>
                      </c:pt>
                      <c:pt idx="85">
                        <c:v>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'Model 2'!$G$3</c15:sqref>
                        </c15:formulaRef>
                      </c:ext>
                    </c:extLst>
                    <c:strCache>
                      <c:ptCount val="1"/>
                      <c:pt idx="0">
                        <c:v>Assembly Plan1 (NOP=6, Heuristic)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'Model 2'!$A$4:$A$89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>
                        <c:v>-20</c:v>
                      </c:pt>
                      <c:pt idx="1">
                        <c:v>-19</c:v>
                      </c:pt>
                      <c:pt idx="2">
                        <c:v>-18</c:v>
                      </c:pt>
                      <c:pt idx="3">
                        <c:v>-17</c:v>
                      </c:pt>
                      <c:pt idx="4">
                        <c:v>-16</c:v>
                      </c:pt>
                      <c:pt idx="5">
                        <c:v>-15</c:v>
                      </c:pt>
                      <c:pt idx="6">
                        <c:v>-14</c:v>
                      </c:pt>
                      <c:pt idx="7">
                        <c:v>-13</c:v>
                      </c:pt>
                      <c:pt idx="8">
                        <c:v>-12</c:v>
                      </c:pt>
                      <c:pt idx="9">
                        <c:v>-11</c:v>
                      </c:pt>
                      <c:pt idx="10">
                        <c:v>-10</c:v>
                      </c:pt>
                      <c:pt idx="11">
                        <c:v>-9</c:v>
                      </c:pt>
                      <c:pt idx="12">
                        <c:v>-8</c:v>
                      </c:pt>
                      <c:pt idx="13">
                        <c:v>-7</c:v>
                      </c:pt>
                      <c:pt idx="14">
                        <c:v>-6</c:v>
                      </c:pt>
                      <c:pt idx="15">
                        <c:v>-5</c:v>
                      </c:pt>
                      <c:pt idx="16">
                        <c:v>-4</c:v>
                      </c:pt>
                      <c:pt idx="17">
                        <c:v>-3</c:v>
                      </c:pt>
                      <c:pt idx="18">
                        <c:v>-2</c:v>
                      </c:pt>
                      <c:pt idx="19">
                        <c:v>-1</c:v>
                      </c:pt>
                      <c:pt idx="20">
                        <c:v>0</c:v>
                      </c:pt>
                      <c:pt idx="21">
                        <c:v>1</c:v>
                      </c:pt>
                      <c:pt idx="22">
                        <c:v>2</c:v>
                      </c:pt>
                      <c:pt idx="23">
                        <c:v>3</c:v>
                      </c:pt>
                      <c:pt idx="24">
                        <c:v>4</c:v>
                      </c:pt>
                      <c:pt idx="25">
                        <c:v>5</c:v>
                      </c:pt>
                      <c:pt idx="26">
                        <c:v>6</c:v>
                      </c:pt>
                      <c:pt idx="27">
                        <c:v>7</c:v>
                      </c:pt>
                      <c:pt idx="28">
                        <c:v>8</c:v>
                      </c:pt>
                      <c:pt idx="29">
                        <c:v>9</c:v>
                      </c:pt>
                      <c:pt idx="30">
                        <c:v>10</c:v>
                      </c:pt>
                      <c:pt idx="31">
                        <c:v>11</c:v>
                      </c:pt>
                      <c:pt idx="32">
                        <c:v>12</c:v>
                      </c:pt>
                      <c:pt idx="33">
                        <c:v>13</c:v>
                      </c:pt>
                      <c:pt idx="34">
                        <c:v>14</c:v>
                      </c:pt>
                      <c:pt idx="35">
                        <c:v>15</c:v>
                      </c:pt>
                      <c:pt idx="36">
                        <c:v>16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20</c:v>
                      </c:pt>
                      <c:pt idx="41">
                        <c:v>21</c:v>
                      </c:pt>
                      <c:pt idx="42">
                        <c:v>22</c:v>
                      </c:pt>
                      <c:pt idx="43">
                        <c:v>23</c:v>
                      </c:pt>
                      <c:pt idx="44">
                        <c:v>24</c:v>
                      </c:pt>
                      <c:pt idx="45">
                        <c:v>25</c:v>
                      </c:pt>
                      <c:pt idx="46">
                        <c:v>26</c:v>
                      </c:pt>
                      <c:pt idx="47">
                        <c:v>27</c:v>
                      </c:pt>
                      <c:pt idx="48">
                        <c:v>28</c:v>
                      </c:pt>
                      <c:pt idx="49">
                        <c:v>29</c:v>
                      </c:pt>
                      <c:pt idx="50">
                        <c:v>30</c:v>
                      </c:pt>
                      <c:pt idx="51">
                        <c:v>31</c:v>
                      </c:pt>
                      <c:pt idx="52">
                        <c:v>32</c:v>
                      </c:pt>
                      <c:pt idx="53">
                        <c:v>33</c:v>
                      </c:pt>
                      <c:pt idx="54">
                        <c:v>34</c:v>
                      </c:pt>
                      <c:pt idx="55">
                        <c:v>35</c:v>
                      </c:pt>
                      <c:pt idx="56">
                        <c:v>36</c:v>
                      </c:pt>
                      <c:pt idx="57">
                        <c:v>37</c:v>
                      </c:pt>
                      <c:pt idx="58">
                        <c:v>38</c:v>
                      </c:pt>
                      <c:pt idx="59">
                        <c:v>39</c:v>
                      </c:pt>
                      <c:pt idx="60">
                        <c:v>40</c:v>
                      </c:pt>
                      <c:pt idx="61">
                        <c:v>41</c:v>
                      </c:pt>
                      <c:pt idx="62">
                        <c:v>42</c:v>
                      </c:pt>
                      <c:pt idx="63">
                        <c:v>43</c:v>
                      </c:pt>
                      <c:pt idx="64">
                        <c:v>44</c:v>
                      </c:pt>
                      <c:pt idx="65">
                        <c:v>45</c:v>
                      </c:pt>
                      <c:pt idx="66">
                        <c:v>46</c:v>
                      </c:pt>
                      <c:pt idx="67">
                        <c:v>47</c:v>
                      </c:pt>
                      <c:pt idx="68">
                        <c:v>48</c:v>
                      </c:pt>
                      <c:pt idx="69">
                        <c:v>49</c:v>
                      </c:pt>
                      <c:pt idx="70">
                        <c:v>50</c:v>
                      </c:pt>
                      <c:pt idx="71">
                        <c:v>51</c:v>
                      </c:pt>
                      <c:pt idx="72">
                        <c:v>52</c:v>
                      </c:pt>
                      <c:pt idx="73">
                        <c:v>53</c:v>
                      </c:pt>
                      <c:pt idx="74">
                        <c:v>54</c:v>
                      </c:pt>
                      <c:pt idx="75">
                        <c:v>55</c:v>
                      </c:pt>
                      <c:pt idx="76">
                        <c:v>56</c:v>
                      </c:pt>
                      <c:pt idx="77">
                        <c:v>57</c:v>
                      </c:pt>
                      <c:pt idx="78">
                        <c:v>58</c:v>
                      </c:pt>
                      <c:pt idx="79">
                        <c:v>59</c:v>
                      </c:pt>
                      <c:pt idx="80">
                        <c:v>60</c:v>
                      </c:pt>
                      <c:pt idx="81">
                        <c:v>61</c:v>
                      </c:pt>
                      <c:pt idx="82">
                        <c:v>62</c:v>
                      </c:pt>
                      <c:pt idx="83">
                        <c:v>63</c:v>
                      </c:pt>
                      <c:pt idx="84">
                        <c:v>64</c:v>
                      </c:pt>
                      <c:pt idx="85">
                        <c:v>65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'Model 2'!$G$4:$G$89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7">
                        <c:v>3</c:v>
                      </c:pt>
                      <c:pt idx="8">
                        <c:v>21</c:v>
                      </c:pt>
                      <c:pt idx="9">
                        <c:v>39</c:v>
                      </c:pt>
                      <c:pt idx="10">
                        <c:v>57</c:v>
                      </c:pt>
                      <c:pt idx="11">
                        <c:v>73</c:v>
                      </c:pt>
                      <c:pt idx="12">
                        <c:v>89</c:v>
                      </c:pt>
                      <c:pt idx="13">
                        <c:v>105</c:v>
                      </c:pt>
                      <c:pt idx="14">
                        <c:v>121</c:v>
                      </c:pt>
                      <c:pt idx="15">
                        <c:v>137</c:v>
                      </c:pt>
                      <c:pt idx="16">
                        <c:v>153</c:v>
                      </c:pt>
                      <c:pt idx="17">
                        <c:v>169</c:v>
                      </c:pt>
                      <c:pt idx="18">
                        <c:v>185</c:v>
                      </c:pt>
                      <c:pt idx="19">
                        <c:v>201</c:v>
                      </c:pt>
                      <c:pt idx="20">
                        <c:v>218</c:v>
                      </c:pt>
                      <c:pt idx="21">
                        <c:v>240</c:v>
                      </c:pt>
                      <c:pt idx="22">
                        <c:v>240</c:v>
                      </c:pt>
                      <c:pt idx="23">
                        <c:v>240</c:v>
                      </c:pt>
                      <c:pt idx="24">
                        <c:v>240</c:v>
                      </c:pt>
                      <c:pt idx="25">
                        <c:v>240</c:v>
                      </c:pt>
                      <c:pt idx="26">
                        <c:v>240</c:v>
                      </c:pt>
                      <c:pt idx="27">
                        <c:v>240</c:v>
                      </c:pt>
                      <c:pt idx="28">
                        <c:v>240</c:v>
                      </c:pt>
                      <c:pt idx="29">
                        <c:v>240</c:v>
                      </c:pt>
                      <c:pt idx="30">
                        <c:v>240</c:v>
                      </c:pt>
                      <c:pt idx="31">
                        <c:v>240</c:v>
                      </c:pt>
                      <c:pt idx="32">
                        <c:v>240</c:v>
                      </c:pt>
                      <c:pt idx="33">
                        <c:v>240</c:v>
                      </c:pt>
                      <c:pt idx="34">
                        <c:v>240</c:v>
                      </c:pt>
                      <c:pt idx="35">
                        <c:v>240</c:v>
                      </c:pt>
                      <c:pt idx="36">
                        <c:v>240</c:v>
                      </c:pt>
                      <c:pt idx="37">
                        <c:v>240</c:v>
                      </c:pt>
                      <c:pt idx="38">
                        <c:v>240</c:v>
                      </c:pt>
                      <c:pt idx="39">
                        <c:v>240</c:v>
                      </c:pt>
                      <c:pt idx="40">
                        <c:v>240</c:v>
                      </c:pt>
                      <c:pt idx="41">
                        <c:v>240</c:v>
                      </c:pt>
                      <c:pt idx="42">
                        <c:v>240</c:v>
                      </c:pt>
                      <c:pt idx="43">
                        <c:v>240</c:v>
                      </c:pt>
                      <c:pt idx="44">
                        <c:v>240</c:v>
                      </c:pt>
                      <c:pt idx="45">
                        <c:v>240</c:v>
                      </c:pt>
                      <c:pt idx="46">
                        <c:v>240</c:v>
                      </c:pt>
                      <c:pt idx="47">
                        <c:v>240</c:v>
                      </c:pt>
                      <c:pt idx="48">
                        <c:v>240</c:v>
                      </c:pt>
                      <c:pt idx="49">
                        <c:v>240</c:v>
                      </c:pt>
                      <c:pt idx="50">
                        <c:v>221</c:v>
                      </c:pt>
                      <c:pt idx="51">
                        <c:v>203</c:v>
                      </c:pt>
                      <c:pt idx="52">
                        <c:v>185</c:v>
                      </c:pt>
                      <c:pt idx="53">
                        <c:v>167</c:v>
                      </c:pt>
                      <c:pt idx="54">
                        <c:v>149</c:v>
                      </c:pt>
                      <c:pt idx="55">
                        <c:v>131</c:v>
                      </c:pt>
                      <c:pt idx="56">
                        <c:v>113</c:v>
                      </c:pt>
                      <c:pt idx="57">
                        <c:v>95</c:v>
                      </c:pt>
                      <c:pt idx="58">
                        <c:v>77</c:v>
                      </c:pt>
                      <c:pt idx="59">
                        <c:v>59</c:v>
                      </c:pt>
                      <c:pt idx="60">
                        <c:v>41</c:v>
                      </c:pt>
                      <c:pt idx="61">
                        <c:v>23</c:v>
                      </c:pt>
                      <c:pt idx="62">
                        <c:v>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'Model 2'!$H$3</c15:sqref>
                        </c15:formulaRef>
                      </c:ext>
                    </c:extLst>
                    <c:strCache>
                      <c:ptCount val="1"/>
                      <c:pt idx="0">
                        <c:v>Supply Plan1 (NOP=6, Batch Supply)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'Model 2'!$A$4:$A$89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>
                        <c:v>-20</c:v>
                      </c:pt>
                      <c:pt idx="1">
                        <c:v>-19</c:v>
                      </c:pt>
                      <c:pt idx="2">
                        <c:v>-18</c:v>
                      </c:pt>
                      <c:pt idx="3">
                        <c:v>-17</c:v>
                      </c:pt>
                      <c:pt idx="4">
                        <c:v>-16</c:v>
                      </c:pt>
                      <c:pt idx="5">
                        <c:v>-15</c:v>
                      </c:pt>
                      <c:pt idx="6">
                        <c:v>-14</c:v>
                      </c:pt>
                      <c:pt idx="7">
                        <c:v>-13</c:v>
                      </c:pt>
                      <c:pt idx="8">
                        <c:v>-12</c:v>
                      </c:pt>
                      <c:pt idx="9">
                        <c:v>-11</c:v>
                      </c:pt>
                      <c:pt idx="10">
                        <c:v>-10</c:v>
                      </c:pt>
                      <c:pt idx="11">
                        <c:v>-9</c:v>
                      </c:pt>
                      <c:pt idx="12">
                        <c:v>-8</c:v>
                      </c:pt>
                      <c:pt idx="13">
                        <c:v>-7</c:v>
                      </c:pt>
                      <c:pt idx="14">
                        <c:v>-6</c:v>
                      </c:pt>
                      <c:pt idx="15">
                        <c:v>-5</c:v>
                      </c:pt>
                      <c:pt idx="16">
                        <c:v>-4</c:v>
                      </c:pt>
                      <c:pt idx="17">
                        <c:v>-3</c:v>
                      </c:pt>
                      <c:pt idx="18">
                        <c:v>-2</c:v>
                      </c:pt>
                      <c:pt idx="19">
                        <c:v>-1</c:v>
                      </c:pt>
                      <c:pt idx="20">
                        <c:v>0</c:v>
                      </c:pt>
                      <c:pt idx="21">
                        <c:v>1</c:v>
                      </c:pt>
                      <c:pt idx="22">
                        <c:v>2</c:v>
                      </c:pt>
                      <c:pt idx="23">
                        <c:v>3</c:v>
                      </c:pt>
                      <c:pt idx="24">
                        <c:v>4</c:v>
                      </c:pt>
                      <c:pt idx="25">
                        <c:v>5</c:v>
                      </c:pt>
                      <c:pt idx="26">
                        <c:v>6</c:v>
                      </c:pt>
                      <c:pt idx="27">
                        <c:v>7</c:v>
                      </c:pt>
                      <c:pt idx="28">
                        <c:v>8</c:v>
                      </c:pt>
                      <c:pt idx="29">
                        <c:v>9</c:v>
                      </c:pt>
                      <c:pt idx="30">
                        <c:v>10</c:v>
                      </c:pt>
                      <c:pt idx="31">
                        <c:v>11</c:v>
                      </c:pt>
                      <c:pt idx="32">
                        <c:v>12</c:v>
                      </c:pt>
                      <c:pt idx="33">
                        <c:v>13</c:v>
                      </c:pt>
                      <c:pt idx="34">
                        <c:v>14</c:v>
                      </c:pt>
                      <c:pt idx="35">
                        <c:v>15</c:v>
                      </c:pt>
                      <c:pt idx="36">
                        <c:v>16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20</c:v>
                      </c:pt>
                      <c:pt idx="41">
                        <c:v>21</c:v>
                      </c:pt>
                      <c:pt idx="42">
                        <c:v>22</c:v>
                      </c:pt>
                      <c:pt idx="43">
                        <c:v>23</c:v>
                      </c:pt>
                      <c:pt idx="44">
                        <c:v>24</c:v>
                      </c:pt>
                      <c:pt idx="45">
                        <c:v>25</c:v>
                      </c:pt>
                      <c:pt idx="46">
                        <c:v>26</c:v>
                      </c:pt>
                      <c:pt idx="47">
                        <c:v>27</c:v>
                      </c:pt>
                      <c:pt idx="48">
                        <c:v>28</c:v>
                      </c:pt>
                      <c:pt idx="49">
                        <c:v>29</c:v>
                      </c:pt>
                      <c:pt idx="50">
                        <c:v>30</c:v>
                      </c:pt>
                      <c:pt idx="51">
                        <c:v>31</c:v>
                      </c:pt>
                      <c:pt idx="52">
                        <c:v>32</c:v>
                      </c:pt>
                      <c:pt idx="53">
                        <c:v>33</c:v>
                      </c:pt>
                      <c:pt idx="54">
                        <c:v>34</c:v>
                      </c:pt>
                      <c:pt idx="55">
                        <c:v>35</c:v>
                      </c:pt>
                      <c:pt idx="56">
                        <c:v>36</c:v>
                      </c:pt>
                      <c:pt idx="57">
                        <c:v>37</c:v>
                      </c:pt>
                      <c:pt idx="58">
                        <c:v>38</c:v>
                      </c:pt>
                      <c:pt idx="59">
                        <c:v>39</c:v>
                      </c:pt>
                      <c:pt idx="60">
                        <c:v>40</c:v>
                      </c:pt>
                      <c:pt idx="61">
                        <c:v>41</c:v>
                      </c:pt>
                      <c:pt idx="62">
                        <c:v>42</c:v>
                      </c:pt>
                      <c:pt idx="63">
                        <c:v>43</c:v>
                      </c:pt>
                      <c:pt idx="64">
                        <c:v>44</c:v>
                      </c:pt>
                      <c:pt idx="65">
                        <c:v>45</c:v>
                      </c:pt>
                      <c:pt idx="66">
                        <c:v>46</c:v>
                      </c:pt>
                      <c:pt idx="67">
                        <c:v>47</c:v>
                      </c:pt>
                      <c:pt idx="68">
                        <c:v>48</c:v>
                      </c:pt>
                      <c:pt idx="69">
                        <c:v>49</c:v>
                      </c:pt>
                      <c:pt idx="70">
                        <c:v>50</c:v>
                      </c:pt>
                      <c:pt idx="71">
                        <c:v>51</c:v>
                      </c:pt>
                      <c:pt idx="72">
                        <c:v>52</c:v>
                      </c:pt>
                      <c:pt idx="73">
                        <c:v>53</c:v>
                      </c:pt>
                      <c:pt idx="74">
                        <c:v>54</c:v>
                      </c:pt>
                      <c:pt idx="75">
                        <c:v>55</c:v>
                      </c:pt>
                      <c:pt idx="76">
                        <c:v>56</c:v>
                      </c:pt>
                      <c:pt idx="77">
                        <c:v>57</c:v>
                      </c:pt>
                      <c:pt idx="78">
                        <c:v>58</c:v>
                      </c:pt>
                      <c:pt idx="79">
                        <c:v>59</c:v>
                      </c:pt>
                      <c:pt idx="80">
                        <c:v>60</c:v>
                      </c:pt>
                      <c:pt idx="81">
                        <c:v>61</c:v>
                      </c:pt>
                      <c:pt idx="82">
                        <c:v>62</c:v>
                      </c:pt>
                      <c:pt idx="83">
                        <c:v>63</c:v>
                      </c:pt>
                      <c:pt idx="84">
                        <c:v>64</c:v>
                      </c:pt>
                      <c:pt idx="85">
                        <c:v>65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'Model 2'!$H$4:$H$89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>
                        <c:v>1000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3000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3000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3000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'Model 2'!$I$3</c15:sqref>
                        </c15:formulaRef>
                      </c:ext>
                    </c:extLst>
                    <c:strCache>
                      <c:ptCount val="1"/>
                      <c:pt idx="0">
                        <c:v>Supply Plan2 (NOP=6, Normal Supply)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'Model 2'!$A$4:$A$89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>
                        <c:v>-20</c:v>
                      </c:pt>
                      <c:pt idx="1">
                        <c:v>-19</c:v>
                      </c:pt>
                      <c:pt idx="2">
                        <c:v>-18</c:v>
                      </c:pt>
                      <c:pt idx="3">
                        <c:v>-17</c:v>
                      </c:pt>
                      <c:pt idx="4">
                        <c:v>-16</c:v>
                      </c:pt>
                      <c:pt idx="5">
                        <c:v>-15</c:v>
                      </c:pt>
                      <c:pt idx="6">
                        <c:v>-14</c:v>
                      </c:pt>
                      <c:pt idx="7">
                        <c:v>-13</c:v>
                      </c:pt>
                      <c:pt idx="8">
                        <c:v>-12</c:v>
                      </c:pt>
                      <c:pt idx="9">
                        <c:v>-11</c:v>
                      </c:pt>
                      <c:pt idx="10">
                        <c:v>-10</c:v>
                      </c:pt>
                      <c:pt idx="11">
                        <c:v>-9</c:v>
                      </c:pt>
                      <c:pt idx="12">
                        <c:v>-8</c:v>
                      </c:pt>
                      <c:pt idx="13">
                        <c:v>-7</c:v>
                      </c:pt>
                      <c:pt idx="14">
                        <c:v>-6</c:v>
                      </c:pt>
                      <c:pt idx="15">
                        <c:v>-5</c:v>
                      </c:pt>
                      <c:pt idx="16">
                        <c:v>-4</c:v>
                      </c:pt>
                      <c:pt idx="17">
                        <c:v>-3</c:v>
                      </c:pt>
                      <c:pt idx="18">
                        <c:v>-2</c:v>
                      </c:pt>
                      <c:pt idx="19">
                        <c:v>-1</c:v>
                      </c:pt>
                      <c:pt idx="20">
                        <c:v>0</c:v>
                      </c:pt>
                      <c:pt idx="21">
                        <c:v>1</c:v>
                      </c:pt>
                      <c:pt idx="22">
                        <c:v>2</c:v>
                      </c:pt>
                      <c:pt idx="23">
                        <c:v>3</c:v>
                      </c:pt>
                      <c:pt idx="24">
                        <c:v>4</c:v>
                      </c:pt>
                      <c:pt idx="25">
                        <c:v>5</c:v>
                      </c:pt>
                      <c:pt idx="26">
                        <c:v>6</c:v>
                      </c:pt>
                      <c:pt idx="27">
                        <c:v>7</c:v>
                      </c:pt>
                      <c:pt idx="28">
                        <c:v>8</c:v>
                      </c:pt>
                      <c:pt idx="29">
                        <c:v>9</c:v>
                      </c:pt>
                      <c:pt idx="30">
                        <c:v>10</c:v>
                      </c:pt>
                      <c:pt idx="31">
                        <c:v>11</c:v>
                      </c:pt>
                      <c:pt idx="32">
                        <c:v>12</c:v>
                      </c:pt>
                      <c:pt idx="33">
                        <c:v>13</c:v>
                      </c:pt>
                      <c:pt idx="34">
                        <c:v>14</c:v>
                      </c:pt>
                      <c:pt idx="35">
                        <c:v>15</c:v>
                      </c:pt>
                      <c:pt idx="36">
                        <c:v>16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20</c:v>
                      </c:pt>
                      <c:pt idx="41">
                        <c:v>21</c:v>
                      </c:pt>
                      <c:pt idx="42">
                        <c:v>22</c:v>
                      </c:pt>
                      <c:pt idx="43">
                        <c:v>23</c:v>
                      </c:pt>
                      <c:pt idx="44">
                        <c:v>24</c:v>
                      </c:pt>
                      <c:pt idx="45">
                        <c:v>25</c:v>
                      </c:pt>
                      <c:pt idx="46">
                        <c:v>26</c:v>
                      </c:pt>
                      <c:pt idx="47">
                        <c:v>27</c:v>
                      </c:pt>
                      <c:pt idx="48">
                        <c:v>28</c:v>
                      </c:pt>
                      <c:pt idx="49">
                        <c:v>29</c:v>
                      </c:pt>
                      <c:pt idx="50">
                        <c:v>30</c:v>
                      </c:pt>
                      <c:pt idx="51">
                        <c:v>31</c:v>
                      </c:pt>
                      <c:pt idx="52">
                        <c:v>32</c:v>
                      </c:pt>
                      <c:pt idx="53">
                        <c:v>33</c:v>
                      </c:pt>
                      <c:pt idx="54">
                        <c:v>34</c:v>
                      </c:pt>
                      <c:pt idx="55">
                        <c:v>35</c:v>
                      </c:pt>
                      <c:pt idx="56">
                        <c:v>36</c:v>
                      </c:pt>
                      <c:pt idx="57">
                        <c:v>37</c:v>
                      </c:pt>
                      <c:pt idx="58">
                        <c:v>38</c:v>
                      </c:pt>
                      <c:pt idx="59">
                        <c:v>39</c:v>
                      </c:pt>
                      <c:pt idx="60">
                        <c:v>40</c:v>
                      </c:pt>
                      <c:pt idx="61">
                        <c:v>41</c:v>
                      </c:pt>
                      <c:pt idx="62">
                        <c:v>42</c:v>
                      </c:pt>
                      <c:pt idx="63">
                        <c:v>43</c:v>
                      </c:pt>
                      <c:pt idx="64">
                        <c:v>44</c:v>
                      </c:pt>
                      <c:pt idx="65">
                        <c:v>45</c:v>
                      </c:pt>
                      <c:pt idx="66">
                        <c:v>46</c:v>
                      </c:pt>
                      <c:pt idx="67">
                        <c:v>47</c:v>
                      </c:pt>
                      <c:pt idx="68">
                        <c:v>48</c:v>
                      </c:pt>
                      <c:pt idx="69">
                        <c:v>49</c:v>
                      </c:pt>
                      <c:pt idx="70">
                        <c:v>50</c:v>
                      </c:pt>
                      <c:pt idx="71">
                        <c:v>51</c:v>
                      </c:pt>
                      <c:pt idx="72">
                        <c:v>52</c:v>
                      </c:pt>
                      <c:pt idx="73">
                        <c:v>53</c:v>
                      </c:pt>
                      <c:pt idx="74">
                        <c:v>54</c:v>
                      </c:pt>
                      <c:pt idx="75">
                        <c:v>55</c:v>
                      </c:pt>
                      <c:pt idx="76">
                        <c:v>56</c:v>
                      </c:pt>
                      <c:pt idx="77">
                        <c:v>57</c:v>
                      </c:pt>
                      <c:pt idx="78">
                        <c:v>58</c:v>
                      </c:pt>
                      <c:pt idx="79">
                        <c:v>59</c:v>
                      </c:pt>
                      <c:pt idx="80">
                        <c:v>60</c:v>
                      </c:pt>
                      <c:pt idx="81">
                        <c:v>61</c:v>
                      </c:pt>
                      <c:pt idx="82">
                        <c:v>62</c:v>
                      </c:pt>
                      <c:pt idx="83">
                        <c:v>63</c:v>
                      </c:pt>
                      <c:pt idx="84">
                        <c:v>64</c:v>
                      </c:pt>
                      <c:pt idx="85">
                        <c:v>65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'Model 2'!$I$4:$I$89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>
                        <c:v>3</c:v>
                      </c:pt>
                      <c:pt idx="1">
                        <c:v>21</c:v>
                      </c:pt>
                      <c:pt idx="2">
                        <c:v>39</c:v>
                      </c:pt>
                      <c:pt idx="3">
                        <c:v>57</c:v>
                      </c:pt>
                      <c:pt idx="4">
                        <c:v>73</c:v>
                      </c:pt>
                      <c:pt idx="5">
                        <c:v>89</c:v>
                      </c:pt>
                      <c:pt idx="6">
                        <c:v>105</c:v>
                      </c:pt>
                      <c:pt idx="7">
                        <c:v>121</c:v>
                      </c:pt>
                      <c:pt idx="8">
                        <c:v>137</c:v>
                      </c:pt>
                      <c:pt idx="9">
                        <c:v>153</c:v>
                      </c:pt>
                      <c:pt idx="10">
                        <c:v>169</c:v>
                      </c:pt>
                      <c:pt idx="11">
                        <c:v>185</c:v>
                      </c:pt>
                      <c:pt idx="12">
                        <c:v>201</c:v>
                      </c:pt>
                      <c:pt idx="13">
                        <c:v>218</c:v>
                      </c:pt>
                      <c:pt idx="14">
                        <c:v>240</c:v>
                      </c:pt>
                      <c:pt idx="15">
                        <c:v>240</c:v>
                      </c:pt>
                      <c:pt idx="16">
                        <c:v>240</c:v>
                      </c:pt>
                      <c:pt idx="17">
                        <c:v>240</c:v>
                      </c:pt>
                      <c:pt idx="18">
                        <c:v>240</c:v>
                      </c:pt>
                      <c:pt idx="19">
                        <c:v>240</c:v>
                      </c:pt>
                      <c:pt idx="20">
                        <c:v>240</c:v>
                      </c:pt>
                      <c:pt idx="21">
                        <c:v>240</c:v>
                      </c:pt>
                      <c:pt idx="22">
                        <c:v>240</c:v>
                      </c:pt>
                      <c:pt idx="23">
                        <c:v>240</c:v>
                      </c:pt>
                      <c:pt idx="24">
                        <c:v>240</c:v>
                      </c:pt>
                      <c:pt idx="25">
                        <c:v>240</c:v>
                      </c:pt>
                      <c:pt idx="26">
                        <c:v>240</c:v>
                      </c:pt>
                      <c:pt idx="27">
                        <c:v>240</c:v>
                      </c:pt>
                      <c:pt idx="28">
                        <c:v>240</c:v>
                      </c:pt>
                      <c:pt idx="29">
                        <c:v>240</c:v>
                      </c:pt>
                      <c:pt idx="30">
                        <c:v>240</c:v>
                      </c:pt>
                      <c:pt idx="31">
                        <c:v>240</c:v>
                      </c:pt>
                      <c:pt idx="32">
                        <c:v>240</c:v>
                      </c:pt>
                      <c:pt idx="33">
                        <c:v>240</c:v>
                      </c:pt>
                      <c:pt idx="34">
                        <c:v>240</c:v>
                      </c:pt>
                      <c:pt idx="35">
                        <c:v>240</c:v>
                      </c:pt>
                      <c:pt idx="36">
                        <c:v>240</c:v>
                      </c:pt>
                      <c:pt idx="37">
                        <c:v>240</c:v>
                      </c:pt>
                      <c:pt idx="38">
                        <c:v>240</c:v>
                      </c:pt>
                      <c:pt idx="39">
                        <c:v>240</c:v>
                      </c:pt>
                      <c:pt idx="40">
                        <c:v>240</c:v>
                      </c:pt>
                      <c:pt idx="41">
                        <c:v>240</c:v>
                      </c:pt>
                      <c:pt idx="42">
                        <c:v>240</c:v>
                      </c:pt>
                      <c:pt idx="43">
                        <c:v>221</c:v>
                      </c:pt>
                      <c:pt idx="44">
                        <c:v>203</c:v>
                      </c:pt>
                      <c:pt idx="45">
                        <c:v>185</c:v>
                      </c:pt>
                      <c:pt idx="46">
                        <c:v>167</c:v>
                      </c:pt>
                      <c:pt idx="47">
                        <c:v>149</c:v>
                      </c:pt>
                      <c:pt idx="48">
                        <c:v>131</c:v>
                      </c:pt>
                      <c:pt idx="49">
                        <c:v>113</c:v>
                      </c:pt>
                      <c:pt idx="50">
                        <c:v>95</c:v>
                      </c:pt>
                      <c:pt idx="51">
                        <c:v>77</c:v>
                      </c:pt>
                      <c:pt idx="52">
                        <c:v>59</c:v>
                      </c:pt>
                      <c:pt idx="53">
                        <c:v>41</c:v>
                      </c:pt>
                      <c:pt idx="54">
                        <c:v>23</c:v>
                      </c:pt>
                      <c:pt idx="55">
                        <c:v>5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-142527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1175824"/>
        <c:crosses val="autoZero"/>
        <c:auto val="1"/>
        <c:lblAlgn val="ctr"/>
        <c:lblOffset val="100"/>
        <c:noMultiLvlLbl val="0"/>
      </c:catAx>
      <c:valAx>
        <c:axId val="-4117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2527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Distribution,</a:t>
            </a:r>
            <a:r>
              <a:rPr lang="en-IN" baseline="0"/>
              <a:t> Assembly and Supply Chart (NOP=5)</a:t>
            </a:r>
            <a:endParaRPr lang="en-IN"/>
          </a:p>
        </c:rich>
      </c:tx>
      <c:layout>
        <c:manualLayout>
          <c:xMode val="edge"/>
          <c:yMode val="edge"/>
          <c:x val="0.12094850948509485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830336832895888"/>
          <c:y val="0.17171296296296296"/>
          <c:w val="0.867405293088364"/>
          <c:h val="0.61498432487605714"/>
        </c:manualLayout>
      </c:layout>
      <c:lineChart>
        <c:grouping val="standard"/>
        <c:varyColors val="0"/>
        <c:ser>
          <c:idx val="4"/>
          <c:order val="4"/>
          <c:tx>
            <c:strRef>
              <c:f>'Model 3'!$E$3</c:f>
              <c:strCache>
                <c:ptCount val="1"/>
                <c:pt idx="0">
                  <c:v>Corrected Demand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'Model 3'!$A$4:$A$89</c:f>
              <c:numCache>
                <c:formatCode>General</c:formatCode>
                <c:ptCount val="86"/>
                <c:pt idx="0">
                  <c:v>-20</c:v>
                </c:pt>
                <c:pt idx="1">
                  <c:v>-19</c:v>
                </c:pt>
                <c:pt idx="2">
                  <c:v>-18</c:v>
                </c:pt>
                <c:pt idx="3">
                  <c:v>-17</c:v>
                </c:pt>
                <c:pt idx="4">
                  <c:v>-16</c:v>
                </c:pt>
                <c:pt idx="5">
                  <c:v>-15</c:v>
                </c:pt>
                <c:pt idx="6">
                  <c:v>-14</c:v>
                </c:pt>
                <c:pt idx="7">
                  <c:v>-13</c:v>
                </c:pt>
                <c:pt idx="8">
                  <c:v>-12</c:v>
                </c:pt>
                <c:pt idx="9">
                  <c:v>-11</c:v>
                </c:pt>
                <c:pt idx="10">
                  <c:v>-10</c:v>
                </c:pt>
                <c:pt idx="11">
                  <c:v>-9</c:v>
                </c:pt>
                <c:pt idx="12">
                  <c:v>-8</c:v>
                </c:pt>
                <c:pt idx="13">
                  <c:v>-7</c:v>
                </c:pt>
                <c:pt idx="14">
                  <c:v>-6</c:v>
                </c:pt>
                <c:pt idx="15">
                  <c:v>-5</c:v>
                </c:pt>
                <c:pt idx="16">
                  <c:v>-4</c:v>
                </c:pt>
                <c:pt idx="17">
                  <c:v>-3</c:v>
                </c:pt>
                <c:pt idx="18">
                  <c:v>-2</c:v>
                </c:pt>
                <c:pt idx="19">
                  <c:v>-1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  <c:pt idx="52">
                  <c:v>32</c:v>
                </c:pt>
                <c:pt idx="53">
                  <c:v>33</c:v>
                </c:pt>
                <c:pt idx="54">
                  <c:v>34</c:v>
                </c:pt>
                <c:pt idx="55">
                  <c:v>35</c:v>
                </c:pt>
                <c:pt idx="56">
                  <c:v>36</c:v>
                </c:pt>
                <c:pt idx="57">
                  <c:v>37</c:v>
                </c:pt>
                <c:pt idx="58">
                  <c:v>38</c:v>
                </c:pt>
                <c:pt idx="59">
                  <c:v>39</c:v>
                </c:pt>
                <c:pt idx="60">
                  <c:v>40</c:v>
                </c:pt>
                <c:pt idx="61">
                  <c:v>41</c:v>
                </c:pt>
                <c:pt idx="62">
                  <c:v>42</c:v>
                </c:pt>
                <c:pt idx="63">
                  <c:v>43</c:v>
                </c:pt>
                <c:pt idx="64">
                  <c:v>44</c:v>
                </c:pt>
                <c:pt idx="65">
                  <c:v>45</c:v>
                </c:pt>
                <c:pt idx="66">
                  <c:v>46</c:v>
                </c:pt>
                <c:pt idx="67">
                  <c:v>47</c:v>
                </c:pt>
                <c:pt idx="68">
                  <c:v>48</c:v>
                </c:pt>
                <c:pt idx="69">
                  <c:v>49</c:v>
                </c:pt>
                <c:pt idx="70">
                  <c:v>50</c:v>
                </c:pt>
                <c:pt idx="71">
                  <c:v>51</c:v>
                </c:pt>
                <c:pt idx="72">
                  <c:v>52</c:v>
                </c:pt>
                <c:pt idx="73">
                  <c:v>53</c:v>
                </c:pt>
                <c:pt idx="74">
                  <c:v>54</c:v>
                </c:pt>
                <c:pt idx="75">
                  <c:v>55</c:v>
                </c:pt>
                <c:pt idx="76">
                  <c:v>56</c:v>
                </c:pt>
                <c:pt idx="77">
                  <c:v>57</c:v>
                </c:pt>
                <c:pt idx="78">
                  <c:v>58</c:v>
                </c:pt>
                <c:pt idx="79">
                  <c:v>59</c:v>
                </c:pt>
                <c:pt idx="80">
                  <c:v>60</c:v>
                </c:pt>
                <c:pt idx="81">
                  <c:v>61</c:v>
                </c:pt>
                <c:pt idx="82">
                  <c:v>62</c:v>
                </c:pt>
                <c:pt idx="83">
                  <c:v>63</c:v>
                </c:pt>
                <c:pt idx="84">
                  <c:v>64</c:v>
                </c:pt>
                <c:pt idx="85">
                  <c:v>65</c:v>
                </c:pt>
              </c:numCache>
            </c:numRef>
          </c:cat>
          <c:val>
            <c:numRef>
              <c:f>'Model 3'!$E$4:$E$89</c:f>
              <c:numCache>
                <c:formatCode>_(* #,##0.00_);_(* \(#,##0.00\);_(* "-"??_);_(@_)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General">
                  <c:v>3</c:v>
                </c:pt>
                <c:pt idx="22" formatCode="General">
                  <c:v>4</c:v>
                </c:pt>
                <c:pt idx="23" formatCode="General">
                  <c:v>5</c:v>
                </c:pt>
                <c:pt idx="24" formatCode="General">
                  <c:v>6</c:v>
                </c:pt>
                <c:pt idx="25" formatCode="General">
                  <c:v>8</c:v>
                </c:pt>
                <c:pt idx="26" formatCode="General">
                  <c:v>11</c:v>
                </c:pt>
                <c:pt idx="27" formatCode="General">
                  <c:v>14</c:v>
                </c:pt>
                <c:pt idx="28" formatCode="General">
                  <c:v>18</c:v>
                </c:pt>
                <c:pt idx="29" formatCode="General">
                  <c:v>23</c:v>
                </c:pt>
                <c:pt idx="30" formatCode="General">
                  <c:v>29</c:v>
                </c:pt>
                <c:pt idx="31" formatCode="General">
                  <c:v>36</c:v>
                </c:pt>
                <c:pt idx="32" formatCode="General">
                  <c:v>44</c:v>
                </c:pt>
                <c:pt idx="33" formatCode="General">
                  <c:v>54</c:v>
                </c:pt>
                <c:pt idx="34" formatCode="General">
                  <c:v>66</c:v>
                </c:pt>
                <c:pt idx="35" formatCode="General">
                  <c:v>79</c:v>
                </c:pt>
                <c:pt idx="36" formatCode="General">
                  <c:v>94</c:v>
                </c:pt>
                <c:pt idx="37" formatCode="General">
                  <c:v>111</c:v>
                </c:pt>
                <c:pt idx="38" formatCode="General">
                  <c:v>130</c:v>
                </c:pt>
                <c:pt idx="39" formatCode="General">
                  <c:v>150</c:v>
                </c:pt>
                <c:pt idx="40" formatCode="General">
                  <c:v>172</c:v>
                </c:pt>
                <c:pt idx="41" formatCode="General">
                  <c:v>194</c:v>
                </c:pt>
                <c:pt idx="42" formatCode="General">
                  <c:v>218</c:v>
                </c:pt>
                <c:pt idx="43" formatCode="General">
                  <c:v>242</c:v>
                </c:pt>
                <c:pt idx="44" formatCode="General">
                  <c:v>266</c:v>
                </c:pt>
                <c:pt idx="45" formatCode="General">
                  <c:v>290</c:v>
                </c:pt>
                <c:pt idx="46" formatCode="General">
                  <c:v>312</c:v>
                </c:pt>
                <c:pt idx="47" formatCode="General">
                  <c:v>333</c:v>
                </c:pt>
                <c:pt idx="48" formatCode="General">
                  <c:v>352</c:v>
                </c:pt>
                <c:pt idx="49" formatCode="General">
                  <c:v>368</c:v>
                </c:pt>
                <c:pt idx="50" formatCode="General">
                  <c:v>381</c:v>
                </c:pt>
                <c:pt idx="51" formatCode="General">
                  <c:v>391</c:v>
                </c:pt>
                <c:pt idx="52" formatCode="General">
                  <c:v>397</c:v>
                </c:pt>
                <c:pt idx="53" formatCode="General">
                  <c:v>398</c:v>
                </c:pt>
                <c:pt idx="54" formatCode="General">
                  <c:v>397</c:v>
                </c:pt>
                <c:pt idx="55" formatCode="General">
                  <c:v>391</c:v>
                </c:pt>
                <c:pt idx="56" formatCode="General">
                  <c:v>381</c:v>
                </c:pt>
                <c:pt idx="57" formatCode="General">
                  <c:v>368</c:v>
                </c:pt>
                <c:pt idx="58" formatCode="General">
                  <c:v>352</c:v>
                </c:pt>
                <c:pt idx="59" formatCode="General">
                  <c:v>333</c:v>
                </c:pt>
                <c:pt idx="60" formatCode="General">
                  <c:v>312</c:v>
                </c:pt>
                <c:pt idx="61" formatCode="General">
                  <c:v>290</c:v>
                </c:pt>
                <c:pt idx="62" formatCode="General">
                  <c:v>266</c:v>
                </c:pt>
                <c:pt idx="63" formatCode="General">
                  <c:v>242</c:v>
                </c:pt>
                <c:pt idx="64" formatCode="General">
                  <c:v>218</c:v>
                </c:pt>
                <c:pt idx="65" formatCode="General">
                  <c:v>194</c:v>
                </c:pt>
                <c:pt idx="66" formatCode="General">
                  <c:v>172</c:v>
                </c:pt>
                <c:pt idx="67" formatCode="General">
                  <c:v>150</c:v>
                </c:pt>
                <c:pt idx="68" formatCode="General">
                  <c:v>130</c:v>
                </c:pt>
                <c:pt idx="69" formatCode="General">
                  <c:v>111</c:v>
                </c:pt>
                <c:pt idx="70" formatCode="General">
                  <c:v>94</c:v>
                </c:pt>
                <c:pt idx="71" formatCode="General">
                  <c:v>79</c:v>
                </c:pt>
                <c:pt idx="72" formatCode="General">
                  <c:v>66</c:v>
                </c:pt>
                <c:pt idx="73" formatCode="General">
                  <c:v>54</c:v>
                </c:pt>
                <c:pt idx="74" formatCode="General">
                  <c:v>44</c:v>
                </c:pt>
                <c:pt idx="75" formatCode="General">
                  <c:v>36</c:v>
                </c:pt>
                <c:pt idx="76" formatCode="General">
                  <c:v>29</c:v>
                </c:pt>
                <c:pt idx="77" formatCode="General">
                  <c:v>23</c:v>
                </c:pt>
                <c:pt idx="78" formatCode="General">
                  <c:v>18</c:v>
                </c:pt>
                <c:pt idx="79" formatCode="General">
                  <c:v>14</c:v>
                </c:pt>
                <c:pt idx="80" formatCode="General">
                  <c:v>11</c:v>
                </c:pt>
                <c:pt idx="81" formatCode="General">
                  <c:v>8</c:v>
                </c:pt>
                <c:pt idx="82" formatCode="General">
                  <c:v>6</c:v>
                </c:pt>
                <c:pt idx="83" formatCode="General">
                  <c:v>5</c:v>
                </c:pt>
                <c:pt idx="84" formatCode="General">
                  <c:v>4</c:v>
                </c:pt>
                <c:pt idx="85" formatCode="General">
                  <c:v>3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'Model 3'!$G$3</c:f>
              <c:strCache>
                <c:ptCount val="1"/>
                <c:pt idx="0">
                  <c:v>Assembly Plan (NOP=5)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'Model 3'!$A$4:$A$89</c:f>
              <c:numCache>
                <c:formatCode>General</c:formatCode>
                <c:ptCount val="86"/>
                <c:pt idx="0">
                  <c:v>-20</c:v>
                </c:pt>
                <c:pt idx="1">
                  <c:v>-19</c:v>
                </c:pt>
                <c:pt idx="2">
                  <c:v>-18</c:v>
                </c:pt>
                <c:pt idx="3">
                  <c:v>-17</c:v>
                </c:pt>
                <c:pt idx="4">
                  <c:v>-16</c:v>
                </c:pt>
                <c:pt idx="5">
                  <c:v>-15</c:v>
                </c:pt>
                <c:pt idx="6">
                  <c:v>-14</c:v>
                </c:pt>
                <c:pt idx="7">
                  <c:v>-13</c:v>
                </c:pt>
                <c:pt idx="8">
                  <c:v>-12</c:v>
                </c:pt>
                <c:pt idx="9">
                  <c:v>-11</c:v>
                </c:pt>
                <c:pt idx="10">
                  <c:v>-10</c:v>
                </c:pt>
                <c:pt idx="11">
                  <c:v>-9</c:v>
                </c:pt>
                <c:pt idx="12">
                  <c:v>-8</c:v>
                </c:pt>
                <c:pt idx="13">
                  <c:v>-7</c:v>
                </c:pt>
                <c:pt idx="14">
                  <c:v>-6</c:v>
                </c:pt>
                <c:pt idx="15">
                  <c:v>-5</c:v>
                </c:pt>
                <c:pt idx="16">
                  <c:v>-4</c:v>
                </c:pt>
                <c:pt idx="17">
                  <c:v>-3</c:v>
                </c:pt>
                <c:pt idx="18">
                  <c:v>-2</c:v>
                </c:pt>
                <c:pt idx="19">
                  <c:v>-1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  <c:pt idx="52">
                  <c:v>32</c:v>
                </c:pt>
                <c:pt idx="53">
                  <c:v>33</c:v>
                </c:pt>
                <c:pt idx="54">
                  <c:v>34</c:v>
                </c:pt>
                <c:pt idx="55">
                  <c:v>35</c:v>
                </c:pt>
                <c:pt idx="56">
                  <c:v>36</c:v>
                </c:pt>
                <c:pt idx="57">
                  <c:v>37</c:v>
                </c:pt>
                <c:pt idx="58">
                  <c:v>38</c:v>
                </c:pt>
                <c:pt idx="59">
                  <c:v>39</c:v>
                </c:pt>
                <c:pt idx="60">
                  <c:v>40</c:v>
                </c:pt>
                <c:pt idx="61">
                  <c:v>41</c:v>
                </c:pt>
                <c:pt idx="62">
                  <c:v>42</c:v>
                </c:pt>
                <c:pt idx="63">
                  <c:v>43</c:v>
                </c:pt>
                <c:pt idx="64">
                  <c:v>44</c:v>
                </c:pt>
                <c:pt idx="65">
                  <c:v>45</c:v>
                </c:pt>
                <c:pt idx="66">
                  <c:v>46</c:v>
                </c:pt>
                <c:pt idx="67">
                  <c:v>47</c:v>
                </c:pt>
                <c:pt idx="68">
                  <c:v>48</c:v>
                </c:pt>
                <c:pt idx="69">
                  <c:v>49</c:v>
                </c:pt>
                <c:pt idx="70">
                  <c:v>50</c:v>
                </c:pt>
                <c:pt idx="71">
                  <c:v>51</c:v>
                </c:pt>
                <c:pt idx="72">
                  <c:v>52</c:v>
                </c:pt>
                <c:pt idx="73">
                  <c:v>53</c:v>
                </c:pt>
                <c:pt idx="74">
                  <c:v>54</c:v>
                </c:pt>
                <c:pt idx="75">
                  <c:v>55</c:v>
                </c:pt>
                <c:pt idx="76">
                  <c:v>56</c:v>
                </c:pt>
                <c:pt idx="77">
                  <c:v>57</c:v>
                </c:pt>
                <c:pt idx="78">
                  <c:v>58</c:v>
                </c:pt>
                <c:pt idx="79">
                  <c:v>59</c:v>
                </c:pt>
                <c:pt idx="80">
                  <c:v>60</c:v>
                </c:pt>
                <c:pt idx="81">
                  <c:v>61</c:v>
                </c:pt>
                <c:pt idx="82">
                  <c:v>62</c:v>
                </c:pt>
                <c:pt idx="83">
                  <c:v>63</c:v>
                </c:pt>
                <c:pt idx="84">
                  <c:v>64</c:v>
                </c:pt>
                <c:pt idx="85">
                  <c:v>65</c:v>
                </c:pt>
              </c:numCache>
            </c:numRef>
          </c:cat>
          <c:val>
            <c:numRef>
              <c:f>'Model 3'!$G$4:$G$89</c:f>
              <c:numCache>
                <c:formatCode>General</c:formatCode>
                <c:ptCount val="86"/>
                <c:pt idx="7">
                  <c:v>149</c:v>
                </c:pt>
                <c:pt idx="8">
                  <c:v>200</c:v>
                </c:pt>
                <c:pt idx="9">
                  <c:v>200</c:v>
                </c:pt>
                <c:pt idx="10">
                  <c:v>200</c:v>
                </c:pt>
                <c:pt idx="11">
                  <c:v>200</c:v>
                </c:pt>
                <c:pt idx="12">
                  <c:v>200</c:v>
                </c:pt>
                <c:pt idx="13">
                  <c:v>200</c:v>
                </c:pt>
                <c:pt idx="14">
                  <c:v>200</c:v>
                </c:pt>
                <c:pt idx="15">
                  <c:v>200</c:v>
                </c:pt>
                <c:pt idx="16">
                  <c:v>200</c:v>
                </c:pt>
                <c:pt idx="17">
                  <c:v>200</c:v>
                </c:pt>
                <c:pt idx="18">
                  <c:v>200</c:v>
                </c:pt>
                <c:pt idx="19">
                  <c:v>200</c:v>
                </c:pt>
                <c:pt idx="20">
                  <c:v>200</c:v>
                </c:pt>
                <c:pt idx="21">
                  <c:v>200</c:v>
                </c:pt>
                <c:pt idx="22">
                  <c:v>200</c:v>
                </c:pt>
                <c:pt idx="23">
                  <c:v>200</c:v>
                </c:pt>
                <c:pt idx="24">
                  <c:v>200</c:v>
                </c:pt>
                <c:pt idx="25">
                  <c:v>200</c:v>
                </c:pt>
                <c:pt idx="26">
                  <c:v>200</c:v>
                </c:pt>
                <c:pt idx="27">
                  <c:v>200</c:v>
                </c:pt>
                <c:pt idx="28">
                  <c:v>200</c:v>
                </c:pt>
                <c:pt idx="29">
                  <c:v>200</c:v>
                </c:pt>
                <c:pt idx="30">
                  <c:v>200</c:v>
                </c:pt>
                <c:pt idx="31">
                  <c:v>200</c:v>
                </c:pt>
                <c:pt idx="32">
                  <c:v>200</c:v>
                </c:pt>
                <c:pt idx="33">
                  <c:v>200</c:v>
                </c:pt>
                <c:pt idx="34">
                  <c:v>200</c:v>
                </c:pt>
                <c:pt idx="35">
                  <c:v>200</c:v>
                </c:pt>
                <c:pt idx="36">
                  <c:v>200</c:v>
                </c:pt>
                <c:pt idx="37">
                  <c:v>200</c:v>
                </c:pt>
                <c:pt idx="38">
                  <c:v>200</c:v>
                </c:pt>
                <c:pt idx="39">
                  <c:v>200</c:v>
                </c:pt>
                <c:pt idx="40">
                  <c:v>200</c:v>
                </c:pt>
                <c:pt idx="41">
                  <c:v>200</c:v>
                </c:pt>
                <c:pt idx="42">
                  <c:v>200</c:v>
                </c:pt>
                <c:pt idx="43">
                  <c:v>200</c:v>
                </c:pt>
                <c:pt idx="44">
                  <c:v>200</c:v>
                </c:pt>
                <c:pt idx="45">
                  <c:v>200</c:v>
                </c:pt>
                <c:pt idx="46">
                  <c:v>200</c:v>
                </c:pt>
                <c:pt idx="47">
                  <c:v>200</c:v>
                </c:pt>
                <c:pt idx="48">
                  <c:v>200</c:v>
                </c:pt>
                <c:pt idx="49">
                  <c:v>200</c:v>
                </c:pt>
                <c:pt idx="50">
                  <c:v>200</c:v>
                </c:pt>
                <c:pt idx="51">
                  <c:v>194</c:v>
                </c:pt>
                <c:pt idx="52">
                  <c:v>172</c:v>
                </c:pt>
                <c:pt idx="53">
                  <c:v>150</c:v>
                </c:pt>
                <c:pt idx="54">
                  <c:v>130</c:v>
                </c:pt>
                <c:pt idx="55">
                  <c:v>111</c:v>
                </c:pt>
                <c:pt idx="56">
                  <c:v>94</c:v>
                </c:pt>
                <c:pt idx="57">
                  <c:v>79</c:v>
                </c:pt>
                <c:pt idx="58">
                  <c:v>66</c:v>
                </c:pt>
                <c:pt idx="59">
                  <c:v>54</c:v>
                </c:pt>
                <c:pt idx="60">
                  <c:v>44</c:v>
                </c:pt>
                <c:pt idx="61">
                  <c:v>36</c:v>
                </c:pt>
                <c:pt idx="62">
                  <c:v>29</c:v>
                </c:pt>
                <c:pt idx="63">
                  <c:v>23</c:v>
                </c:pt>
                <c:pt idx="64">
                  <c:v>18</c:v>
                </c:pt>
                <c:pt idx="65">
                  <c:v>14</c:v>
                </c:pt>
                <c:pt idx="66">
                  <c:v>11</c:v>
                </c:pt>
                <c:pt idx="67">
                  <c:v>8</c:v>
                </c:pt>
                <c:pt idx="68">
                  <c:v>6</c:v>
                </c:pt>
                <c:pt idx="69">
                  <c:v>5</c:v>
                </c:pt>
                <c:pt idx="70">
                  <c:v>4</c:v>
                </c:pt>
                <c:pt idx="71">
                  <c:v>3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'Model 3'!$I$3</c:f>
              <c:strCache>
                <c:ptCount val="1"/>
                <c:pt idx="0">
                  <c:v>Supply Plan (NOP=5)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'Model 3'!$A$4:$A$89</c:f>
              <c:numCache>
                <c:formatCode>General</c:formatCode>
                <c:ptCount val="86"/>
                <c:pt idx="0">
                  <c:v>-20</c:v>
                </c:pt>
                <c:pt idx="1">
                  <c:v>-19</c:v>
                </c:pt>
                <c:pt idx="2">
                  <c:v>-18</c:v>
                </c:pt>
                <c:pt idx="3">
                  <c:v>-17</c:v>
                </c:pt>
                <c:pt idx="4">
                  <c:v>-16</c:v>
                </c:pt>
                <c:pt idx="5">
                  <c:v>-15</c:v>
                </c:pt>
                <c:pt idx="6">
                  <c:v>-14</c:v>
                </c:pt>
                <c:pt idx="7">
                  <c:v>-13</c:v>
                </c:pt>
                <c:pt idx="8">
                  <c:v>-12</c:v>
                </c:pt>
                <c:pt idx="9">
                  <c:v>-11</c:v>
                </c:pt>
                <c:pt idx="10">
                  <c:v>-10</c:v>
                </c:pt>
                <c:pt idx="11">
                  <c:v>-9</c:v>
                </c:pt>
                <c:pt idx="12">
                  <c:v>-8</c:v>
                </c:pt>
                <c:pt idx="13">
                  <c:v>-7</c:v>
                </c:pt>
                <c:pt idx="14">
                  <c:v>-6</c:v>
                </c:pt>
                <c:pt idx="15">
                  <c:v>-5</c:v>
                </c:pt>
                <c:pt idx="16">
                  <c:v>-4</c:v>
                </c:pt>
                <c:pt idx="17">
                  <c:v>-3</c:v>
                </c:pt>
                <c:pt idx="18">
                  <c:v>-2</c:v>
                </c:pt>
                <c:pt idx="19">
                  <c:v>-1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  <c:pt idx="52">
                  <c:v>32</c:v>
                </c:pt>
                <c:pt idx="53">
                  <c:v>33</c:v>
                </c:pt>
                <c:pt idx="54">
                  <c:v>34</c:v>
                </c:pt>
                <c:pt idx="55">
                  <c:v>35</c:v>
                </c:pt>
                <c:pt idx="56">
                  <c:v>36</c:v>
                </c:pt>
                <c:pt idx="57">
                  <c:v>37</c:v>
                </c:pt>
                <c:pt idx="58">
                  <c:v>38</c:v>
                </c:pt>
                <c:pt idx="59">
                  <c:v>39</c:v>
                </c:pt>
                <c:pt idx="60">
                  <c:v>40</c:v>
                </c:pt>
                <c:pt idx="61">
                  <c:v>41</c:v>
                </c:pt>
                <c:pt idx="62">
                  <c:v>42</c:v>
                </c:pt>
                <c:pt idx="63">
                  <c:v>43</c:v>
                </c:pt>
                <c:pt idx="64">
                  <c:v>44</c:v>
                </c:pt>
                <c:pt idx="65">
                  <c:v>45</c:v>
                </c:pt>
                <c:pt idx="66">
                  <c:v>46</c:v>
                </c:pt>
                <c:pt idx="67">
                  <c:v>47</c:v>
                </c:pt>
                <c:pt idx="68">
                  <c:v>48</c:v>
                </c:pt>
                <c:pt idx="69">
                  <c:v>49</c:v>
                </c:pt>
                <c:pt idx="70">
                  <c:v>50</c:v>
                </c:pt>
                <c:pt idx="71">
                  <c:v>51</c:v>
                </c:pt>
                <c:pt idx="72">
                  <c:v>52</c:v>
                </c:pt>
                <c:pt idx="73">
                  <c:v>53</c:v>
                </c:pt>
                <c:pt idx="74">
                  <c:v>54</c:v>
                </c:pt>
                <c:pt idx="75">
                  <c:v>55</c:v>
                </c:pt>
                <c:pt idx="76">
                  <c:v>56</c:v>
                </c:pt>
                <c:pt idx="77">
                  <c:v>57</c:v>
                </c:pt>
                <c:pt idx="78">
                  <c:v>58</c:v>
                </c:pt>
                <c:pt idx="79">
                  <c:v>59</c:v>
                </c:pt>
                <c:pt idx="80">
                  <c:v>60</c:v>
                </c:pt>
                <c:pt idx="81">
                  <c:v>61</c:v>
                </c:pt>
                <c:pt idx="82">
                  <c:v>62</c:v>
                </c:pt>
                <c:pt idx="83">
                  <c:v>63</c:v>
                </c:pt>
                <c:pt idx="84">
                  <c:v>64</c:v>
                </c:pt>
                <c:pt idx="85">
                  <c:v>65</c:v>
                </c:pt>
              </c:numCache>
            </c:numRef>
          </c:cat>
          <c:val>
            <c:numRef>
              <c:f>'Model 3'!$I$4:$I$89</c:f>
              <c:numCache>
                <c:formatCode>General</c:formatCode>
                <c:ptCount val="86"/>
                <c:pt idx="0" formatCode="#,##0">
                  <c:v>1000</c:v>
                </c:pt>
                <c:pt idx="1">
                  <c:v>0</c:v>
                </c:pt>
                <c:pt idx="2">
                  <c:v>0</c:v>
                </c:pt>
                <c:pt idx="3" formatCode="#,##0">
                  <c:v>3000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 formatCode="#,##0">
                  <c:v>3000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 formatCode="#,##0">
                  <c:v>3000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41168752"/>
        <c:axId val="-194774222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'Model 3'!$A$3</c15:sqref>
                        </c15:formulaRef>
                      </c:ext>
                    </c:extLst>
                    <c:strCache>
                      <c:ptCount val="1"/>
                      <c:pt idx="0">
                        <c:v>Days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'Model 3'!$A$4:$A$89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>
                        <c:v>-20</c:v>
                      </c:pt>
                      <c:pt idx="1">
                        <c:v>-19</c:v>
                      </c:pt>
                      <c:pt idx="2">
                        <c:v>-18</c:v>
                      </c:pt>
                      <c:pt idx="3">
                        <c:v>-17</c:v>
                      </c:pt>
                      <c:pt idx="4">
                        <c:v>-16</c:v>
                      </c:pt>
                      <c:pt idx="5">
                        <c:v>-15</c:v>
                      </c:pt>
                      <c:pt idx="6">
                        <c:v>-14</c:v>
                      </c:pt>
                      <c:pt idx="7">
                        <c:v>-13</c:v>
                      </c:pt>
                      <c:pt idx="8">
                        <c:v>-12</c:v>
                      </c:pt>
                      <c:pt idx="9">
                        <c:v>-11</c:v>
                      </c:pt>
                      <c:pt idx="10">
                        <c:v>-10</c:v>
                      </c:pt>
                      <c:pt idx="11">
                        <c:v>-9</c:v>
                      </c:pt>
                      <c:pt idx="12">
                        <c:v>-8</c:v>
                      </c:pt>
                      <c:pt idx="13">
                        <c:v>-7</c:v>
                      </c:pt>
                      <c:pt idx="14">
                        <c:v>-6</c:v>
                      </c:pt>
                      <c:pt idx="15">
                        <c:v>-5</c:v>
                      </c:pt>
                      <c:pt idx="16">
                        <c:v>-4</c:v>
                      </c:pt>
                      <c:pt idx="17">
                        <c:v>-3</c:v>
                      </c:pt>
                      <c:pt idx="18">
                        <c:v>-2</c:v>
                      </c:pt>
                      <c:pt idx="19">
                        <c:v>-1</c:v>
                      </c:pt>
                      <c:pt idx="20">
                        <c:v>0</c:v>
                      </c:pt>
                      <c:pt idx="21">
                        <c:v>1</c:v>
                      </c:pt>
                      <c:pt idx="22">
                        <c:v>2</c:v>
                      </c:pt>
                      <c:pt idx="23">
                        <c:v>3</c:v>
                      </c:pt>
                      <c:pt idx="24">
                        <c:v>4</c:v>
                      </c:pt>
                      <c:pt idx="25">
                        <c:v>5</c:v>
                      </c:pt>
                      <c:pt idx="26">
                        <c:v>6</c:v>
                      </c:pt>
                      <c:pt idx="27">
                        <c:v>7</c:v>
                      </c:pt>
                      <c:pt idx="28">
                        <c:v>8</c:v>
                      </c:pt>
                      <c:pt idx="29">
                        <c:v>9</c:v>
                      </c:pt>
                      <c:pt idx="30">
                        <c:v>10</c:v>
                      </c:pt>
                      <c:pt idx="31">
                        <c:v>11</c:v>
                      </c:pt>
                      <c:pt idx="32">
                        <c:v>12</c:v>
                      </c:pt>
                      <c:pt idx="33">
                        <c:v>13</c:v>
                      </c:pt>
                      <c:pt idx="34">
                        <c:v>14</c:v>
                      </c:pt>
                      <c:pt idx="35">
                        <c:v>15</c:v>
                      </c:pt>
                      <c:pt idx="36">
                        <c:v>16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20</c:v>
                      </c:pt>
                      <c:pt idx="41">
                        <c:v>21</c:v>
                      </c:pt>
                      <c:pt idx="42">
                        <c:v>22</c:v>
                      </c:pt>
                      <c:pt idx="43">
                        <c:v>23</c:v>
                      </c:pt>
                      <c:pt idx="44">
                        <c:v>24</c:v>
                      </c:pt>
                      <c:pt idx="45">
                        <c:v>25</c:v>
                      </c:pt>
                      <c:pt idx="46">
                        <c:v>26</c:v>
                      </c:pt>
                      <c:pt idx="47">
                        <c:v>27</c:v>
                      </c:pt>
                      <c:pt idx="48">
                        <c:v>28</c:v>
                      </c:pt>
                      <c:pt idx="49">
                        <c:v>29</c:v>
                      </c:pt>
                      <c:pt idx="50">
                        <c:v>30</c:v>
                      </c:pt>
                      <c:pt idx="51">
                        <c:v>31</c:v>
                      </c:pt>
                      <c:pt idx="52">
                        <c:v>32</c:v>
                      </c:pt>
                      <c:pt idx="53">
                        <c:v>33</c:v>
                      </c:pt>
                      <c:pt idx="54">
                        <c:v>34</c:v>
                      </c:pt>
                      <c:pt idx="55">
                        <c:v>35</c:v>
                      </c:pt>
                      <c:pt idx="56">
                        <c:v>36</c:v>
                      </c:pt>
                      <c:pt idx="57">
                        <c:v>37</c:v>
                      </c:pt>
                      <c:pt idx="58">
                        <c:v>38</c:v>
                      </c:pt>
                      <c:pt idx="59">
                        <c:v>39</c:v>
                      </c:pt>
                      <c:pt idx="60">
                        <c:v>40</c:v>
                      </c:pt>
                      <c:pt idx="61">
                        <c:v>41</c:v>
                      </c:pt>
                      <c:pt idx="62">
                        <c:v>42</c:v>
                      </c:pt>
                      <c:pt idx="63">
                        <c:v>43</c:v>
                      </c:pt>
                      <c:pt idx="64">
                        <c:v>44</c:v>
                      </c:pt>
                      <c:pt idx="65">
                        <c:v>45</c:v>
                      </c:pt>
                      <c:pt idx="66">
                        <c:v>46</c:v>
                      </c:pt>
                      <c:pt idx="67">
                        <c:v>47</c:v>
                      </c:pt>
                      <c:pt idx="68">
                        <c:v>48</c:v>
                      </c:pt>
                      <c:pt idx="69">
                        <c:v>49</c:v>
                      </c:pt>
                      <c:pt idx="70">
                        <c:v>50</c:v>
                      </c:pt>
                      <c:pt idx="71">
                        <c:v>51</c:v>
                      </c:pt>
                      <c:pt idx="72">
                        <c:v>52</c:v>
                      </c:pt>
                      <c:pt idx="73">
                        <c:v>53</c:v>
                      </c:pt>
                      <c:pt idx="74">
                        <c:v>54</c:v>
                      </c:pt>
                      <c:pt idx="75">
                        <c:v>55</c:v>
                      </c:pt>
                      <c:pt idx="76">
                        <c:v>56</c:v>
                      </c:pt>
                      <c:pt idx="77">
                        <c:v>57</c:v>
                      </c:pt>
                      <c:pt idx="78">
                        <c:v>58</c:v>
                      </c:pt>
                      <c:pt idx="79">
                        <c:v>59</c:v>
                      </c:pt>
                      <c:pt idx="80">
                        <c:v>60</c:v>
                      </c:pt>
                      <c:pt idx="81">
                        <c:v>61</c:v>
                      </c:pt>
                      <c:pt idx="82">
                        <c:v>62</c:v>
                      </c:pt>
                      <c:pt idx="83">
                        <c:v>63</c:v>
                      </c:pt>
                      <c:pt idx="84">
                        <c:v>64</c:v>
                      </c:pt>
                      <c:pt idx="85">
                        <c:v>65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'Model 3'!$A$4:$A$89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>
                        <c:v>-20</c:v>
                      </c:pt>
                      <c:pt idx="1">
                        <c:v>-19</c:v>
                      </c:pt>
                      <c:pt idx="2">
                        <c:v>-18</c:v>
                      </c:pt>
                      <c:pt idx="3">
                        <c:v>-17</c:v>
                      </c:pt>
                      <c:pt idx="4">
                        <c:v>-16</c:v>
                      </c:pt>
                      <c:pt idx="5">
                        <c:v>-15</c:v>
                      </c:pt>
                      <c:pt idx="6">
                        <c:v>-14</c:v>
                      </c:pt>
                      <c:pt idx="7">
                        <c:v>-13</c:v>
                      </c:pt>
                      <c:pt idx="8">
                        <c:v>-12</c:v>
                      </c:pt>
                      <c:pt idx="9">
                        <c:v>-11</c:v>
                      </c:pt>
                      <c:pt idx="10">
                        <c:v>-10</c:v>
                      </c:pt>
                      <c:pt idx="11">
                        <c:v>-9</c:v>
                      </c:pt>
                      <c:pt idx="12">
                        <c:v>-8</c:v>
                      </c:pt>
                      <c:pt idx="13">
                        <c:v>-7</c:v>
                      </c:pt>
                      <c:pt idx="14">
                        <c:v>-6</c:v>
                      </c:pt>
                      <c:pt idx="15">
                        <c:v>-5</c:v>
                      </c:pt>
                      <c:pt idx="16">
                        <c:v>-4</c:v>
                      </c:pt>
                      <c:pt idx="17">
                        <c:v>-3</c:v>
                      </c:pt>
                      <c:pt idx="18">
                        <c:v>-2</c:v>
                      </c:pt>
                      <c:pt idx="19">
                        <c:v>-1</c:v>
                      </c:pt>
                      <c:pt idx="20">
                        <c:v>0</c:v>
                      </c:pt>
                      <c:pt idx="21">
                        <c:v>1</c:v>
                      </c:pt>
                      <c:pt idx="22">
                        <c:v>2</c:v>
                      </c:pt>
                      <c:pt idx="23">
                        <c:v>3</c:v>
                      </c:pt>
                      <c:pt idx="24">
                        <c:v>4</c:v>
                      </c:pt>
                      <c:pt idx="25">
                        <c:v>5</c:v>
                      </c:pt>
                      <c:pt idx="26">
                        <c:v>6</c:v>
                      </c:pt>
                      <c:pt idx="27">
                        <c:v>7</c:v>
                      </c:pt>
                      <c:pt idx="28">
                        <c:v>8</c:v>
                      </c:pt>
                      <c:pt idx="29">
                        <c:v>9</c:v>
                      </c:pt>
                      <c:pt idx="30">
                        <c:v>10</c:v>
                      </c:pt>
                      <c:pt idx="31">
                        <c:v>11</c:v>
                      </c:pt>
                      <c:pt idx="32">
                        <c:v>12</c:v>
                      </c:pt>
                      <c:pt idx="33">
                        <c:v>13</c:v>
                      </c:pt>
                      <c:pt idx="34">
                        <c:v>14</c:v>
                      </c:pt>
                      <c:pt idx="35">
                        <c:v>15</c:v>
                      </c:pt>
                      <c:pt idx="36">
                        <c:v>16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20</c:v>
                      </c:pt>
                      <c:pt idx="41">
                        <c:v>21</c:v>
                      </c:pt>
                      <c:pt idx="42">
                        <c:v>22</c:v>
                      </c:pt>
                      <c:pt idx="43">
                        <c:v>23</c:v>
                      </c:pt>
                      <c:pt idx="44">
                        <c:v>24</c:v>
                      </c:pt>
                      <c:pt idx="45">
                        <c:v>25</c:v>
                      </c:pt>
                      <c:pt idx="46">
                        <c:v>26</c:v>
                      </c:pt>
                      <c:pt idx="47">
                        <c:v>27</c:v>
                      </c:pt>
                      <c:pt idx="48">
                        <c:v>28</c:v>
                      </c:pt>
                      <c:pt idx="49">
                        <c:v>29</c:v>
                      </c:pt>
                      <c:pt idx="50">
                        <c:v>30</c:v>
                      </c:pt>
                      <c:pt idx="51">
                        <c:v>31</c:v>
                      </c:pt>
                      <c:pt idx="52">
                        <c:v>32</c:v>
                      </c:pt>
                      <c:pt idx="53">
                        <c:v>33</c:v>
                      </c:pt>
                      <c:pt idx="54">
                        <c:v>34</c:v>
                      </c:pt>
                      <c:pt idx="55">
                        <c:v>35</c:v>
                      </c:pt>
                      <c:pt idx="56">
                        <c:v>36</c:v>
                      </c:pt>
                      <c:pt idx="57">
                        <c:v>37</c:v>
                      </c:pt>
                      <c:pt idx="58">
                        <c:v>38</c:v>
                      </c:pt>
                      <c:pt idx="59">
                        <c:v>39</c:v>
                      </c:pt>
                      <c:pt idx="60">
                        <c:v>40</c:v>
                      </c:pt>
                      <c:pt idx="61">
                        <c:v>41</c:v>
                      </c:pt>
                      <c:pt idx="62">
                        <c:v>42</c:v>
                      </c:pt>
                      <c:pt idx="63">
                        <c:v>43</c:v>
                      </c:pt>
                      <c:pt idx="64">
                        <c:v>44</c:v>
                      </c:pt>
                      <c:pt idx="65">
                        <c:v>45</c:v>
                      </c:pt>
                      <c:pt idx="66">
                        <c:v>46</c:v>
                      </c:pt>
                      <c:pt idx="67">
                        <c:v>47</c:v>
                      </c:pt>
                      <c:pt idx="68">
                        <c:v>48</c:v>
                      </c:pt>
                      <c:pt idx="69">
                        <c:v>49</c:v>
                      </c:pt>
                      <c:pt idx="70">
                        <c:v>50</c:v>
                      </c:pt>
                      <c:pt idx="71">
                        <c:v>51</c:v>
                      </c:pt>
                      <c:pt idx="72">
                        <c:v>52</c:v>
                      </c:pt>
                      <c:pt idx="73">
                        <c:v>53</c:v>
                      </c:pt>
                      <c:pt idx="74">
                        <c:v>54</c:v>
                      </c:pt>
                      <c:pt idx="75">
                        <c:v>55</c:v>
                      </c:pt>
                      <c:pt idx="76">
                        <c:v>56</c:v>
                      </c:pt>
                      <c:pt idx="77">
                        <c:v>57</c:v>
                      </c:pt>
                      <c:pt idx="78">
                        <c:v>58</c:v>
                      </c:pt>
                      <c:pt idx="79">
                        <c:v>59</c:v>
                      </c:pt>
                      <c:pt idx="80">
                        <c:v>60</c:v>
                      </c:pt>
                      <c:pt idx="81">
                        <c:v>61</c:v>
                      </c:pt>
                      <c:pt idx="82">
                        <c:v>62</c:v>
                      </c:pt>
                      <c:pt idx="83">
                        <c:v>63</c:v>
                      </c:pt>
                      <c:pt idx="84">
                        <c:v>64</c:v>
                      </c:pt>
                      <c:pt idx="85">
                        <c:v>65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3'!$B$3</c15:sqref>
                        </c15:formulaRef>
                      </c:ext>
                    </c:extLst>
                    <c:strCache>
                      <c:ptCount val="1"/>
                      <c:pt idx="0">
                        <c:v>Probability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3'!$A$4:$A$89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>
                        <c:v>-20</c:v>
                      </c:pt>
                      <c:pt idx="1">
                        <c:v>-19</c:v>
                      </c:pt>
                      <c:pt idx="2">
                        <c:v>-18</c:v>
                      </c:pt>
                      <c:pt idx="3">
                        <c:v>-17</c:v>
                      </c:pt>
                      <c:pt idx="4">
                        <c:v>-16</c:v>
                      </c:pt>
                      <c:pt idx="5">
                        <c:v>-15</c:v>
                      </c:pt>
                      <c:pt idx="6">
                        <c:v>-14</c:v>
                      </c:pt>
                      <c:pt idx="7">
                        <c:v>-13</c:v>
                      </c:pt>
                      <c:pt idx="8">
                        <c:v>-12</c:v>
                      </c:pt>
                      <c:pt idx="9">
                        <c:v>-11</c:v>
                      </c:pt>
                      <c:pt idx="10">
                        <c:v>-10</c:v>
                      </c:pt>
                      <c:pt idx="11">
                        <c:v>-9</c:v>
                      </c:pt>
                      <c:pt idx="12">
                        <c:v>-8</c:v>
                      </c:pt>
                      <c:pt idx="13">
                        <c:v>-7</c:v>
                      </c:pt>
                      <c:pt idx="14">
                        <c:v>-6</c:v>
                      </c:pt>
                      <c:pt idx="15">
                        <c:v>-5</c:v>
                      </c:pt>
                      <c:pt idx="16">
                        <c:v>-4</c:v>
                      </c:pt>
                      <c:pt idx="17">
                        <c:v>-3</c:v>
                      </c:pt>
                      <c:pt idx="18">
                        <c:v>-2</c:v>
                      </c:pt>
                      <c:pt idx="19">
                        <c:v>-1</c:v>
                      </c:pt>
                      <c:pt idx="20">
                        <c:v>0</c:v>
                      </c:pt>
                      <c:pt idx="21">
                        <c:v>1</c:v>
                      </c:pt>
                      <c:pt idx="22">
                        <c:v>2</c:v>
                      </c:pt>
                      <c:pt idx="23">
                        <c:v>3</c:v>
                      </c:pt>
                      <c:pt idx="24">
                        <c:v>4</c:v>
                      </c:pt>
                      <c:pt idx="25">
                        <c:v>5</c:v>
                      </c:pt>
                      <c:pt idx="26">
                        <c:v>6</c:v>
                      </c:pt>
                      <c:pt idx="27">
                        <c:v>7</c:v>
                      </c:pt>
                      <c:pt idx="28">
                        <c:v>8</c:v>
                      </c:pt>
                      <c:pt idx="29">
                        <c:v>9</c:v>
                      </c:pt>
                      <c:pt idx="30">
                        <c:v>10</c:v>
                      </c:pt>
                      <c:pt idx="31">
                        <c:v>11</c:v>
                      </c:pt>
                      <c:pt idx="32">
                        <c:v>12</c:v>
                      </c:pt>
                      <c:pt idx="33">
                        <c:v>13</c:v>
                      </c:pt>
                      <c:pt idx="34">
                        <c:v>14</c:v>
                      </c:pt>
                      <c:pt idx="35">
                        <c:v>15</c:v>
                      </c:pt>
                      <c:pt idx="36">
                        <c:v>16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20</c:v>
                      </c:pt>
                      <c:pt idx="41">
                        <c:v>21</c:v>
                      </c:pt>
                      <c:pt idx="42">
                        <c:v>22</c:v>
                      </c:pt>
                      <c:pt idx="43">
                        <c:v>23</c:v>
                      </c:pt>
                      <c:pt idx="44">
                        <c:v>24</c:v>
                      </c:pt>
                      <c:pt idx="45">
                        <c:v>25</c:v>
                      </c:pt>
                      <c:pt idx="46">
                        <c:v>26</c:v>
                      </c:pt>
                      <c:pt idx="47">
                        <c:v>27</c:v>
                      </c:pt>
                      <c:pt idx="48">
                        <c:v>28</c:v>
                      </c:pt>
                      <c:pt idx="49">
                        <c:v>29</c:v>
                      </c:pt>
                      <c:pt idx="50">
                        <c:v>30</c:v>
                      </c:pt>
                      <c:pt idx="51">
                        <c:v>31</c:v>
                      </c:pt>
                      <c:pt idx="52">
                        <c:v>32</c:v>
                      </c:pt>
                      <c:pt idx="53">
                        <c:v>33</c:v>
                      </c:pt>
                      <c:pt idx="54">
                        <c:v>34</c:v>
                      </c:pt>
                      <c:pt idx="55">
                        <c:v>35</c:v>
                      </c:pt>
                      <c:pt idx="56">
                        <c:v>36</c:v>
                      </c:pt>
                      <c:pt idx="57">
                        <c:v>37</c:v>
                      </c:pt>
                      <c:pt idx="58">
                        <c:v>38</c:v>
                      </c:pt>
                      <c:pt idx="59">
                        <c:v>39</c:v>
                      </c:pt>
                      <c:pt idx="60">
                        <c:v>40</c:v>
                      </c:pt>
                      <c:pt idx="61">
                        <c:v>41</c:v>
                      </c:pt>
                      <c:pt idx="62">
                        <c:v>42</c:v>
                      </c:pt>
                      <c:pt idx="63">
                        <c:v>43</c:v>
                      </c:pt>
                      <c:pt idx="64">
                        <c:v>44</c:v>
                      </c:pt>
                      <c:pt idx="65">
                        <c:v>45</c:v>
                      </c:pt>
                      <c:pt idx="66">
                        <c:v>46</c:v>
                      </c:pt>
                      <c:pt idx="67">
                        <c:v>47</c:v>
                      </c:pt>
                      <c:pt idx="68">
                        <c:v>48</c:v>
                      </c:pt>
                      <c:pt idx="69">
                        <c:v>49</c:v>
                      </c:pt>
                      <c:pt idx="70">
                        <c:v>50</c:v>
                      </c:pt>
                      <c:pt idx="71">
                        <c:v>51</c:v>
                      </c:pt>
                      <c:pt idx="72">
                        <c:v>52</c:v>
                      </c:pt>
                      <c:pt idx="73">
                        <c:v>53</c:v>
                      </c:pt>
                      <c:pt idx="74">
                        <c:v>54</c:v>
                      </c:pt>
                      <c:pt idx="75">
                        <c:v>55</c:v>
                      </c:pt>
                      <c:pt idx="76">
                        <c:v>56</c:v>
                      </c:pt>
                      <c:pt idx="77">
                        <c:v>57</c:v>
                      </c:pt>
                      <c:pt idx="78">
                        <c:v>58</c:v>
                      </c:pt>
                      <c:pt idx="79">
                        <c:v>59</c:v>
                      </c:pt>
                      <c:pt idx="80">
                        <c:v>60</c:v>
                      </c:pt>
                      <c:pt idx="81">
                        <c:v>61</c:v>
                      </c:pt>
                      <c:pt idx="82">
                        <c:v>62</c:v>
                      </c:pt>
                      <c:pt idx="83">
                        <c:v>63</c:v>
                      </c:pt>
                      <c:pt idx="84">
                        <c:v>64</c:v>
                      </c:pt>
                      <c:pt idx="85">
                        <c:v>65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3'!$B$4:$B$89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8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 formatCode="General">
                        <c:v>2.3840882014648405E-4</c:v>
                      </c:pt>
                      <c:pt idx="22" formatCode="General">
                        <c:v>3.2668190561999186E-4</c:v>
                      </c:pt>
                      <c:pt idx="23" formatCode="General">
                        <c:v>4.4318484119380076E-4</c:v>
                      </c:pt>
                      <c:pt idx="24" formatCode="General">
                        <c:v>5.9525324197758534E-4</c:v>
                      </c:pt>
                      <c:pt idx="25" formatCode="General">
                        <c:v>7.9154515829799694E-4</c:v>
                      </c:pt>
                      <c:pt idx="26" formatCode="General">
                        <c:v>1.0420934814422591E-3</c:v>
                      </c:pt>
                      <c:pt idx="27" formatCode="General">
                        <c:v>1.3582969233685612E-3</c:v>
                      </c:pt>
                      <c:pt idx="28" formatCode="General">
                        <c:v>1.752830049356854E-3</c:v>
                      </c:pt>
                      <c:pt idx="29" formatCode="General">
                        <c:v>2.2394530294842902E-3</c:v>
                      </c:pt>
                      <c:pt idx="30" formatCode="General">
                        <c:v>2.8327037741601186E-3</c:v>
                      </c:pt>
                      <c:pt idx="31" formatCode="General">
                        <c:v>3.5474592846231421E-3</c:v>
                      </c:pt>
                      <c:pt idx="32" formatCode="General">
                        <c:v>4.3983595980427196E-3</c:v>
                      </c:pt>
                      <c:pt idx="33" formatCode="General">
                        <c:v>5.3990966513188061E-3</c:v>
                      </c:pt>
                      <c:pt idx="34" formatCode="General">
                        <c:v>6.5615814774676604E-3</c:v>
                      </c:pt>
                      <c:pt idx="35" formatCode="General">
                        <c:v>7.8950158300894139E-3</c:v>
                      </c:pt>
                      <c:pt idx="36" formatCode="General">
                        <c:v>9.4049077376886937E-3</c:v>
                      </c:pt>
                      <c:pt idx="37" formatCode="General">
                        <c:v>1.1092083467945555E-2</c:v>
                      </c:pt>
                      <c:pt idx="38" formatCode="General">
                        <c:v>1.2951759566589173E-2</c:v>
                      </c:pt>
                      <c:pt idx="39" formatCode="General">
                        <c:v>1.4972746563574486E-2</c:v>
                      </c:pt>
                      <c:pt idx="40" formatCode="General">
                        <c:v>1.7136859204780735E-2</c:v>
                      </c:pt>
                      <c:pt idx="41" formatCode="General">
                        <c:v>1.9418605498321296E-2</c:v>
                      </c:pt>
                      <c:pt idx="42" formatCode="General">
                        <c:v>2.1785217703255054E-2</c:v>
                      </c:pt>
                      <c:pt idx="43" formatCode="General">
                        <c:v>2.4197072451914336E-2</c:v>
                      </c:pt>
                      <c:pt idx="44" formatCode="General">
                        <c:v>2.6608524989875482E-2</c:v>
                      </c:pt>
                      <c:pt idx="45" formatCode="General">
                        <c:v>2.8969155276148274E-2</c:v>
                      </c:pt>
                      <c:pt idx="46" formatCode="General">
                        <c:v>3.1225393336676129E-2</c:v>
                      </c:pt>
                      <c:pt idx="47" formatCode="General">
                        <c:v>3.3322460289179963E-2</c:v>
                      </c:pt>
                      <c:pt idx="48" formatCode="General">
                        <c:v>3.5206532676429952E-2</c:v>
                      </c:pt>
                      <c:pt idx="49" formatCode="General">
                        <c:v>3.6827014030332332E-2</c:v>
                      </c:pt>
                      <c:pt idx="50" formatCode="General">
                        <c:v>3.8138781546052408E-2</c:v>
                      </c:pt>
                      <c:pt idx="51" formatCode="General">
                        <c:v>3.9104269397545591E-2</c:v>
                      </c:pt>
                      <c:pt idx="52" formatCode="General">
                        <c:v>3.9695254747701178E-2</c:v>
                      </c:pt>
                      <c:pt idx="53" formatCode="General">
                        <c:v>3.9894228040143274E-2</c:v>
                      </c:pt>
                      <c:pt idx="54" formatCode="General">
                        <c:v>3.9695254747701178E-2</c:v>
                      </c:pt>
                      <c:pt idx="55" formatCode="General">
                        <c:v>3.9104269397545591E-2</c:v>
                      </c:pt>
                      <c:pt idx="56" formatCode="General">
                        <c:v>3.8138781546052408E-2</c:v>
                      </c:pt>
                      <c:pt idx="57" formatCode="General">
                        <c:v>3.6827014030332332E-2</c:v>
                      </c:pt>
                      <c:pt idx="58" formatCode="General">
                        <c:v>3.5206532676429952E-2</c:v>
                      </c:pt>
                      <c:pt idx="59" formatCode="General">
                        <c:v>3.3322460289179963E-2</c:v>
                      </c:pt>
                      <c:pt idx="60" formatCode="General">
                        <c:v>3.1225393336676129E-2</c:v>
                      </c:pt>
                      <c:pt idx="61" formatCode="General">
                        <c:v>2.8969155276148274E-2</c:v>
                      </c:pt>
                      <c:pt idx="62" formatCode="General">
                        <c:v>2.6608524989875482E-2</c:v>
                      </c:pt>
                      <c:pt idx="63" formatCode="General">
                        <c:v>2.4197072451914336E-2</c:v>
                      </c:pt>
                      <c:pt idx="64" formatCode="General">
                        <c:v>2.1785217703255054E-2</c:v>
                      </c:pt>
                      <c:pt idx="65" formatCode="General">
                        <c:v>1.9418605498321296E-2</c:v>
                      </c:pt>
                      <c:pt idx="66" formatCode="General">
                        <c:v>1.7136859204780735E-2</c:v>
                      </c:pt>
                      <c:pt idx="67" formatCode="General">
                        <c:v>1.4972746563574486E-2</c:v>
                      </c:pt>
                      <c:pt idx="68" formatCode="General">
                        <c:v>1.2951759566589173E-2</c:v>
                      </c:pt>
                      <c:pt idx="69" formatCode="General">
                        <c:v>1.1092083467945555E-2</c:v>
                      </c:pt>
                      <c:pt idx="70" formatCode="General">
                        <c:v>9.4049077376886937E-3</c:v>
                      </c:pt>
                      <c:pt idx="71" formatCode="General">
                        <c:v>7.8950158300894139E-3</c:v>
                      </c:pt>
                      <c:pt idx="72" formatCode="General">
                        <c:v>6.5615814774676604E-3</c:v>
                      </c:pt>
                      <c:pt idx="73" formatCode="General">
                        <c:v>5.3990966513188061E-3</c:v>
                      </c:pt>
                      <c:pt idx="74" formatCode="General">
                        <c:v>4.3983595980427196E-3</c:v>
                      </c:pt>
                      <c:pt idx="75" formatCode="General">
                        <c:v>3.5474592846231421E-3</c:v>
                      </c:pt>
                      <c:pt idx="76" formatCode="General">
                        <c:v>2.8327037741601186E-3</c:v>
                      </c:pt>
                      <c:pt idx="77" formatCode="General">
                        <c:v>2.2394530294842902E-3</c:v>
                      </c:pt>
                      <c:pt idx="78" formatCode="General">
                        <c:v>1.752830049356854E-3</c:v>
                      </c:pt>
                      <c:pt idx="79" formatCode="General">
                        <c:v>1.3582969233685612E-3</c:v>
                      </c:pt>
                      <c:pt idx="80" formatCode="General">
                        <c:v>1.0420934814422591E-3</c:v>
                      </c:pt>
                      <c:pt idx="81" formatCode="General">
                        <c:v>7.9154515829799694E-4</c:v>
                      </c:pt>
                      <c:pt idx="82" formatCode="General">
                        <c:v>5.9525324197758534E-4</c:v>
                      </c:pt>
                      <c:pt idx="83" formatCode="General">
                        <c:v>4.4318484119380076E-4</c:v>
                      </c:pt>
                      <c:pt idx="84" formatCode="General">
                        <c:v>3.2668190561999186E-4</c:v>
                      </c:pt>
                      <c:pt idx="85" formatCode="General">
                        <c:v>2.3840882014648405E-4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3'!$C$3</c15:sqref>
                        </c15:formulaRef>
                      </c:ext>
                    </c:extLst>
                    <c:strCache>
                      <c:ptCount val="1"/>
                      <c:pt idx="0">
                        <c:v>Scaling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3'!$A$4:$A$89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>
                        <c:v>-20</c:v>
                      </c:pt>
                      <c:pt idx="1">
                        <c:v>-19</c:v>
                      </c:pt>
                      <c:pt idx="2">
                        <c:v>-18</c:v>
                      </c:pt>
                      <c:pt idx="3">
                        <c:v>-17</c:v>
                      </c:pt>
                      <c:pt idx="4">
                        <c:v>-16</c:v>
                      </c:pt>
                      <c:pt idx="5">
                        <c:v>-15</c:v>
                      </c:pt>
                      <c:pt idx="6">
                        <c:v>-14</c:v>
                      </c:pt>
                      <c:pt idx="7">
                        <c:v>-13</c:v>
                      </c:pt>
                      <c:pt idx="8">
                        <c:v>-12</c:v>
                      </c:pt>
                      <c:pt idx="9">
                        <c:v>-11</c:v>
                      </c:pt>
                      <c:pt idx="10">
                        <c:v>-10</c:v>
                      </c:pt>
                      <c:pt idx="11">
                        <c:v>-9</c:v>
                      </c:pt>
                      <c:pt idx="12">
                        <c:v>-8</c:v>
                      </c:pt>
                      <c:pt idx="13">
                        <c:v>-7</c:v>
                      </c:pt>
                      <c:pt idx="14">
                        <c:v>-6</c:v>
                      </c:pt>
                      <c:pt idx="15">
                        <c:v>-5</c:v>
                      </c:pt>
                      <c:pt idx="16">
                        <c:v>-4</c:v>
                      </c:pt>
                      <c:pt idx="17">
                        <c:v>-3</c:v>
                      </c:pt>
                      <c:pt idx="18">
                        <c:v>-2</c:v>
                      </c:pt>
                      <c:pt idx="19">
                        <c:v>-1</c:v>
                      </c:pt>
                      <c:pt idx="20">
                        <c:v>0</c:v>
                      </c:pt>
                      <c:pt idx="21">
                        <c:v>1</c:v>
                      </c:pt>
                      <c:pt idx="22">
                        <c:v>2</c:v>
                      </c:pt>
                      <c:pt idx="23">
                        <c:v>3</c:v>
                      </c:pt>
                      <c:pt idx="24">
                        <c:v>4</c:v>
                      </c:pt>
                      <c:pt idx="25">
                        <c:v>5</c:v>
                      </c:pt>
                      <c:pt idx="26">
                        <c:v>6</c:v>
                      </c:pt>
                      <c:pt idx="27">
                        <c:v>7</c:v>
                      </c:pt>
                      <c:pt idx="28">
                        <c:v>8</c:v>
                      </c:pt>
                      <c:pt idx="29">
                        <c:v>9</c:v>
                      </c:pt>
                      <c:pt idx="30">
                        <c:v>10</c:v>
                      </c:pt>
                      <c:pt idx="31">
                        <c:v>11</c:v>
                      </c:pt>
                      <c:pt idx="32">
                        <c:v>12</c:v>
                      </c:pt>
                      <c:pt idx="33">
                        <c:v>13</c:v>
                      </c:pt>
                      <c:pt idx="34">
                        <c:v>14</c:v>
                      </c:pt>
                      <c:pt idx="35">
                        <c:v>15</c:v>
                      </c:pt>
                      <c:pt idx="36">
                        <c:v>16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20</c:v>
                      </c:pt>
                      <c:pt idx="41">
                        <c:v>21</c:v>
                      </c:pt>
                      <c:pt idx="42">
                        <c:v>22</c:v>
                      </c:pt>
                      <c:pt idx="43">
                        <c:v>23</c:v>
                      </c:pt>
                      <c:pt idx="44">
                        <c:v>24</c:v>
                      </c:pt>
                      <c:pt idx="45">
                        <c:v>25</c:v>
                      </c:pt>
                      <c:pt idx="46">
                        <c:v>26</c:v>
                      </c:pt>
                      <c:pt idx="47">
                        <c:v>27</c:v>
                      </c:pt>
                      <c:pt idx="48">
                        <c:v>28</c:v>
                      </c:pt>
                      <c:pt idx="49">
                        <c:v>29</c:v>
                      </c:pt>
                      <c:pt idx="50">
                        <c:v>30</c:v>
                      </c:pt>
                      <c:pt idx="51">
                        <c:v>31</c:v>
                      </c:pt>
                      <c:pt idx="52">
                        <c:v>32</c:v>
                      </c:pt>
                      <c:pt idx="53">
                        <c:v>33</c:v>
                      </c:pt>
                      <c:pt idx="54">
                        <c:v>34</c:v>
                      </c:pt>
                      <c:pt idx="55">
                        <c:v>35</c:v>
                      </c:pt>
                      <c:pt idx="56">
                        <c:v>36</c:v>
                      </c:pt>
                      <c:pt idx="57">
                        <c:v>37</c:v>
                      </c:pt>
                      <c:pt idx="58">
                        <c:v>38</c:v>
                      </c:pt>
                      <c:pt idx="59">
                        <c:v>39</c:v>
                      </c:pt>
                      <c:pt idx="60">
                        <c:v>40</c:v>
                      </c:pt>
                      <c:pt idx="61">
                        <c:v>41</c:v>
                      </c:pt>
                      <c:pt idx="62">
                        <c:v>42</c:v>
                      </c:pt>
                      <c:pt idx="63">
                        <c:v>43</c:v>
                      </c:pt>
                      <c:pt idx="64">
                        <c:v>44</c:v>
                      </c:pt>
                      <c:pt idx="65">
                        <c:v>45</c:v>
                      </c:pt>
                      <c:pt idx="66">
                        <c:v>46</c:v>
                      </c:pt>
                      <c:pt idx="67">
                        <c:v>47</c:v>
                      </c:pt>
                      <c:pt idx="68">
                        <c:v>48</c:v>
                      </c:pt>
                      <c:pt idx="69">
                        <c:v>49</c:v>
                      </c:pt>
                      <c:pt idx="70">
                        <c:v>50</c:v>
                      </c:pt>
                      <c:pt idx="71">
                        <c:v>51</c:v>
                      </c:pt>
                      <c:pt idx="72">
                        <c:v>52</c:v>
                      </c:pt>
                      <c:pt idx="73">
                        <c:v>53</c:v>
                      </c:pt>
                      <c:pt idx="74">
                        <c:v>54</c:v>
                      </c:pt>
                      <c:pt idx="75">
                        <c:v>55</c:v>
                      </c:pt>
                      <c:pt idx="76">
                        <c:v>56</c:v>
                      </c:pt>
                      <c:pt idx="77">
                        <c:v>57</c:v>
                      </c:pt>
                      <c:pt idx="78">
                        <c:v>58</c:v>
                      </c:pt>
                      <c:pt idx="79">
                        <c:v>59</c:v>
                      </c:pt>
                      <c:pt idx="80">
                        <c:v>60</c:v>
                      </c:pt>
                      <c:pt idx="81">
                        <c:v>61</c:v>
                      </c:pt>
                      <c:pt idx="82">
                        <c:v>62</c:v>
                      </c:pt>
                      <c:pt idx="83">
                        <c:v>63</c:v>
                      </c:pt>
                      <c:pt idx="84">
                        <c:v>64</c:v>
                      </c:pt>
                      <c:pt idx="85">
                        <c:v>65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3'!$C$4:$C$89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8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 formatCode="General">
                        <c:v>2.381465704443229</c:v>
                      </c:pt>
                      <c:pt idx="22" formatCode="General">
                        <c:v>3.2632255552380989</c:v>
                      </c:pt>
                      <c:pt idx="23" formatCode="General">
                        <c:v>4.4269733786848757</c:v>
                      </c:pt>
                      <c:pt idx="24" formatCode="General">
                        <c:v>5.9459846341141001</c:v>
                      </c:pt>
                      <c:pt idx="25" formatCode="General">
                        <c:v>7.9067445862386911</c:v>
                      </c:pt>
                      <c:pt idx="26" formatCode="General">
                        <c:v>10.409471786126726</c:v>
                      </c:pt>
                      <c:pt idx="27" formatCode="General">
                        <c:v>13.568027967528558</c:v>
                      </c:pt>
                      <c:pt idx="28" formatCode="General">
                        <c:v>17.509019363025615</c:v>
                      </c:pt>
                      <c:pt idx="29" formatCode="General">
                        <c:v>22.369896311518573</c:v>
                      </c:pt>
                      <c:pt idx="30" formatCode="General">
                        <c:v>28.295878000085423</c:v>
                      </c:pt>
                      <c:pt idx="31" formatCode="General">
                        <c:v>35.435570794100563</c:v>
                      </c:pt>
                      <c:pt idx="32" formatCode="General">
                        <c:v>43.935214024848726</c:v>
                      </c:pt>
                      <c:pt idx="33" formatCode="General">
                        <c:v>53.931576450023556</c:v>
                      </c:pt>
                      <c:pt idx="34" formatCode="General">
                        <c:v>65.543637378424464</c:v>
                      </c:pt>
                      <c:pt idx="35" formatCode="General">
                        <c:v>78.86331312676316</c:v>
                      </c:pt>
                      <c:pt idx="36" formatCode="General">
                        <c:v>93.945623391772358</c:v>
                      </c:pt>
                      <c:pt idx="37" formatCode="General">
                        <c:v>110.79882176130815</c:v>
                      </c:pt>
                      <c:pt idx="38" formatCode="General">
                        <c:v>129.37512631065925</c:v>
                      </c:pt>
                      <c:pt idx="39" formatCode="General">
                        <c:v>149.56276542354553</c:v>
                      </c:pt>
                      <c:pt idx="40" formatCode="General">
                        <c:v>171.18008659655476</c:v>
                      </c:pt>
                      <c:pt idx="41" formatCode="General">
                        <c:v>193.97245032273142</c:v>
                      </c:pt>
                      <c:pt idx="42" formatCode="General">
                        <c:v>217.61253963781473</c:v>
                      </c:pt>
                      <c:pt idx="43" formatCode="General">
                        <c:v>241.7045567221723</c:v>
                      </c:pt>
                      <c:pt idx="44" formatCode="General">
                        <c:v>265.79255612386618</c:v>
                      </c:pt>
                      <c:pt idx="45" formatCode="General">
                        <c:v>289.37289205344513</c:v>
                      </c:pt>
                      <c:pt idx="46" formatCode="General">
                        <c:v>311.91045404005786</c:v>
                      </c:pt>
                      <c:pt idx="47" formatCode="General">
                        <c:v>332.85805582861866</c:v>
                      </c:pt>
                      <c:pt idx="48" formatCode="General">
                        <c:v>351.67805490485881</c:v>
                      </c:pt>
                      <c:pt idx="49" formatCode="General">
                        <c:v>367.86504314898968</c:v>
                      </c:pt>
                      <c:pt idx="50" formatCode="General">
                        <c:v>380.9682888635175</c:v>
                      </c:pt>
                      <c:pt idx="51" formatCode="General">
                        <c:v>390.61254701208293</c:v>
                      </c:pt>
                      <c:pt idx="52" formatCode="General">
                        <c:v>396.51589967478708</c:v>
                      </c:pt>
                      <c:pt idx="53" formatCode="General">
                        <c:v>398.50344389299119</c:v>
                      </c:pt>
                      <c:pt idx="54" formatCode="General">
                        <c:v>396.51589967478708</c:v>
                      </c:pt>
                      <c:pt idx="55" formatCode="General">
                        <c:v>390.61254701208293</c:v>
                      </c:pt>
                      <c:pt idx="56" formatCode="General">
                        <c:v>380.9682888635175</c:v>
                      </c:pt>
                      <c:pt idx="57" formatCode="General">
                        <c:v>367.86504314898968</c:v>
                      </c:pt>
                      <c:pt idx="58" formatCode="General">
                        <c:v>351.67805490485881</c:v>
                      </c:pt>
                      <c:pt idx="59" formatCode="General">
                        <c:v>332.85805582861866</c:v>
                      </c:pt>
                      <c:pt idx="60" formatCode="General">
                        <c:v>311.91045404005786</c:v>
                      </c:pt>
                      <c:pt idx="61" formatCode="General">
                        <c:v>289.37289205344513</c:v>
                      </c:pt>
                      <c:pt idx="62" formatCode="General">
                        <c:v>265.79255612386618</c:v>
                      </c:pt>
                      <c:pt idx="63" formatCode="General">
                        <c:v>241.7045567221723</c:v>
                      </c:pt>
                      <c:pt idx="64" formatCode="General">
                        <c:v>217.61253963781473</c:v>
                      </c:pt>
                      <c:pt idx="65" formatCode="General">
                        <c:v>193.97245032273142</c:v>
                      </c:pt>
                      <c:pt idx="66" formatCode="General">
                        <c:v>171.18008659655476</c:v>
                      </c:pt>
                      <c:pt idx="67" formatCode="General">
                        <c:v>149.56276542354553</c:v>
                      </c:pt>
                      <c:pt idx="68" formatCode="General">
                        <c:v>129.37512631065925</c:v>
                      </c:pt>
                      <c:pt idx="69" formatCode="General">
                        <c:v>110.79882176130815</c:v>
                      </c:pt>
                      <c:pt idx="70" formatCode="General">
                        <c:v>93.945623391772358</c:v>
                      </c:pt>
                      <c:pt idx="71" formatCode="General">
                        <c:v>78.86331312676316</c:v>
                      </c:pt>
                      <c:pt idx="72" formatCode="General">
                        <c:v>65.543637378424464</c:v>
                      </c:pt>
                      <c:pt idx="73" formatCode="General">
                        <c:v>53.931576450023556</c:v>
                      </c:pt>
                      <c:pt idx="74" formatCode="General">
                        <c:v>43.935214024848726</c:v>
                      </c:pt>
                      <c:pt idx="75" formatCode="General">
                        <c:v>35.435570794100563</c:v>
                      </c:pt>
                      <c:pt idx="76" formatCode="General">
                        <c:v>28.295878000085423</c:v>
                      </c:pt>
                      <c:pt idx="77" formatCode="General">
                        <c:v>22.369896311518573</c:v>
                      </c:pt>
                      <c:pt idx="78" formatCode="General">
                        <c:v>17.509019363025615</c:v>
                      </c:pt>
                      <c:pt idx="79" formatCode="General">
                        <c:v>13.568027967528558</c:v>
                      </c:pt>
                      <c:pt idx="80" formatCode="General">
                        <c:v>10.409471786126726</c:v>
                      </c:pt>
                      <c:pt idx="81" formatCode="General">
                        <c:v>7.9067445862386911</c:v>
                      </c:pt>
                      <c:pt idx="82" formatCode="General">
                        <c:v>5.9459846341141001</c:v>
                      </c:pt>
                      <c:pt idx="83" formatCode="General">
                        <c:v>4.4269733786848757</c:v>
                      </c:pt>
                      <c:pt idx="84" formatCode="General">
                        <c:v>3.2632255552380989</c:v>
                      </c:pt>
                      <c:pt idx="85" formatCode="General">
                        <c:v>2.381465704443229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3'!$D$3</c15:sqref>
                        </c15:formulaRef>
                      </c:ext>
                    </c:extLst>
                    <c:strCache>
                      <c:ptCount val="1"/>
                      <c:pt idx="0">
                        <c:v>Rounded Demand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3'!$A$4:$A$89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>
                        <c:v>-20</c:v>
                      </c:pt>
                      <c:pt idx="1">
                        <c:v>-19</c:v>
                      </c:pt>
                      <c:pt idx="2">
                        <c:v>-18</c:v>
                      </c:pt>
                      <c:pt idx="3">
                        <c:v>-17</c:v>
                      </c:pt>
                      <c:pt idx="4">
                        <c:v>-16</c:v>
                      </c:pt>
                      <c:pt idx="5">
                        <c:v>-15</c:v>
                      </c:pt>
                      <c:pt idx="6">
                        <c:v>-14</c:v>
                      </c:pt>
                      <c:pt idx="7">
                        <c:v>-13</c:v>
                      </c:pt>
                      <c:pt idx="8">
                        <c:v>-12</c:v>
                      </c:pt>
                      <c:pt idx="9">
                        <c:v>-11</c:v>
                      </c:pt>
                      <c:pt idx="10">
                        <c:v>-10</c:v>
                      </c:pt>
                      <c:pt idx="11">
                        <c:v>-9</c:v>
                      </c:pt>
                      <c:pt idx="12">
                        <c:v>-8</c:v>
                      </c:pt>
                      <c:pt idx="13">
                        <c:v>-7</c:v>
                      </c:pt>
                      <c:pt idx="14">
                        <c:v>-6</c:v>
                      </c:pt>
                      <c:pt idx="15">
                        <c:v>-5</c:v>
                      </c:pt>
                      <c:pt idx="16">
                        <c:v>-4</c:v>
                      </c:pt>
                      <c:pt idx="17">
                        <c:v>-3</c:v>
                      </c:pt>
                      <c:pt idx="18">
                        <c:v>-2</c:v>
                      </c:pt>
                      <c:pt idx="19">
                        <c:v>-1</c:v>
                      </c:pt>
                      <c:pt idx="20">
                        <c:v>0</c:v>
                      </c:pt>
                      <c:pt idx="21">
                        <c:v>1</c:v>
                      </c:pt>
                      <c:pt idx="22">
                        <c:v>2</c:v>
                      </c:pt>
                      <c:pt idx="23">
                        <c:v>3</c:v>
                      </c:pt>
                      <c:pt idx="24">
                        <c:v>4</c:v>
                      </c:pt>
                      <c:pt idx="25">
                        <c:v>5</c:v>
                      </c:pt>
                      <c:pt idx="26">
                        <c:v>6</c:v>
                      </c:pt>
                      <c:pt idx="27">
                        <c:v>7</c:v>
                      </c:pt>
                      <c:pt idx="28">
                        <c:v>8</c:v>
                      </c:pt>
                      <c:pt idx="29">
                        <c:v>9</c:v>
                      </c:pt>
                      <c:pt idx="30">
                        <c:v>10</c:v>
                      </c:pt>
                      <c:pt idx="31">
                        <c:v>11</c:v>
                      </c:pt>
                      <c:pt idx="32">
                        <c:v>12</c:v>
                      </c:pt>
                      <c:pt idx="33">
                        <c:v>13</c:v>
                      </c:pt>
                      <c:pt idx="34">
                        <c:v>14</c:v>
                      </c:pt>
                      <c:pt idx="35">
                        <c:v>15</c:v>
                      </c:pt>
                      <c:pt idx="36">
                        <c:v>16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20</c:v>
                      </c:pt>
                      <c:pt idx="41">
                        <c:v>21</c:v>
                      </c:pt>
                      <c:pt idx="42">
                        <c:v>22</c:v>
                      </c:pt>
                      <c:pt idx="43">
                        <c:v>23</c:v>
                      </c:pt>
                      <c:pt idx="44">
                        <c:v>24</c:v>
                      </c:pt>
                      <c:pt idx="45">
                        <c:v>25</c:v>
                      </c:pt>
                      <c:pt idx="46">
                        <c:v>26</c:v>
                      </c:pt>
                      <c:pt idx="47">
                        <c:v>27</c:v>
                      </c:pt>
                      <c:pt idx="48">
                        <c:v>28</c:v>
                      </c:pt>
                      <c:pt idx="49">
                        <c:v>29</c:v>
                      </c:pt>
                      <c:pt idx="50">
                        <c:v>30</c:v>
                      </c:pt>
                      <c:pt idx="51">
                        <c:v>31</c:v>
                      </c:pt>
                      <c:pt idx="52">
                        <c:v>32</c:v>
                      </c:pt>
                      <c:pt idx="53">
                        <c:v>33</c:v>
                      </c:pt>
                      <c:pt idx="54">
                        <c:v>34</c:v>
                      </c:pt>
                      <c:pt idx="55">
                        <c:v>35</c:v>
                      </c:pt>
                      <c:pt idx="56">
                        <c:v>36</c:v>
                      </c:pt>
                      <c:pt idx="57">
                        <c:v>37</c:v>
                      </c:pt>
                      <c:pt idx="58">
                        <c:v>38</c:v>
                      </c:pt>
                      <c:pt idx="59">
                        <c:v>39</c:v>
                      </c:pt>
                      <c:pt idx="60">
                        <c:v>40</c:v>
                      </c:pt>
                      <c:pt idx="61">
                        <c:v>41</c:v>
                      </c:pt>
                      <c:pt idx="62">
                        <c:v>42</c:v>
                      </c:pt>
                      <c:pt idx="63">
                        <c:v>43</c:v>
                      </c:pt>
                      <c:pt idx="64">
                        <c:v>44</c:v>
                      </c:pt>
                      <c:pt idx="65">
                        <c:v>45</c:v>
                      </c:pt>
                      <c:pt idx="66">
                        <c:v>46</c:v>
                      </c:pt>
                      <c:pt idx="67">
                        <c:v>47</c:v>
                      </c:pt>
                      <c:pt idx="68">
                        <c:v>48</c:v>
                      </c:pt>
                      <c:pt idx="69">
                        <c:v>49</c:v>
                      </c:pt>
                      <c:pt idx="70">
                        <c:v>50</c:v>
                      </c:pt>
                      <c:pt idx="71">
                        <c:v>51</c:v>
                      </c:pt>
                      <c:pt idx="72">
                        <c:v>52</c:v>
                      </c:pt>
                      <c:pt idx="73">
                        <c:v>53</c:v>
                      </c:pt>
                      <c:pt idx="74">
                        <c:v>54</c:v>
                      </c:pt>
                      <c:pt idx="75">
                        <c:v>55</c:v>
                      </c:pt>
                      <c:pt idx="76">
                        <c:v>56</c:v>
                      </c:pt>
                      <c:pt idx="77">
                        <c:v>57</c:v>
                      </c:pt>
                      <c:pt idx="78">
                        <c:v>58</c:v>
                      </c:pt>
                      <c:pt idx="79">
                        <c:v>59</c:v>
                      </c:pt>
                      <c:pt idx="80">
                        <c:v>60</c:v>
                      </c:pt>
                      <c:pt idx="81">
                        <c:v>61</c:v>
                      </c:pt>
                      <c:pt idx="82">
                        <c:v>62</c:v>
                      </c:pt>
                      <c:pt idx="83">
                        <c:v>63</c:v>
                      </c:pt>
                      <c:pt idx="84">
                        <c:v>64</c:v>
                      </c:pt>
                      <c:pt idx="85">
                        <c:v>65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3'!$D$4:$D$89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8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 formatCode="General">
                        <c:v>3</c:v>
                      </c:pt>
                      <c:pt idx="22" formatCode="General">
                        <c:v>4</c:v>
                      </c:pt>
                      <c:pt idx="23" formatCode="General">
                        <c:v>5</c:v>
                      </c:pt>
                      <c:pt idx="24" formatCode="General">
                        <c:v>6</c:v>
                      </c:pt>
                      <c:pt idx="25" formatCode="General">
                        <c:v>8</c:v>
                      </c:pt>
                      <c:pt idx="26" formatCode="General">
                        <c:v>11</c:v>
                      </c:pt>
                      <c:pt idx="27" formatCode="General">
                        <c:v>14</c:v>
                      </c:pt>
                      <c:pt idx="28" formatCode="General">
                        <c:v>18</c:v>
                      </c:pt>
                      <c:pt idx="29" formatCode="General">
                        <c:v>23</c:v>
                      </c:pt>
                      <c:pt idx="30" formatCode="General">
                        <c:v>29</c:v>
                      </c:pt>
                      <c:pt idx="31" formatCode="General">
                        <c:v>36</c:v>
                      </c:pt>
                      <c:pt idx="32" formatCode="General">
                        <c:v>44</c:v>
                      </c:pt>
                      <c:pt idx="33" formatCode="General">
                        <c:v>54</c:v>
                      </c:pt>
                      <c:pt idx="34" formatCode="General">
                        <c:v>66</c:v>
                      </c:pt>
                      <c:pt idx="35" formatCode="General">
                        <c:v>79</c:v>
                      </c:pt>
                      <c:pt idx="36" formatCode="General">
                        <c:v>94</c:v>
                      </c:pt>
                      <c:pt idx="37" formatCode="General">
                        <c:v>111</c:v>
                      </c:pt>
                      <c:pt idx="38" formatCode="General">
                        <c:v>130</c:v>
                      </c:pt>
                      <c:pt idx="39" formatCode="General">
                        <c:v>150</c:v>
                      </c:pt>
                      <c:pt idx="40" formatCode="General">
                        <c:v>172</c:v>
                      </c:pt>
                      <c:pt idx="41" formatCode="General">
                        <c:v>194</c:v>
                      </c:pt>
                      <c:pt idx="42" formatCode="General">
                        <c:v>218</c:v>
                      </c:pt>
                      <c:pt idx="43" formatCode="General">
                        <c:v>242</c:v>
                      </c:pt>
                      <c:pt idx="44" formatCode="General">
                        <c:v>266</c:v>
                      </c:pt>
                      <c:pt idx="45" formatCode="General">
                        <c:v>290</c:v>
                      </c:pt>
                      <c:pt idx="46" formatCode="General">
                        <c:v>312</c:v>
                      </c:pt>
                      <c:pt idx="47" formatCode="General">
                        <c:v>333</c:v>
                      </c:pt>
                      <c:pt idx="48" formatCode="General">
                        <c:v>352</c:v>
                      </c:pt>
                      <c:pt idx="49" formatCode="General">
                        <c:v>368</c:v>
                      </c:pt>
                      <c:pt idx="50" formatCode="General">
                        <c:v>381</c:v>
                      </c:pt>
                      <c:pt idx="51" formatCode="General">
                        <c:v>391</c:v>
                      </c:pt>
                      <c:pt idx="52" formatCode="General">
                        <c:v>397</c:v>
                      </c:pt>
                      <c:pt idx="53" formatCode="General">
                        <c:v>399</c:v>
                      </c:pt>
                      <c:pt idx="54" formatCode="General">
                        <c:v>397</c:v>
                      </c:pt>
                      <c:pt idx="55" formatCode="General">
                        <c:v>391</c:v>
                      </c:pt>
                      <c:pt idx="56" formatCode="General">
                        <c:v>381</c:v>
                      </c:pt>
                      <c:pt idx="57" formatCode="General">
                        <c:v>368</c:v>
                      </c:pt>
                      <c:pt idx="58" formatCode="General">
                        <c:v>352</c:v>
                      </c:pt>
                      <c:pt idx="59" formatCode="General">
                        <c:v>333</c:v>
                      </c:pt>
                      <c:pt idx="60" formatCode="General">
                        <c:v>312</c:v>
                      </c:pt>
                      <c:pt idx="61" formatCode="General">
                        <c:v>290</c:v>
                      </c:pt>
                      <c:pt idx="62" formatCode="General">
                        <c:v>266</c:v>
                      </c:pt>
                      <c:pt idx="63" formatCode="General">
                        <c:v>242</c:v>
                      </c:pt>
                      <c:pt idx="64" formatCode="General">
                        <c:v>218</c:v>
                      </c:pt>
                      <c:pt idx="65" formatCode="General">
                        <c:v>194</c:v>
                      </c:pt>
                      <c:pt idx="66" formatCode="General">
                        <c:v>172</c:v>
                      </c:pt>
                      <c:pt idx="67" formatCode="General">
                        <c:v>150</c:v>
                      </c:pt>
                      <c:pt idx="68" formatCode="General">
                        <c:v>130</c:v>
                      </c:pt>
                      <c:pt idx="69" formatCode="General">
                        <c:v>111</c:v>
                      </c:pt>
                      <c:pt idx="70" formatCode="General">
                        <c:v>94</c:v>
                      </c:pt>
                      <c:pt idx="71" formatCode="General">
                        <c:v>79</c:v>
                      </c:pt>
                      <c:pt idx="72" formatCode="General">
                        <c:v>66</c:v>
                      </c:pt>
                      <c:pt idx="73" formatCode="General">
                        <c:v>54</c:v>
                      </c:pt>
                      <c:pt idx="74" formatCode="General">
                        <c:v>44</c:v>
                      </c:pt>
                      <c:pt idx="75" formatCode="General">
                        <c:v>36</c:v>
                      </c:pt>
                      <c:pt idx="76" formatCode="General">
                        <c:v>29</c:v>
                      </c:pt>
                      <c:pt idx="77" formatCode="General">
                        <c:v>23</c:v>
                      </c:pt>
                      <c:pt idx="78" formatCode="General">
                        <c:v>18</c:v>
                      </c:pt>
                      <c:pt idx="79" formatCode="General">
                        <c:v>14</c:v>
                      </c:pt>
                      <c:pt idx="80" formatCode="General">
                        <c:v>11</c:v>
                      </c:pt>
                      <c:pt idx="81" formatCode="General">
                        <c:v>8</c:v>
                      </c:pt>
                      <c:pt idx="82" formatCode="General">
                        <c:v>6</c:v>
                      </c:pt>
                      <c:pt idx="83" formatCode="General">
                        <c:v>5</c:v>
                      </c:pt>
                      <c:pt idx="84" formatCode="General">
                        <c:v>4</c:v>
                      </c:pt>
                      <c:pt idx="85" formatCode="General">
                        <c:v>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3'!$F$3</c15:sqref>
                        </c15:formulaRef>
                      </c:ext>
                    </c:extLst>
                    <c:strCache>
                      <c:ptCount val="1"/>
                      <c:pt idx="0">
                        <c:v>Backward Cumulative Demand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3'!$A$4:$A$89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>
                        <c:v>-20</c:v>
                      </c:pt>
                      <c:pt idx="1">
                        <c:v>-19</c:v>
                      </c:pt>
                      <c:pt idx="2">
                        <c:v>-18</c:v>
                      </c:pt>
                      <c:pt idx="3">
                        <c:v>-17</c:v>
                      </c:pt>
                      <c:pt idx="4">
                        <c:v>-16</c:v>
                      </c:pt>
                      <c:pt idx="5">
                        <c:v>-15</c:v>
                      </c:pt>
                      <c:pt idx="6">
                        <c:v>-14</c:v>
                      </c:pt>
                      <c:pt idx="7">
                        <c:v>-13</c:v>
                      </c:pt>
                      <c:pt idx="8">
                        <c:v>-12</c:v>
                      </c:pt>
                      <c:pt idx="9">
                        <c:v>-11</c:v>
                      </c:pt>
                      <c:pt idx="10">
                        <c:v>-10</c:v>
                      </c:pt>
                      <c:pt idx="11">
                        <c:v>-9</c:v>
                      </c:pt>
                      <c:pt idx="12">
                        <c:v>-8</c:v>
                      </c:pt>
                      <c:pt idx="13">
                        <c:v>-7</c:v>
                      </c:pt>
                      <c:pt idx="14">
                        <c:v>-6</c:v>
                      </c:pt>
                      <c:pt idx="15">
                        <c:v>-5</c:v>
                      </c:pt>
                      <c:pt idx="16">
                        <c:v>-4</c:v>
                      </c:pt>
                      <c:pt idx="17">
                        <c:v>-3</c:v>
                      </c:pt>
                      <c:pt idx="18">
                        <c:v>-2</c:v>
                      </c:pt>
                      <c:pt idx="19">
                        <c:v>-1</c:v>
                      </c:pt>
                      <c:pt idx="20">
                        <c:v>0</c:v>
                      </c:pt>
                      <c:pt idx="21">
                        <c:v>1</c:v>
                      </c:pt>
                      <c:pt idx="22">
                        <c:v>2</c:v>
                      </c:pt>
                      <c:pt idx="23">
                        <c:v>3</c:v>
                      </c:pt>
                      <c:pt idx="24">
                        <c:v>4</c:v>
                      </c:pt>
                      <c:pt idx="25">
                        <c:v>5</c:v>
                      </c:pt>
                      <c:pt idx="26">
                        <c:v>6</c:v>
                      </c:pt>
                      <c:pt idx="27">
                        <c:v>7</c:v>
                      </c:pt>
                      <c:pt idx="28">
                        <c:v>8</c:v>
                      </c:pt>
                      <c:pt idx="29">
                        <c:v>9</c:v>
                      </c:pt>
                      <c:pt idx="30">
                        <c:v>10</c:v>
                      </c:pt>
                      <c:pt idx="31">
                        <c:v>11</c:v>
                      </c:pt>
                      <c:pt idx="32">
                        <c:v>12</c:v>
                      </c:pt>
                      <c:pt idx="33">
                        <c:v>13</c:v>
                      </c:pt>
                      <c:pt idx="34">
                        <c:v>14</c:v>
                      </c:pt>
                      <c:pt idx="35">
                        <c:v>15</c:v>
                      </c:pt>
                      <c:pt idx="36">
                        <c:v>16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20</c:v>
                      </c:pt>
                      <c:pt idx="41">
                        <c:v>21</c:v>
                      </c:pt>
                      <c:pt idx="42">
                        <c:v>22</c:v>
                      </c:pt>
                      <c:pt idx="43">
                        <c:v>23</c:v>
                      </c:pt>
                      <c:pt idx="44">
                        <c:v>24</c:v>
                      </c:pt>
                      <c:pt idx="45">
                        <c:v>25</c:v>
                      </c:pt>
                      <c:pt idx="46">
                        <c:v>26</c:v>
                      </c:pt>
                      <c:pt idx="47">
                        <c:v>27</c:v>
                      </c:pt>
                      <c:pt idx="48">
                        <c:v>28</c:v>
                      </c:pt>
                      <c:pt idx="49">
                        <c:v>29</c:v>
                      </c:pt>
                      <c:pt idx="50">
                        <c:v>30</c:v>
                      </c:pt>
                      <c:pt idx="51">
                        <c:v>31</c:v>
                      </c:pt>
                      <c:pt idx="52">
                        <c:v>32</c:v>
                      </c:pt>
                      <c:pt idx="53">
                        <c:v>33</c:v>
                      </c:pt>
                      <c:pt idx="54">
                        <c:v>34</c:v>
                      </c:pt>
                      <c:pt idx="55">
                        <c:v>35</c:v>
                      </c:pt>
                      <c:pt idx="56">
                        <c:v>36</c:v>
                      </c:pt>
                      <c:pt idx="57">
                        <c:v>37</c:v>
                      </c:pt>
                      <c:pt idx="58">
                        <c:v>38</c:v>
                      </c:pt>
                      <c:pt idx="59">
                        <c:v>39</c:v>
                      </c:pt>
                      <c:pt idx="60">
                        <c:v>40</c:v>
                      </c:pt>
                      <c:pt idx="61">
                        <c:v>41</c:v>
                      </c:pt>
                      <c:pt idx="62">
                        <c:v>42</c:v>
                      </c:pt>
                      <c:pt idx="63">
                        <c:v>43</c:v>
                      </c:pt>
                      <c:pt idx="64">
                        <c:v>44</c:v>
                      </c:pt>
                      <c:pt idx="65">
                        <c:v>45</c:v>
                      </c:pt>
                      <c:pt idx="66">
                        <c:v>46</c:v>
                      </c:pt>
                      <c:pt idx="67">
                        <c:v>47</c:v>
                      </c:pt>
                      <c:pt idx="68">
                        <c:v>48</c:v>
                      </c:pt>
                      <c:pt idx="69">
                        <c:v>49</c:v>
                      </c:pt>
                      <c:pt idx="70">
                        <c:v>50</c:v>
                      </c:pt>
                      <c:pt idx="71">
                        <c:v>51</c:v>
                      </c:pt>
                      <c:pt idx="72">
                        <c:v>52</c:v>
                      </c:pt>
                      <c:pt idx="73">
                        <c:v>53</c:v>
                      </c:pt>
                      <c:pt idx="74">
                        <c:v>54</c:v>
                      </c:pt>
                      <c:pt idx="75">
                        <c:v>55</c:v>
                      </c:pt>
                      <c:pt idx="76">
                        <c:v>56</c:v>
                      </c:pt>
                      <c:pt idx="77">
                        <c:v>57</c:v>
                      </c:pt>
                      <c:pt idx="78">
                        <c:v>58</c:v>
                      </c:pt>
                      <c:pt idx="79">
                        <c:v>59</c:v>
                      </c:pt>
                      <c:pt idx="80">
                        <c:v>60</c:v>
                      </c:pt>
                      <c:pt idx="81">
                        <c:v>61</c:v>
                      </c:pt>
                      <c:pt idx="82">
                        <c:v>62</c:v>
                      </c:pt>
                      <c:pt idx="83">
                        <c:v>63</c:v>
                      </c:pt>
                      <c:pt idx="84">
                        <c:v>64</c:v>
                      </c:pt>
                      <c:pt idx="85">
                        <c:v>65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3'!$F$4:$F$89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>
                        <c:v>10000</c:v>
                      </c:pt>
                      <c:pt idx="1">
                        <c:v>10000</c:v>
                      </c:pt>
                      <c:pt idx="2">
                        <c:v>10000</c:v>
                      </c:pt>
                      <c:pt idx="3">
                        <c:v>10000</c:v>
                      </c:pt>
                      <c:pt idx="4">
                        <c:v>10000</c:v>
                      </c:pt>
                      <c:pt idx="5">
                        <c:v>10000</c:v>
                      </c:pt>
                      <c:pt idx="6">
                        <c:v>10000</c:v>
                      </c:pt>
                      <c:pt idx="7">
                        <c:v>10000</c:v>
                      </c:pt>
                      <c:pt idx="8">
                        <c:v>10000</c:v>
                      </c:pt>
                      <c:pt idx="9">
                        <c:v>10000</c:v>
                      </c:pt>
                      <c:pt idx="10">
                        <c:v>10000</c:v>
                      </c:pt>
                      <c:pt idx="11">
                        <c:v>10000</c:v>
                      </c:pt>
                      <c:pt idx="12">
                        <c:v>10000</c:v>
                      </c:pt>
                      <c:pt idx="13">
                        <c:v>10000</c:v>
                      </c:pt>
                      <c:pt idx="14">
                        <c:v>10000</c:v>
                      </c:pt>
                      <c:pt idx="15">
                        <c:v>10000</c:v>
                      </c:pt>
                      <c:pt idx="16">
                        <c:v>10000</c:v>
                      </c:pt>
                      <c:pt idx="17">
                        <c:v>10000</c:v>
                      </c:pt>
                      <c:pt idx="18">
                        <c:v>10000</c:v>
                      </c:pt>
                      <c:pt idx="19">
                        <c:v>10000</c:v>
                      </c:pt>
                      <c:pt idx="20">
                        <c:v>10000</c:v>
                      </c:pt>
                      <c:pt idx="21">
                        <c:v>10000</c:v>
                      </c:pt>
                      <c:pt idx="22">
                        <c:v>9997</c:v>
                      </c:pt>
                      <c:pt idx="23">
                        <c:v>9993</c:v>
                      </c:pt>
                      <c:pt idx="24">
                        <c:v>9988</c:v>
                      </c:pt>
                      <c:pt idx="25">
                        <c:v>9982</c:v>
                      </c:pt>
                      <c:pt idx="26">
                        <c:v>9974</c:v>
                      </c:pt>
                      <c:pt idx="27">
                        <c:v>9963</c:v>
                      </c:pt>
                      <c:pt idx="28">
                        <c:v>9949</c:v>
                      </c:pt>
                      <c:pt idx="29">
                        <c:v>9931</c:v>
                      </c:pt>
                      <c:pt idx="30">
                        <c:v>9908</c:v>
                      </c:pt>
                      <c:pt idx="31">
                        <c:v>9879</c:v>
                      </c:pt>
                      <c:pt idx="32">
                        <c:v>9843</c:v>
                      </c:pt>
                      <c:pt idx="33">
                        <c:v>9799</c:v>
                      </c:pt>
                      <c:pt idx="34">
                        <c:v>9745</c:v>
                      </c:pt>
                      <c:pt idx="35">
                        <c:v>9679</c:v>
                      </c:pt>
                      <c:pt idx="36">
                        <c:v>9600</c:v>
                      </c:pt>
                      <c:pt idx="37">
                        <c:v>9506</c:v>
                      </c:pt>
                      <c:pt idx="38">
                        <c:v>9395</c:v>
                      </c:pt>
                      <c:pt idx="39">
                        <c:v>9265</c:v>
                      </c:pt>
                      <c:pt idx="40">
                        <c:v>9115</c:v>
                      </c:pt>
                      <c:pt idx="41">
                        <c:v>8943</c:v>
                      </c:pt>
                      <c:pt idx="42">
                        <c:v>8749</c:v>
                      </c:pt>
                      <c:pt idx="43">
                        <c:v>8531</c:v>
                      </c:pt>
                      <c:pt idx="44">
                        <c:v>8289</c:v>
                      </c:pt>
                      <c:pt idx="45">
                        <c:v>8023</c:v>
                      </c:pt>
                      <c:pt idx="46">
                        <c:v>7733</c:v>
                      </c:pt>
                      <c:pt idx="47">
                        <c:v>7421</c:v>
                      </c:pt>
                      <c:pt idx="48">
                        <c:v>7088</c:v>
                      </c:pt>
                      <c:pt idx="49">
                        <c:v>6736</c:v>
                      </c:pt>
                      <c:pt idx="50">
                        <c:v>6368</c:v>
                      </c:pt>
                      <c:pt idx="51">
                        <c:v>5987</c:v>
                      </c:pt>
                      <c:pt idx="52">
                        <c:v>5596</c:v>
                      </c:pt>
                      <c:pt idx="53">
                        <c:v>5199</c:v>
                      </c:pt>
                      <c:pt idx="54">
                        <c:v>4801</c:v>
                      </c:pt>
                      <c:pt idx="55">
                        <c:v>4404</c:v>
                      </c:pt>
                      <c:pt idx="56">
                        <c:v>4013</c:v>
                      </c:pt>
                      <c:pt idx="57">
                        <c:v>3632</c:v>
                      </c:pt>
                      <c:pt idx="58">
                        <c:v>3264</c:v>
                      </c:pt>
                      <c:pt idx="59">
                        <c:v>2912</c:v>
                      </c:pt>
                      <c:pt idx="60">
                        <c:v>2579</c:v>
                      </c:pt>
                      <c:pt idx="61">
                        <c:v>2267</c:v>
                      </c:pt>
                      <c:pt idx="62">
                        <c:v>1977</c:v>
                      </c:pt>
                      <c:pt idx="63">
                        <c:v>1711</c:v>
                      </c:pt>
                      <c:pt idx="64">
                        <c:v>1469</c:v>
                      </c:pt>
                      <c:pt idx="65">
                        <c:v>1251</c:v>
                      </c:pt>
                      <c:pt idx="66">
                        <c:v>1057</c:v>
                      </c:pt>
                      <c:pt idx="67">
                        <c:v>885</c:v>
                      </c:pt>
                      <c:pt idx="68">
                        <c:v>735</c:v>
                      </c:pt>
                      <c:pt idx="69">
                        <c:v>605</c:v>
                      </c:pt>
                      <c:pt idx="70">
                        <c:v>494</c:v>
                      </c:pt>
                      <c:pt idx="71">
                        <c:v>400</c:v>
                      </c:pt>
                      <c:pt idx="72">
                        <c:v>321</c:v>
                      </c:pt>
                      <c:pt idx="73">
                        <c:v>255</c:v>
                      </c:pt>
                      <c:pt idx="74">
                        <c:v>201</c:v>
                      </c:pt>
                      <c:pt idx="75">
                        <c:v>157</c:v>
                      </c:pt>
                      <c:pt idx="76">
                        <c:v>121</c:v>
                      </c:pt>
                      <c:pt idx="77">
                        <c:v>92</c:v>
                      </c:pt>
                      <c:pt idx="78">
                        <c:v>69</c:v>
                      </c:pt>
                      <c:pt idx="79">
                        <c:v>51</c:v>
                      </c:pt>
                      <c:pt idx="80">
                        <c:v>37</c:v>
                      </c:pt>
                      <c:pt idx="81">
                        <c:v>26</c:v>
                      </c:pt>
                      <c:pt idx="82">
                        <c:v>18</c:v>
                      </c:pt>
                      <c:pt idx="83">
                        <c:v>12</c:v>
                      </c:pt>
                      <c:pt idx="84">
                        <c:v>7</c:v>
                      </c:pt>
                      <c:pt idx="85">
                        <c:v>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3'!$H$3</c15:sqref>
                        </c15:formulaRef>
                      </c:ext>
                    </c:extLst>
                    <c:strCache>
                      <c:ptCount val="1"/>
                      <c:pt idx="0">
                        <c:v>Forward Cumulative Demand (NOP=5)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3'!$A$4:$A$89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>
                        <c:v>-20</c:v>
                      </c:pt>
                      <c:pt idx="1">
                        <c:v>-19</c:v>
                      </c:pt>
                      <c:pt idx="2">
                        <c:v>-18</c:v>
                      </c:pt>
                      <c:pt idx="3">
                        <c:v>-17</c:v>
                      </c:pt>
                      <c:pt idx="4">
                        <c:v>-16</c:v>
                      </c:pt>
                      <c:pt idx="5">
                        <c:v>-15</c:v>
                      </c:pt>
                      <c:pt idx="6">
                        <c:v>-14</c:v>
                      </c:pt>
                      <c:pt idx="7">
                        <c:v>-13</c:v>
                      </c:pt>
                      <c:pt idx="8">
                        <c:v>-12</c:v>
                      </c:pt>
                      <c:pt idx="9">
                        <c:v>-11</c:v>
                      </c:pt>
                      <c:pt idx="10">
                        <c:v>-10</c:v>
                      </c:pt>
                      <c:pt idx="11">
                        <c:v>-9</c:v>
                      </c:pt>
                      <c:pt idx="12">
                        <c:v>-8</c:v>
                      </c:pt>
                      <c:pt idx="13">
                        <c:v>-7</c:v>
                      </c:pt>
                      <c:pt idx="14">
                        <c:v>-6</c:v>
                      </c:pt>
                      <c:pt idx="15">
                        <c:v>-5</c:v>
                      </c:pt>
                      <c:pt idx="16">
                        <c:v>-4</c:v>
                      </c:pt>
                      <c:pt idx="17">
                        <c:v>-3</c:v>
                      </c:pt>
                      <c:pt idx="18">
                        <c:v>-2</c:v>
                      </c:pt>
                      <c:pt idx="19">
                        <c:v>-1</c:v>
                      </c:pt>
                      <c:pt idx="20">
                        <c:v>0</c:v>
                      </c:pt>
                      <c:pt idx="21">
                        <c:v>1</c:v>
                      </c:pt>
                      <c:pt idx="22">
                        <c:v>2</c:v>
                      </c:pt>
                      <c:pt idx="23">
                        <c:v>3</c:v>
                      </c:pt>
                      <c:pt idx="24">
                        <c:v>4</c:v>
                      </c:pt>
                      <c:pt idx="25">
                        <c:v>5</c:v>
                      </c:pt>
                      <c:pt idx="26">
                        <c:v>6</c:v>
                      </c:pt>
                      <c:pt idx="27">
                        <c:v>7</c:v>
                      </c:pt>
                      <c:pt idx="28">
                        <c:v>8</c:v>
                      </c:pt>
                      <c:pt idx="29">
                        <c:v>9</c:v>
                      </c:pt>
                      <c:pt idx="30">
                        <c:v>10</c:v>
                      </c:pt>
                      <c:pt idx="31">
                        <c:v>11</c:v>
                      </c:pt>
                      <c:pt idx="32">
                        <c:v>12</c:v>
                      </c:pt>
                      <c:pt idx="33">
                        <c:v>13</c:v>
                      </c:pt>
                      <c:pt idx="34">
                        <c:v>14</c:v>
                      </c:pt>
                      <c:pt idx="35">
                        <c:v>15</c:v>
                      </c:pt>
                      <c:pt idx="36">
                        <c:v>16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20</c:v>
                      </c:pt>
                      <c:pt idx="41">
                        <c:v>21</c:v>
                      </c:pt>
                      <c:pt idx="42">
                        <c:v>22</c:v>
                      </c:pt>
                      <c:pt idx="43">
                        <c:v>23</c:v>
                      </c:pt>
                      <c:pt idx="44">
                        <c:v>24</c:v>
                      </c:pt>
                      <c:pt idx="45">
                        <c:v>25</c:v>
                      </c:pt>
                      <c:pt idx="46">
                        <c:v>26</c:v>
                      </c:pt>
                      <c:pt idx="47">
                        <c:v>27</c:v>
                      </c:pt>
                      <c:pt idx="48">
                        <c:v>28</c:v>
                      </c:pt>
                      <c:pt idx="49">
                        <c:v>29</c:v>
                      </c:pt>
                      <c:pt idx="50">
                        <c:v>30</c:v>
                      </c:pt>
                      <c:pt idx="51">
                        <c:v>31</c:v>
                      </c:pt>
                      <c:pt idx="52">
                        <c:v>32</c:v>
                      </c:pt>
                      <c:pt idx="53">
                        <c:v>33</c:v>
                      </c:pt>
                      <c:pt idx="54">
                        <c:v>34</c:v>
                      </c:pt>
                      <c:pt idx="55">
                        <c:v>35</c:v>
                      </c:pt>
                      <c:pt idx="56">
                        <c:v>36</c:v>
                      </c:pt>
                      <c:pt idx="57">
                        <c:v>37</c:v>
                      </c:pt>
                      <c:pt idx="58">
                        <c:v>38</c:v>
                      </c:pt>
                      <c:pt idx="59">
                        <c:v>39</c:v>
                      </c:pt>
                      <c:pt idx="60">
                        <c:v>40</c:v>
                      </c:pt>
                      <c:pt idx="61">
                        <c:v>41</c:v>
                      </c:pt>
                      <c:pt idx="62">
                        <c:v>42</c:v>
                      </c:pt>
                      <c:pt idx="63">
                        <c:v>43</c:v>
                      </c:pt>
                      <c:pt idx="64">
                        <c:v>44</c:v>
                      </c:pt>
                      <c:pt idx="65">
                        <c:v>45</c:v>
                      </c:pt>
                      <c:pt idx="66">
                        <c:v>46</c:v>
                      </c:pt>
                      <c:pt idx="67">
                        <c:v>47</c:v>
                      </c:pt>
                      <c:pt idx="68">
                        <c:v>48</c:v>
                      </c:pt>
                      <c:pt idx="69">
                        <c:v>49</c:v>
                      </c:pt>
                      <c:pt idx="70">
                        <c:v>50</c:v>
                      </c:pt>
                      <c:pt idx="71">
                        <c:v>51</c:v>
                      </c:pt>
                      <c:pt idx="72">
                        <c:v>52</c:v>
                      </c:pt>
                      <c:pt idx="73">
                        <c:v>53</c:v>
                      </c:pt>
                      <c:pt idx="74">
                        <c:v>54</c:v>
                      </c:pt>
                      <c:pt idx="75">
                        <c:v>55</c:v>
                      </c:pt>
                      <c:pt idx="76">
                        <c:v>56</c:v>
                      </c:pt>
                      <c:pt idx="77">
                        <c:v>57</c:v>
                      </c:pt>
                      <c:pt idx="78">
                        <c:v>58</c:v>
                      </c:pt>
                      <c:pt idx="79">
                        <c:v>59</c:v>
                      </c:pt>
                      <c:pt idx="80">
                        <c:v>60</c:v>
                      </c:pt>
                      <c:pt idx="81">
                        <c:v>61</c:v>
                      </c:pt>
                      <c:pt idx="82">
                        <c:v>62</c:v>
                      </c:pt>
                      <c:pt idx="83">
                        <c:v>63</c:v>
                      </c:pt>
                      <c:pt idx="84">
                        <c:v>64</c:v>
                      </c:pt>
                      <c:pt idx="85">
                        <c:v>65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3'!$H$4:$H$89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7">
                        <c:v>149</c:v>
                      </c:pt>
                      <c:pt idx="8">
                        <c:v>349</c:v>
                      </c:pt>
                      <c:pt idx="9">
                        <c:v>549</c:v>
                      </c:pt>
                      <c:pt idx="10">
                        <c:v>749</c:v>
                      </c:pt>
                      <c:pt idx="11">
                        <c:v>949</c:v>
                      </c:pt>
                      <c:pt idx="12">
                        <c:v>1149</c:v>
                      </c:pt>
                      <c:pt idx="13">
                        <c:v>1349</c:v>
                      </c:pt>
                      <c:pt idx="14">
                        <c:v>1549</c:v>
                      </c:pt>
                      <c:pt idx="15">
                        <c:v>1749</c:v>
                      </c:pt>
                      <c:pt idx="16">
                        <c:v>1949</c:v>
                      </c:pt>
                      <c:pt idx="17">
                        <c:v>2149</c:v>
                      </c:pt>
                      <c:pt idx="18">
                        <c:v>2349</c:v>
                      </c:pt>
                      <c:pt idx="19">
                        <c:v>2549</c:v>
                      </c:pt>
                      <c:pt idx="20">
                        <c:v>2749</c:v>
                      </c:pt>
                      <c:pt idx="21">
                        <c:v>2949</c:v>
                      </c:pt>
                      <c:pt idx="22">
                        <c:v>3149</c:v>
                      </c:pt>
                      <c:pt idx="23">
                        <c:v>3349</c:v>
                      </c:pt>
                      <c:pt idx="24">
                        <c:v>3549</c:v>
                      </c:pt>
                      <c:pt idx="25">
                        <c:v>3749</c:v>
                      </c:pt>
                      <c:pt idx="26">
                        <c:v>3949</c:v>
                      </c:pt>
                      <c:pt idx="27">
                        <c:v>4149</c:v>
                      </c:pt>
                      <c:pt idx="28">
                        <c:v>4349</c:v>
                      </c:pt>
                      <c:pt idx="29">
                        <c:v>4549</c:v>
                      </c:pt>
                      <c:pt idx="30">
                        <c:v>4749</c:v>
                      </c:pt>
                      <c:pt idx="31">
                        <c:v>4949</c:v>
                      </c:pt>
                      <c:pt idx="32">
                        <c:v>5149</c:v>
                      </c:pt>
                      <c:pt idx="33">
                        <c:v>5349</c:v>
                      </c:pt>
                      <c:pt idx="34">
                        <c:v>5549</c:v>
                      </c:pt>
                      <c:pt idx="35">
                        <c:v>5749</c:v>
                      </c:pt>
                      <c:pt idx="36">
                        <c:v>5949</c:v>
                      </c:pt>
                      <c:pt idx="37">
                        <c:v>6149</c:v>
                      </c:pt>
                      <c:pt idx="38">
                        <c:v>6349</c:v>
                      </c:pt>
                      <c:pt idx="39">
                        <c:v>6549</c:v>
                      </c:pt>
                      <c:pt idx="40">
                        <c:v>6749</c:v>
                      </c:pt>
                      <c:pt idx="41">
                        <c:v>6949</c:v>
                      </c:pt>
                      <c:pt idx="42">
                        <c:v>7149</c:v>
                      </c:pt>
                      <c:pt idx="43">
                        <c:v>7349</c:v>
                      </c:pt>
                      <c:pt idx="44">
                        <c:v>7549</c:v>
                      </c:pt>
                      <c:pt idx="45">
                        <c:v>7749</c:v>
                      </c:pt>
                      <c:pt idx="46">
                        <c:v>7949</c:v>
                      </c:pt>
                      <c:pt idx="47">
                        <c:v>8149</c:v>
                      </c:pt>
                      <c:pt idx="48">
                        <c:v>8349</c:v>
                      </c:pt>
                      <c:pt idx="49">
                        <c:v>8549</c:v>
                      </c:pt>
                      <c:pt idx="50">
                        <c:v>8749</c:v>
                      </c:pt>
                      <c:pt idx="51">
                        <c:v>8943</c:v>
                      </c:pt>
                      <c:pt idx="52">
                        <c:v>9115</c:v>
                      </c:pt>
                      <c:pt idx="53">
                        <c:v>9265</c:v>
                      </c:pt>
                      <c:pt idx="54">
                        <c:v>9395</c:v>
                      </c:pt>
                      <c:pt idx="55">
                        <c:v>9506</c:v>
                      </c:pt>
                      <c:pt idx="56">
                        <c:v>9600</c:v>
                      </c:pt>
                      <c:pt idx="57">
                        <c:v>9679</c:v>
                      </c:pt>
                      <c:pt idx="58">
                        <c:v>9745</c:v>
                      </c:pt>
                      <c:pt idx="59">
                        <c:v>9799</c:v>
                      </c:pt>
                      <c:pt idx="60">
                        <c:v>9843</c:v>
                      </c:pt>
                      <c:pt idx="61">
                        <c:v>9879</c:v>
                      </c:pt>
                      <c:pt idx="62">
                        <c:v>9908</c:v>
                      </c:pt>
                      <c:pt idx="63">
                        <c:v>9931</c:v>
                      </c:pt>
                      <c:pt idx="64">
                        <c:v>9949</c:v>
                      </c:pt>
                      <c:pt idx="65">
                        <c:v>9963</c:v>
                      </c:pt>
                      <c:pt idx="66">
                        <c:v>9974</c:v>
                      </c:pt>
                      <c:pt idx="67">
                        <c:v>9982</c:v>
                      </c:pt>
                      <c:pt idx="68">
                        <c:v>9988</c:v>
                      </c:pt>
                      <c:pt idx="69">
                        <c:v>9993</c:v>
                      </c:pt>
                      <c:pt idx="70">
                        <c:v>9997</c:v>
                      </c:pt>
                      <c:pt idx="71">
                        <c:v>10000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3'!$J$3</c15:sqref>
                        </c15:formulaRef>
                      </c:ext>
                    </c:extLst>
                    <c:strCache>
                      <c:ptCount val="1"/>
                      <c:pt idx="0">
                        <c:v>Assembly Plan (NOP=6)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3'!$A$4:$A$89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>
                        <c:v>-20</c:v>
                      </c:pt>
                      <c:pt idx="1">
                        <c:v>-19</c:v>
                      </c:pt>
                      <c:pt idx="2">
                        <c:v>-18</c:v>
                      </c:pt>
                      <c:pt idx="3">
                        <c:v>-17</c:v>
                      </c:pt>
                      <c:pt idx="4">
                        <c:v>-16</c:v>
                      </c:pt>
                      <c:pt idx="5">
                        <c:v>-15</c:v>
                      </c:pt>
                      <c:pt idx="6">
                        <c:v>-14</c:v>
                      </c:pt>
                      <c:pt idx="7">
                        <c:v>-13</c:v>
                      </c:pt>
                      <c:pt idx="8">
                        <c:v>-12</c:v>
                      </c:pt>
                      <c:pt idx="9">
                        <c:v>-11</c:v>
                      </c:pt>
                      <c:pt idx="10">
                        <c:v>-10</c:v>
                      </c:pt>
                      <c:pt idx="11">
                        <c:v>-9</c:v>
                      </c:pt>
                      <c:pt idx="12">
                        <c:v>-8</c:v>
                      </c:pt>
                      <c:pt idx="13">
                        <c:v>-7</c:v>
                      </c:pt>
                      <c:pt idx="14">
                        <c:v>-6</c:v>
                      </c:pt>
                      <c:pt idx="15">
                        <c:v>-5</c:v>
                      </c:pt>
                      <c:pt idx="16">
                        <c:v>-4</c:v>
                      </c:pt>
                      <c:pt idx="17">
                        <c:v>-3</c:v>
                      </c:pt>
                      <c:pt idx="18">
                        <c:v>-2</c:v>
                      </c:pt>
                      <c:pt idx="19">
                        <c:v>-1</c:v>
                      </c:pt>
                      <c:pt idx="20">
                        <c:v>0</c:v>
                      </c:pt>
                      <c:pt idx="21">
                        <c:v>1</c:v>
                      </c:pt>
                      <c:pt idx="22">
                        <c:v>2</c:v>
                      </c:pt>
                      <c:pt idx="23">
                        <c:v>3</c:v>
                      </c:pt>
                      <c:pt idx="24">
                        <c:v>4</c:v>
                      </c:pt>
                      <c:pt idx="25">
                        <c:v>5</c:v>
                      </c:pt>
                      <c:pt idx="26">
                        <c:v>6</c:v>
                      </c:pt>
                      <c:pt idx="27">
                        <c:v>7</c:v>
                      </c:pt>
                      <c:pt idx="28">
                        <c:v>8</c:v>
                      </c:pt>
                      <c:pt idx="29">
                        <c:v>9</c:v>
                      </c:pt>
                      <c:pt idx="30">
                        <c:v>10</c:v>
                      </c:pt>
                      <c:pt idx="31">
                        <c:v>11</c:v>
                      </c:pt>
                      <c:pt idx="32">
                        <c:v>12</c:v>
                      </c:pt>
                      <c:pt idx="33">
                        <c:v>13</c:v>
                      </c:pt>
                      <c:pt idx="34">
                        <c:v>14</c:v>
                      </c:pt>
                      <c:pt idx="35">
                        <c:v>15</c:v>
                      </c:pt>
                      <c:pt idx="36">
                        <c:v>16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20</c:v>
                      </c:pt>
                      <c:pt idx="41">
                        <c:v>21</c:v>
                      </c:pt>
                      <c:pt idx="42">
                        <c:v>22</c:v>
                      </c:pt>
                      <c:pt idx="43">
                        <c:v>23</c:v>
                      </c:pt>
                      <c:pt idx="44">
                        <c:v>24</c:v>
                      </c:pt>
                      <c:pt idx="45">
                        <c:v>25</c:v>
                      </c:pt>
                      <c:pt idx="46">
                        <c:v>26</c:v>
                      </c:pt>
                      <c:pt idx="47">
                        <c:v>27</c:v>
                      </c:pt>
                      <c:pt idx="48">
                        <c:v>28</c:v>
                      </c:pt>
                      <c:pt idx="49">
                        <c:v>29</c:v>
                      </c:pt>
                      <c:pt idx="50">
                        <c:v>30</c:v>
                      </c:pt>
                      <c:pt idx="51">
                        <c:v>31</c:v>
                      </c:pt>
                      <c:pt idx="52">
                        <c:v>32</c:v>
                      </c:pt>
                      <c:pt idx="53">
                        <c:v>33</c:v>
                      </c:pt>
                      <c:pt idx="54">
                        <c:v>34</c:v>
                      </c:pt>
                      <c:pt idx="55">
                        <c:v>35</c:v>
                      </c:pt>
                      <c:pt idx="56">
                        <c:v>36</c:v>
                      </c:pt>
                      <c:pt idx="57">
                        <c:v>37</c:v>
                      </c:pt>
                      <c:pt idx="58">
                        <c:v>38</c:v>
                      </c:pt>
                      <c:pt idx="59">
                        <c:v>39</c:v>
                      </c:pt>
                      <c:pt idx="60">
                        <c:v>40</c:v>
                      </c:pt>
                      <c:pt idx="61">
                        <c:v>41</c:v>
                      </c:pt>
                      <c:pt idx="62">
                        <c:v>42</c:v>
                      </c:pt>
                      <c:pt idx="63">
                        <c:v>43</c:v>
                      </c:pt>
                      <c:pt idx="64">
                        <c:v>44</c:v>
                      </c:pt>
                      <c:pt idx="65">
                        <c:v>45</c:v>
                      </c:pt>
                      <c:pt idx="66">
                        <c:v>46</c:v>
                      </c:pt>
                      <c:pt idx="67">
                        <c:v>47</c:v>
                      </c:pt>
                      <c:pt idx="68">
                        <c:v>48</c:v>
                      </c:pt>
                      <c:pt idx="69">
                        <c:v>49</c:v>
                      </c:pt>
                      <c:pt idx="70">
                        <c:v>50</c:v>
                      </c:pt>
                      <c:pt idx="71">
                        <c:v>51</c:v>
                      </c:pt>
                      <c:pt idx="72">
                        <c:v>52</c:v>
                      </c:pt>
                      <c:pt idx="73">
                        <c:v>53</c:v>
                      </c:pt>
                      <c:pt idx="74">
                        <c:v>54</c:v>
                      </c:pt>
                      <c:pt idx="75">
                        <c:v>55</c:v>
                      </c:pt>
                      <c:pt idx="76">
                        <c:v>56</c:v>
                      </c:pt>
                      <c:pt idx="77">
                        <c:v>57</c:v>
                      </c:pt>
                      <c:pt idx="78">
                        <c:v>58</c:v>
                      </c:pt>
                      <c:pt idx="79">
                        <c:v>59</c:v>
                      </c:pt>
                      <c:pt idx="80">
                        <c:v>60</c:v>
                      </c:pt>
                      <c:pt idx="81">
                        <c:v>61</c:v>
                      </c:pt>
                      <c:pt idx="82">
                        <c:v>62</c:v>
                      </c:pt>
                      <c:pt idx="83">
                        <c:v>63</c:v>
                      </c:pt>
                      <c:pt idx="84">
                        <c:v>64</c:v>
                      </c:pt>
                      <c:pt idx="85">
                        <c:v>65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3'!$J$4:$J$89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7">
                        <c:v>3</c:v>
                      </c:pt>
                      <c:pt idx="8">
                        <c:v>4</c:v>
                      </c:pt>
                      <c:pt idx="9">
                        <c:v>5</c:v>
                      </c:pt>
                      <c:pt idx="10">
                        <c:v>6</c:v>
                      </c:pt>
                      <c:pt idx="11">
                        <c:v>8</c:v>
                      </c:pt>
                      <c:pt idx="12">
                        <c:v>11</c:v>
                      </c:pt>
                      <c:pt idx="13">
                        <c:v>14</c:v>
                      </c:pt>
                      <c:pt idx="14">
                        <c:v>80</c:v>
                      </c:pt>
                      <c:pt idx="15">
                        <c:v>240</c:v>
                      </c:pt>
                      <c:pt idx="16">
                        <c:v>240</c:v>
                      </c:pt>
                      <c:pt idx="17">
                        <c:v>240</c:v>
                      </c:pt>
                      <c:pt idx="18">
                        <c:v>240</c:v>
                      </c:pt>
                      <c:pt idx="19">
                        <c:v>240</c:v>
                      </c:pt>
                      <c:pt idx="20">
                        <c:v>240</c:v>
                      </c:pt>
                      <c:pt idx="21">
                        <c:v>240</c:v>
                      </c:pt>
                      <c:pt idx="22">
                        <c:v>240</c:v>
                      </c:pt>
                      <c:pt idx="23">
                        <c:v>240</c:v>
                      </c:pt>
                      <c:pt idx="24">
                        <c:v>240</c:v>
                      </c:pt>
                      <c:pt idx="25">
                        <c:v>240</c:v>
                      </c:pt>
                      <c:pt idx="26">
                        <c:v>240</c:v>
                      </c:pt>
                      <c:pt idx="27">
                        <c:v>240</c:v>
                      </c:pt>
                      <c:pt idx="28">
                        <c:v>240</c:v>
                      </c:pt>
                      <c:pt idx="29">
                        <c:v>240</c:v>
                      </c:pt>
                      <c:pt idx="30">
                        <c:v>240</c:v>
                      </c:pt>
                      <c:pt idx="31">
                        <c:v>240</c:v>
                      </c:pt>
                      <c:pt idx="32">
                        <c:v>240</c:v>
                      </c:pt>
                      <c:pt idx="33">
                        <c:v>240</c:v>
                      </c:pt>
                      <c:pt idx="34">
                        <c:v>240</c:v>
                      </c:pt>
                      <c:pt idx="35">
                        <c:v>240</c:v>
                      </c:pt>
                      <c:pt idx="36">
                        <c:v>240</c:v>
                      </c:pt>
                      <c:pt idx="37">
                        <c:v>240</c:v>
                      </c:pt>
                      <c:pt idx="38">
                        <c:v>240</c:v>
                      </c:pt>
                      <c:pt idx="39">
                        <c:v>240</c:v>
                      </c:pt>
                      <c:pt idx="40">
                        <c:v>240</c:v>
                      </c:pt>
                      <c:pt idx="41">
                        <c:v>240</c:v>
                      </c:pt>
                      <c:pt idx="42">
                        <c:v>240</c:v>
                      </c:pt>
                      <c:pt idx="43">
                        <c:v>240</c:v>
                      </c:pt>
                      <c:pt idx="44">
                        <c:v>240</c:v>
                      </c:pt>
                      <c:pt idx="45">
                        <c:v>240</c:v>
                      </c:pt>
                      <c:pt idx="46">
                        <c:v>240</c:v>
                      </c:pt>
                      <c:pt idx="47">
                        <c:v>240</c:v>
                      </c:pt>
                      <c:pt idx="48">
                        <c:v>240</c:v>
                      </c:pt>
                      <c:pt idx="49">
                        <c:v>240</c:v>
                      </c:pt>
                      <c:pt idx="50">
                        <c:v>218</c:v>
                      </c:pt>
                      <c:pt idx="51">
                        <c:v>194</c:v>
                      </c:pt>
                      <c:pt idx="52">
                        <c:v>172</c:v>
                      </c:pt>
                      <c:pt idx="53">
                        <c:v>150</c:v>
                      </c:pt>
                      <c:pt idx="54">
                        <c:v>130</c:v>
                      </c:pt>
                      <c:pt idx="55">
                        <c:v>111</c:v>
                      </c:pt>
                      <c:pt idx="56">
                        <c:v>94</c:v>
                      </c:pt>
                      <c:pt idx="57">
                        <c:v>79</c:v>
                      </c:pt>
                      <c:pt idx="58">
                        <c:v>66</c:v>
                      </c:pt>
                      <c:pt idx="59">
                        <c:v>54</c:v>
                      </c:pt>
                      <c:pt idx="60">
                        <c:v>44</c:v>
                      </c:pt>
                      <c:pt idx="61">
                        <c:v>36</c:v>
                      </c:pt>
                      <c:pt idx="62">
                        <c:v>29</c:v>
                      </c:pt>
                      <c:pt idx="63">
                        <c:v>23</c:v>
                      </c:pt>
                      <c:pt idx="64">
                        <c:v>18</c:v>
                      </c:pt>
                      <c:pt idx="65">
                        <c:v>14</c:v>
                      </c:pt>
                      <c:pt idx="66">
                        <c:v>11</c:v>
                      </c:pt>
                      <c:pt idx="67">
                        <c:v>8</c:v>
                      </c:pt>
                      <c:pt idx="68">
                        <c:v>6</c:v>
                      </c:pt>
                      <c:pt idx="69">
                        <c:v>5</c:v>
                      </c:pt>
                      <c:pt idx="70">
                        <c:v>4</c:v>
                      </c:pt>
                      <c:pt idx="71">
                        <c:v>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3'!$K$3</c15:sqref>
                        </c15:formulaRef>
                      </c:ext>
                    </c:extLst>
                    <c:strCache>
                      <c:ptCount val="1"/>
                      <c:pt idx="0">
                        <c:v>Forward Cumulative Demand (NOP=6)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3'!$A$4:$A$89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>
                        <c:v>-20</c:v>
                      </c:pt>
                      <c:pt idx="1">
                        <c:v>-19</c:v>
                      </c:pt>
                      <c:pt idx="2">
                        <c:v>-18</c:v>
                      </c:pt>
                      <c:pt idx="3">
                        <c:v>-17</c:v>
                      </c:pt>
                      <c:pt idx="4">
                        <c:v>-16</c:v>
                      </c:pt>
                      <c:pt idx="5">
                        <c:v>-15</c:v>
                      </c:pt>
                      <c:pt idx="6">
                        <c:v>-14</c:v>
                      </c:pt>
                      <c:pt idx="7">
                        <c:v>-13</c:v>
                      </c:pt>
                      <c:pt idx="8">
                        <c:v>-12</c:v>
                      </c:pt>
                      <c:pt idx="9">
                        <c:v>-11</c:v>
                      </c:pt>
                      <c:pt idx="10">
                        <c:v>-10</c:v>
                      </c:pt>
                      <c:pt idx="11">
                        <c:v>-9</c:v>
                      </c:pt>
                      <c:pt idx="12">
                        <c:v>-8</c:v>
                      </c:pt>
                      <c:pt idx="13">
                        <c:v>-7</c:v>
                      </c:pt>
                      <c:pt idx="14">
                        <c:v>-6</c:v>
                      </c:pt>
                      <c:pt idx="15">
                        <c:v>-5</c:v>
                      </c:pt>
                      <c:pt idx="16">
                        <c:v>-4</c:v>
                      </c:pt>
                      <c:pt idx="17">
                        <c:v>-3</c:v>
                      </c:pt>
                      <c:pt idx="18">
                        <c:v>-2</c:v>
                      </c:pt>
                      <c:pt idx="19">
                        <c:v>-1</c:v>
                      </c:pt>
                      <c:pt idx="20">
                        <c:v>0</c:v>
                      </c:pt>
                      <c:pt idx="21">
                        <c:v>1</c:v>
                      </c:pt>
                      <c:pt idx="22">
                        <c:v>2</c:v>
                      </c:pt>
                      <c:pt idx="23">
                        <c:v>3</c:v>
                      </c:pt>
                      <c:pt idx="24">
                        <c:v>4</c:v>
                      </c:pt>
                      <c:pt idx="25">
                        <c:v>5</c:v>
                      </c:pt>
                      <c:pt idx="26">
                        <c:v>6</c:v>
                      </c:pt>
                      <c:pt idx="27">
                        <c:v>7</c:v>
                      </c:pt>
                      <c:pt idx="28">
                        <c:v>8</c:v>
                      </c:pt>
                      <c:pt idx="29">
                        <c:v>9</c:v>
                      </c:pt>
                      <c:pt idx="30">
                        <c:v>10</c:v>
                      </c:pt>
                      <c:pt idx="31">
                        <c:v>11</c:v>
                      </c:pt>
                      <c:pt idx="32">
                        <c:v>12</c:v>
                      </c:pt>
                      <c:pt idx="33">
                        <c:v>13</c:v>
                      </c:pt>
                      <c:pt idx="34">
                        <c:v>14</c:v>
                      </c:pt>
                      <c:pt idx="35">
                        <c:v>15</c:v>
                      </c:pt>
                      <c:pt idx="36">
                        <c:v>16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20</c:v>
                      </c:pt>
                      <c:pt idx="41">
                        <c:v>21</c:v>
                      </c:pt>
                      <c:pt idx="42">
                        <c:v>22</c:v>
                      </c:pt>
                      <c:pt idx="43">
                        <c:v>23</c:v>
                      </c:pt>
                      <c:pt idx="44">
                        <c:v>24</c:v>
                      </c:pt>
                      <c:pt idx="45">
                        <c:v>25</c:v>
                      </c:pt>
                      <c:pt idx="46">
                        <c:v>26</c:v>
                      </c:pt>
                      <c:pt idx="47">
                        <c:v>27</c:v>
                      </c:pt>
                      <c:pt idx="48">
                        <c:v>28</c:v>
                      </c:pt>
                      <c:pt idx="49">
                        <c:v>29</c:v>
                      </c:pt>
                      <c:pt idx="50">
                        <c:v>30</c:v>
                      </c:pt>
                      <c:pt idx="51">
                        <c:v>31</c:v>
                      </c:pt>
                      <c:pt idx="52">
                        <c:v>32</c:v>
                      </c:pt>
                      <c:pt idx="53">
                        <c:v>33</c:v>
                      </c:pt>
                      <c:pt idx="54">
                        <c:v>34</c:v>
                      </c:pt>
                      <c:pt idx="55">
                        <c:v>35</c:v>
                      </c:pt>
                      <c:pt idx="56">
                        <c:v>36</c:v>
                      </c:pt>
                      <c:pt idx="57">
                        <c:v>37</c:v>
                      </c:pt>
                      <c:pt idx="58">
                        <c:v>38</c:v>
                      </c:pt>
                      <c:pt idx="59">
                        <c:v>39</c:v>
                      </c:pt>
                      <c:pt idx="60">
                        <c:v>40</c:v>
                      </c:pt>
                      <c:pt idx="61">
                        <c:v>41</c:v>
                      </c:pt>
                      <c:pt idx="62">
                        <c:v>42</c:v>
                      </c:pt>
                      <c:pt idx="63">
                        <c:v>43</c:v>
                      </c:pt>
                      <c:pt idx="64">
                        <c:v>44</c:v>
                      </c:pt>
                      <c:pt idx="65">
                        <c:v>45</c:v>
                      </c:pt>
                      <c:pt idx="66">
                        <c:v>46</c:v>
                      </c:pt>
                      <c:pt idx="67">
                        <c:v>47</c:v>
                      </c:pt>
                      <c:pt idx="68">
                        <c:v>48</c:v>
                      </c:pt>
                      <c:pt idx="69">
                        <c:v>49</c:v>
                      </c:pt>
                      <c:pt idx="70">
                        <c:v>50</c:v>
                      </c:pt>
                      <c:pt idx="71">
                        <c:v>51</c:v>
                      </c:pt>
                      <c:pt idx="72">
                        <c:v>52</c:v>
                      </c:pt>
                      <c:pt idx="73">
                        <c:v>53</c:v>
                      </c:pt>
                      <c:pt idx="74">
                        <c:v>54</c:v>
                      </c:pt>
                      <c:pt idx="75">
                        <c:v>55</c:v>
                      </c:pt>
                      <c:pt idx="76">
                        <c:v>56</c:v>
                      </c:pt>
                      <c:pt idx="77">
                        <c:v>57</c:v>
                      </c:pt>
                      <c:pt idx="78">
                        <c:v>58</c:v>
                      </c:pt>
                      <c:pt idx="79">
                        <c:v>59</c:v>
                      </c:pt>
                      <c:pt idx="80">
                        <c:v>60</c:v>
                      </c:pt>
                      <c:pt idx="81">
                        <c:v>61</c:v>
                      </c:pt>
                      <c:pt idx="82">
                        <c:v>62</c:v>
                      </c:pt>
                      <c:pt idx="83">
                        <c:v>63</c:v>
                      </c:pt>
                      <c:pt idx="84">
                        <c:v>64</c:v>
                      </c:pt>
                      <c:pt idx="85">
                        <c:v>65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3'!$K$4:$K$89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7">
                        <c:v>3</c:v>
                      </c:pt>
                      <c:pt idx="8">
                        <c:v>7</c:v>
                      </c:pt>
                      <c:pt idx="9">
                        <c:v>12</c:v>
                      </c:pt>
                      <c:pt idx="10">
                        <c:v>18</c:v>
                      </c:pt>
                      <c:pt idx="11">
                        <c:v>26</c:v>
                      </c:pt>
                      <c:pt idx="12">
                        <c:v>37</c:v>
                      </c:pt>
                      <c:pt idx="13">
                        <c:v>51</c:v>
                      </c:pt>
                      <c:pt idx="14">
                        <c:v>131</c:v>
                      </c:pt>
                      <c:pt idx="15">
                        <c:v>371</c:v>
                      </c:pt>
                      <c:pt idx="16">
                        <c:v>611</c:v>
                      </c:pt>
                      <c:pt idx="17">
                        <c:v>851</c:v>
                      </c:pt>
                      <c:pt idx="18">
                        <c:v>1091</c:v>
                      </c:pt>
                      <c:pt idx="19">
                        <c:v>1331</c:v>
                      </c:pt>
                      <c:pt idx="20">
                        <c:v>1571</c:v>
                      </c:pt>
                      <c:pt idx="21">
                        <c:v>1811</c:v>
                      </c:pt>
                      <c:pt idx="22">
                        <c:v>2051</c:v>
                      </c:pt>
                      <c:pt idx="23">
                        <c:v>2291</c:v>
                      </c:pt>
                      <c:pt idx="24">
                        <c:v>2531</c:v>
                      </c:pt>
                      <c:pt idx="25">
                        <c:v>2771</c:v>
                      </c:pt>
                      <c:pt idx="26">
                        <c:v>3011</c:v>
                      </c:pt>
                      <c:pt idx="27">
                        <c:v>3251</c:v>
                      </c:pt>
                      <c:pt idx="28">
                        <c:v>3491</c:v>
                      </c:pt>
                      <c:pt idx="29">
                        <c:v>3731</c:v>
                      </c:pt>
                      <c:pt idx="30">
                        <c:v>3971</c:v>
                      </c:pt>
                      <c:pt idx="31">
                        <c:v>4211</c:v>
                      </c:pt>
                      <c:pt idx="32">
                        <c:v>4451</c:v>
                      </c:pt>
                      <c:pt idx="33">
                        <c:v>4691</c:v>
                      </c:pt>
                      <c:pt idx="34">
                        <c:v>4931</c:v>
                      </c:pt>
                      <c:pt idx="35">
                        <c:v>5171</c:v>
                      </c:pt>
                      <c:pt idx="36">
                        <c:v>5411</c:v>
                      </c:pt>
                      <c:pt idx="37">
                        <c:v>5651</c:v>
                      </c:pt>
                      <c:pt idx="38">
                        <c:v>5891</c:v>
                      </c:pt>
                      <c:pt idx="39">
                        <c:v>6131</c:v>
                      </c:pt>
                      <c:pt idx="40">
                        <c:v>6371</c:v>
                      </c:pt>
                      <c:pt idx="41">
                        <c:v>6611</c:v>
                      </c:pt>
                      <c:pt idx="42">
                        <c:v>6851</c:v>
                      </c:pt>
                      <c:pt idx="43">
                        <c:v>7091</c:v>
                      </c:pt>
                      <c:pt idx="44">
                        <c:v>7331</c:v>
                      </c:pt>
                      <c:pt idx="45">
                        <c:v>7571</c:v>
                      </c:pt>
                      <c:pt idx="46">
                        <c:v>7811</c:v>
                      </c:pt>
                      <c:pt idx="47">
                        <c:v>8051</c:v>
                      </c:pt>
                      <c:pt idx="48">
                        <c:v>8291</c:v>
                      </c:pt>
                      <c:pt idx="49">
                        <c:v>8531</c:v>
                      </c:pt>
                      <c:pt idx="50">
                        <c:v>8749</c:v>
                      </c:pt>
                      <c:pt idx="51">
                        <c:v>8943</c:v>
                      </c:pt>
                      <c:pt idx="52">
                        <c:v>9115</c:v>
                      </c:pt>
                      <c:pt idx="53">
                        <c:v>9265</c:v>
                      </c:pt>
                      <c:pt idx="54">
                        <c:v>9395</c:v>
                      </c:pt>
                      <c:pt idx="55">
                        <c:v>9506</c:v>
                      </c:pt>
                      <c:pt idx="56">
                        <c:v>9600</c:v>
                      </c:pt>
                      <c:pt idx="57">
                        <c:v>9679</c:v>
                      </c:pt>
                      <c:pt idx="58">
                        <c:v>9745</c:v>
                      </c:pt>
                      <c:pt idx="59">
                        <c:v>9799</c:v>
                      </c:pt>
                      <c:pt idx="60">
                        <c:v>9843</c:v>
                      </c:pt>
                      <c:pt idx="61">
                        <c:v>9879</c:v>
                      </c:pt>
                      <c:pt idx="62">
                        <c:v>9908</c:v>
                      </c:pt>
                      <c:pt idx="63">
                        <c:v>9931</c:v>
                      </c:pt>
                      <c:pt idx="64">
                        <c:v>9949</c:v>
                      </c:pt>
                      <c:pt idx="65">
                        <c:v>9963</c:v>
                      </c:pt>
                      <c:pt idx="66">
                        <c:v>9974</c:v>
                      </c:pt>
                      <c:pt idx="67">
                        <c:v>9982</c:v>
                      </c:pt>
                      <c:pt idx="68">
                        <c:v>9988</c:v>
                      </c:pt>
                      <c:pt idx="69">
                        <c:v>9993</c:v>
                      </c:pt>
                      <c:pt idx="70">
                        <c:v>9997</c:v>
                      </c:pt>
                      <c:pt idx="71">
                        <c:v>10000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3'!$L$3</c15:sqref>
                        </c15:formulaRef>
                      </c:ext>
                    </c:extLst>
                    <c:strCache>
                      <c:ptCount val="1"/>
                      <c:pt idx="0">
                        <c:v>Supply Plan (NOP=6)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3'!$A$4:$A$89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>
                        <c:v>-20</c:v>
                      </c:pt>
                      <c:pt idx="1">
                        <c:v>-19</c:v>
                      </c:pt>
                      <c:pt idx="2">
                        <c:v>-18</c:v>
                      </c:pt>
                      <c:pt idx="3">
                        <c:v>-17</c:v>
                      </c:pt>
                      <c:pt idx="4">
                        <c:v>-16</c:v>
                      </c:pt>
                      <c:pt idx="5">
                        <c:v>-15</c:v>
                      </c:pt>
                      <c:pt idx="6">
                        <c:v>-14</c:v>
                      </c:pt>
                      <c:pt idx="7">
                        <c:v>-13</c:v>
                      </c:pt>
                      <c:pt idx="8">
                        <c:v>-12</c:v>
                      </c:pt>
                      <c:pt idx="9">
                        <c:v>-11</c:v>
                      </c:pt>
                      <c:pt idx="10">
                        <c:v>-10</c:v>
                      </c:pt>
                      <c:pt idx="11">
                        <c:v>-9</c:v>
                      </c:pt>
                      <c:pt idx="12">
                        <c:v>-8</c:v>
                      </c:pt>
                      <c:pt idx="13">
                        <c:v>-7</c:v>
                      </c:pt>
                      <c:pt idx="14">
                        <c:v>-6</c:v>
                      </c:pt>
                      <c:pt idx="15">
                        <c:v>-5</c:v>
                      </c:pt>
                      <c:pt idx="16">
                        <c:v>-4</c:v>
                      </c:pt>
                      <c:pt idx="17">
                        <c:v>-3</c:v>
                      </c:pt>
                      <c:pt idx="18">
                        <c:v>-2</c:v>
                      </c:pt>
                      <c:pt idx="19">
                        <c:v>-1</c:v>
                      </c:pt>
                      <c:pt idx="20">
                        <c:v>0</c:v>
                      </c:pt>
                      <c:pt idx="21">
                        <c:v>1</c:v>
                      </c:pt>
                      <c:pt idx="22">
                        <c:v>2</c:v>
                      </c:pt>
                      <c:pt idx="23">
                        <c:v>3</c:v>
                      </c:pt>
                      <c:pt idx="24">
                        <c:v>4</c:v>
                      </c:pt>
                      <c:pt idx="25">
                        <c:v>5</c:v>
                      </c:pt>
                      <c:pt idx="26">
                        <c:v>6</c:v>
                      </c:pt>
                      <c:pt idx="27">
                        <c:v>7</c:v>
                      </c:pt>
                      <c:pt idx="28">
                        <c:v>8</c:v>
                      </c:pt>
                      <c:pt idx="29">
                        <c:v>9</c:v>
                      </c:pt>
                      <c:pt idx="30">
                        <c:v>10</c:v>
                      </c:pt>
                      <c:pt idx="31">
                        <c:v>11</c:v>
                      </c:pt>
                      <c:pt idx="32">
                        <c:v>12</c:v>
                      </c:pt>
                      <c:pt idx="33">
                        <c:v>13</c:v>
                      </c:pt>
                      <c:pt idx="34">
                        <c:v>14</c:v>
                      </c:pt>
                      <c:pt idx="35">
                        <c:v>15</c:v>
                      </c:pt>
                      <c:pt idx="36">
                        <c:v>16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20</c:v>
                      </c:pt>
                      <c:pt idx="41">
                        <c:v>21</c:v>
                      </c:pt>
                      <c:pt idx="42">
                        <c:v>22</c:v>
                      </c:pt>
                      <c:pt idx="43">
                        <c:v>23</c:v>
                      </c:pt>
                      <c:pt idx="44">
                        <c:v>24</c:v>
                      </c:pt>
                      <c:pt idx="45">
                        <c:v>25</c:v>
                      </c:pt>
                      <c:pt idx="46">
                        <c:v>26</c:v>
                      </c:pt>
                      <c:pt idx="47">
                        <c:v>27</c:v>
                      </c:pt>
                      <c:pt idx="48">
                        <c:v>28</c:v>
                      </c:pt>
                      <c:pt idx="49">
                        <c:v>29</c:v>
                      </c:pt>
                      <c:pt idx="50">
                        <c:v>30</c:v>
                      </c:pt>
                      <c:pt idx="51">
                        <c:v>31</c:v>
                      </c:pt>
                      <c:pt idx="52">
                        <c:v>32</c:v>
                      </c:pt>
                      <c:pt idx="53">
                        <c:v>33</c:v>
                      </c:pt>
                      <c:pt idx="54">
                        <c:v>34</c:v>
                      </c:pt>
                      <c:pt idx="55">
                        <c:v>35</c:v>
                      </c:pt>
                      <c:pt idx="56">
                        <c:v>36</c:v>
                      </c:pt>
                      <c:pt idx="57">
                        <c:v>37</c:v>
                      </c:pt>
                      <c:pt idx="58">
                        <c:v>38</c:v>
                      </c:pt>
                      <c:pt idx="59">
                        <c:v>39</c:v>
                      </c:pt>
                      <c:pt idx="60">
                        <c:v>40</c:v>
                      </c:pt>
                      <c:pt idx="61">
                        <c:v>41</c:v>
                      </c:pt>
                      <c:pt idx="62">
                        <c:v>42</c:v>
                      </c:pt>
                      <c:pt idx="63">
                        <c:v>43</c:v>
                      </c:pt>
                      <c:pt idx="64">
                        <c:v>44</c:v>
                      </c:pt>
                      <c:pt idx="65">
                        <c:v>45</c:v>
                      </c:pt>
                      <c:pt idx="66">
                        <c:v>46</c:v>
                      </c:pt>
                      <c:pt idx="67">
                        <c:v>47</c:v>
                      </c:pt>
                      <c:pt idx="68">
                        <c:v>48</c:v>
                      </c:pt>
                      <c:pt idx="69">
                        <c:v>49</c:v>
                      </c:pt>
                      <c:pt idx="70">
                        <c:v>50</c:v>
                      </c:pt>
                      <c:pt idx="71">
                        <c:v>51</c:v>
                      </c:pt>
                      <c:pt idx="72">
                        <c:v>52</c:v>
                      </c:pt>
                      <c:pt idx="73">
                        <c:v>53</c:v>
                      </c:pt>
                      <c:pt idx="74">
                        <c:v>54</c:v>
                      </c:pt>
                      <c:pt idx="75">
                        <c:v>55</c:v>
                      </c:pt>
                      <c:pt idx="76">
                        <c:v>56</c:v>
                      </c:pt>
                      <c:pt idx="77">
                        <c:v>57</c:v>
                      </c:pt>
                      <c:pt idx="78">
                        <c:v>58</c:v>
                      </c:pt>
                      <c:pt idx="79">
                        <c:v>59</c:v>
                      </c:pt>
                      <c:pt idx="80">
                        <c:v>60</c:v>
                      </c:pt>
                      <c:pt idx="81">
                        <c:v>61</c:v>
                      </c:pt>
                      <c:pt idx="82">
                        <c:v>62</c:v>
                      </c:pt>
                      <c:pt idx="83">
                        <c:v>63</c:v>
                      </c:pt>
                      <c:pt idx="84">
                        <c:v>64</c:v>
                      </c:pt>
                      <c:pt idx="85">
                        <c:v>65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3'!$L$4:$L$89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 formatCode="#,##0">
                        <c:v>1000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 formatCode="#,##0">
                        <c:v>3000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 formatCode="#,##0">
                        <c:v>3000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 formatCode="#,##0">
                        <c:v>3000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3'!$M$3</c15:sqref>
                        </c15:formulaRef>
                      </c:ext>
                    </c:extLst>
                    <c:strCache>
                      <c:ptCount val="1"/>
                      <c:pt idx="0">
                        <c:v>Assembly Plan (NOP=7)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3'!$A$4:$A$89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>
                        <c:v>-20</c:v>
                      </c:pt>
                      <c:pt idx="1">
                        <c:v>-19</c:v>
                      </c:pt>
                      <c:pt idx="2">
                        <c:v>-18</c:v>
                      </c:pt>
                      <c:pt idx="3">
                        <c:v>-17</c:v>
                      </c:pt>
                      <c:pt idx="4">
                        <c:v>-16</c:v>
                      </c:pt>
                      <c:pt idx="5">
                        <c:v>-15</c:v>
                      </c:pt>
                      <c:pt idx="6">
                        <c:v>-14</c:v>
                      </c:pt>
                      <c:pt idx="7">
                        <c:v>-13</c:v>
                      </c:pt>
                      <c:pt idx="8">
                        <c:v>-12</c:v>
                      </c:pt>
                      <c:pt idx="9">
                        <c:v>-11</c:v>
                      </c:pt>
                      <c:pt idx="10">
                        <c:v>-10</c:v>
                      </c:pt>
                      <c:pt idx="11">
                        <c:v>-9</c:v>
                      </c:pt>
                      <c:pt idx="12">
                        <c:v>-8</c:v>
                      </c:pt>
                      <c:pt idx="13">
                        <c:v>-7</c:v>
                      </c:pt>
                      <c:pt idx="14">
                        <c:v>-6</c:v>
                      </c:pt>
                      <c:pt idx="15">
                        <c:v>-5</c:v>
                      </c:pt>
                      <c:pt idx="16">
                        <c:v>-4</c:v>
                      </c:pt>
                      <c:pt idx="17">
                        <c:v>-3</c:v>
                      </c:pt>
                      <c:pt idx="18">
                        <c:v>-2</c:v>
                      </c:pt>
                      <c:pt idx="19">
                        <c:v>-1</c:v>
                      </c:pt>
                      <c:pt idx="20">
                        <c:v>0</c:v>
                      </c:pt>
                      <c:pt idx="21">
                        <c:v>1</c:v>
                      </c:pt>
                      <c:pt idx="22">
                        <c:v>2</c:v>
                      </c:pt>
                      <c:pt idx="23">
                        <c:v>3</c:v>
                      </c:pt>
                      <c:pt idx="24">
                        <c:v>4</c:v>
                      </c:pt>
                      <c:pt idx="25">
                        <c:v>5</c:v>
                      </c:pt>
                      <c:pt idx="26">
                        <c:v>6</c:v>
                      </c:pt>
                      <c:pt idx="27">
                        <c:v>7</c:v>
                      </c:pt>
                      <c:pt idx="28">
                        <c:v>8</c:v>
                      </c:pt>
                      <c:pt idx="29">
                        <c:v>9</c:v>
                      </c:pt>
                      <c:pt idx="30">
                        <c:v>10</c:v>
                      </c:pt>
                      <c:pt idx="31">
                        <c:v>11</c:v>
                      </c:pt>
                      <c:pt idx="32">
                        <c:v>12</c:v>
                      </c:pt>
                      <c:pt idx="33">
                        <c:v>13</c:v>
                      </c:pt>
                      <c:pt idx="34">
                        <c:v>14</c:v>
                      </c:pt>
                      <c:pt idx="35">
                        <c:v>15</c:v>
                      </c:pt>
                      <c:pt idx="36">
                        <c:v>16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20</c:v>
                      </c:pt>
                      <c:pt idx="41">
                        <c:v>21</c:v>
                      </c:pt>
                      <c:pt idx="42">
                        <c:v>22</c:v>
                      </c:pt>
                      <c:pt idx="43">
                        <c:v>23</c:v>
                      </c:pt>
                      <c:pt idx="44">
                        <c:v>24</c:v>
                      </c:pt>
                      <c:pt idx="45">
                        <c:v>25</c:v>
                      </c:pt>
                      <c:pt idx="46">
                        <c:v>26</c:v>
                      </c:pt>
                      <c:pt idx="47">
                        <c:v>27</c:v>
                      </c:pt>
                      <c:pt idx="48">
                        <c:v>28</c:v>
                      </c:pt>
                      <c:pt idx="49">
                        <c:v>29</c:v>
                      </c:pt>
                      <c:pt idx="50">
                        <c:v>30</c:v>
                      </c:pt>
                      <c:pt idx="51">
                        <c:v>31</c:v>
                      </c:pt>
                      <c:pt idx="52">
                        <c:v>32</c:v>
                      </c:pt>
                      <c:pt idx="53">
                        <c:v>33</c:v>
                      </c:pt>
                      <c:pt idx="54">
                        <c:v>34</c:v>
                      </c:pt>
                      <c:pt idx="55">
                        <c:v>35</c:v>
                      </c:pt>
                      <c:pt idx="56">
                        <c:v>36</c:v>
                      </c:pt>
                      <c:pt idx="57">
                        <c:v>37</c:v>
                      </c:pt>
                      <c:pt idx="58">
                        <c:v>38</c:v>
                      </c:pt>
                      <c:pt idx="59">
                        <c:v>39</c:v>
                      </c:pt>
                      <c:pt idx="60">
                        <c:v>40</c:v>
                      </c:pt>
                      <c:pt idx="61">
                        <c:v>41</c:v>
                      </c:pt>
                      <c:pt idx="62">
                        <c:v>42</c:v>
                      </c:pt>
                      <c:pt idx="63">
                        <c:v>43</c:v>
                      </c:pt>
                      <c:pt idx="64">
                        <c:v>44</c:v>
                      </c:pt>
                      <c:pt idx="65">
                        <c:v>45</c:v>
                      </c:pt>
                      <c:pt idx="66">
                        <c:v>46</c:v>
                      </c:pt>
                      <c:pt idx="67">
                        <c:v>47</c:v>
                      </c:pt>
                      <c:pt idx="68">
                        <c:v>48</c:v>
                      </c:pt>
                      <c:pt idx="69">
                        <c:v>49</c:v>
                      </c:pt>
                      <c:pt idx="70">
                        <c:v>50</c:v>
                      </c:pt>
                      <c:pt idx="71">
                        <c:v>51</c:v>
                      </c:pt>
                      <c:pt idx="72">
                        <c:v>52</c:v>
                      </c:pt>
                      <c:pt idx="73">
                        <c:v>53</c:v>
                      </c:pt>
                      <c:pt idx="74">
                        <c:v>54</c:v>
                      </c:pt>
                      <c:pt idx="75">
                        <c:v>55</c:v>
                      </c:pt>
                      <c:pt idx="76">
                        <c:v>56</c:v>
                      </c:pt>
                      <c:pt idx="77">
                        <c:v>57</c:v>
                      </c:pt>
                      <c:pt idx="78">
                        <c:v>58</c:v>
                      </c:pt>
                      <c:pt idx="79">
                        <c:v>59</c:v>
                      </c:pt>
                      <c:pt idx="80">
                        <c:v>60</c:v>
                      </c:pt>
                      <c:pt idx="81">
                        <c:v>61</c:v>
                      </c:pt>
                      <c:pt idx="82">
                        <c:v>62</c:v>
                      </c:pt>
                      <c:pt idx="83">
                        <c:v>63</c:v>
                      </c:pt>
                      <c:pt idx="84">
                        <c:v>64</c:v>
                      </c:pt>
                      <c:pt idx="85">
                        <c:v>65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3'!$M$4:$M$89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7">
                        <c:v>3</c:v>
                      </c:pt>
                      <c:pt idx="8">
                        <c:v>4</c:v>
                      </c:pt>
                      <c:pt idx="9">
                        <c:v>5</c:v>
                      </c:pt>
                      <c:pt idx="10">
                        <c:v>6</c:v>
                      </c:pt>
                      <c:pt idx="11">
                        <c:v>8</c:v>
                      </c:pt>
                      <c:pt idx="12">
                        <c:v>11</c:v>
                      </c:pt>
                      <c:pt idx="13">
                        <c:v>14</c:v>
                      </c:pt>
                      <c:pt idx="14">
                        <c:v>18</c:v>
                      </c:pt>
                      <c:pt idx="15">
                        <c:v>23</c:v>
                      </c:pt>
                      <c:pt idx="16">
                        <c:v>29</c:v>
                      </c:pt>
                      <c:pt idx="17">
                        <c:v>36</c:v>
                      </c:pt>
                      <c:pt idx="18">
                        <c:v>44</c:v>
                      </c:pt>
                      <c:pt idx="19">
                        <c:v>54</c:v>
                      </c:pt>
                      <c:pt idx="20">
                        <c:v>208</c:v>
                      </c:pt>
                      <c:pt idx="21">
                        <c:v>280</c:v>
                      </c:pt>
                      <c:pt idx="22">
                        <c:v>280</c:v>
                      </c:pt>
                      <c:pt idx="23">
                        <c:v>280</c:v>
                      </c:pt>
                      <c:pt idx="24">
                        <c:v>280</c:v>
                      </c:pt>
                      <c:pt idx="25">
                        <c:v>280</c:v>
                      </c:pt>
                      <c:pt idx="26">
                        <c:v>280</c:v>
                      </c:pt>
                      <c:pt idx="27">
                        <c:v>280</c:v>
                      </c:pt>
                      <c:pt idx="28">
                        <c:v>280</c:v>
                      </c:pt>
                      <c:pt idx="29">
                        <c:v>280</c:v>
                      </c:pt>
                      <c:pt idx="30">
                        <c:v>280</c:v>
                      </c:pt>
                      <c:pt idx="31">
                        <c:v>280</c:v>
                      </c:pt>
                      <c:pt idx="32">
                        <c:v>280</c:v>
                      </c:pt>
                      <c:pt idx="33">
                        <c:v>280</c:v>
                      </c:pt>
                      <c:pt idx="34">
                        <c:v>280</c:v>
                      </c:pt>
                      <c:pt idx="35">
                        <c:v>280</c:v>
                      </c:pt>
                      <c:pt idx="36">
                        <c:v>280</c:v>
                      </c:pt>
                      <c:pt idx="37">
                        <c:v>280</c:v>
                      </c:pt>
                      <c:pt idx="38">
                        <c:v>280</c:v>
                      </c:pt>
                      <c:pt idx="39">
                        <c:v>280</c:v>
                      </c:pt>
                      <c:pt idx="40">
                        <c:v>280</c:v>
                      </c:pt>
                      <c:pt idx="41">
                        <c:v>280</c:v>
                      </c:pt>
                      <c:pt idx="42">
                        <c:v>280</c:v>
                      </c:pt>
                      <c:pt idx="43">
                        <c:v>280</c:v>
                      </c:pt>
                      <c:pt idx="44">
                        <c:v>280</c:v>
                      </c:pt>
                      <c:pt idx="45">
                        <c:v>280</c:v>
                      </c:pt>
                      <c:pt idx="46">
                        <c:v>280</c:v>
                      </c:pt>
                      <c:pt idx="47">
                        <c:v>280</c:v>
                      </c:pt>
                      <c:pt idx="48">
                        <c:v>266</c:v>
                      </c:pt>
                      <c:pt idx="49">
                        <c:v>242</c:v>
                      </c:pt>
                      <c:pt idx="50">
                        <c:v>218</c:v>
                      </c:pt>
                      <c:pt idx="51">
                        <c:v>194</c:v>
                      </c:pt>
                      <c:pt idx="52">
                        <c:v>172</c:v>
                      </c:pt>
                      <c:pt idx="53">
                        <c:v>150</c:v>
                      </c:pt>
                      <c:pt idx="54">
                        <c:v>130</c:v>
                      </c:pt>
                      <c:pt idx="55">
                        <c:v>111</c:v>
                      </c:pt>
                      <c:pt idx="56">
                        <c:v>94</c:v>
                      </c:pt>
                      <c:pt idx="57">
                        <c:v>79</c:v>
                      </c:pt>
                      <c:pt idx="58">
                        <c:v>66</c:v>
                      </c:pt>
                      <c:pt idx="59">
                        <c:v>54</c:v>
                      </c:pt>
                      <c:pt idx="60">
                        <c:v>44</c:v>
                      </c:pt>
                      <c:pt idx="61">
                        <c:v>36</c:v>
                      </c:pt>
                      <c:pt idx="62">
                        <c:v>29</c:v>
                      </c:pt>
                      <c:pt idx="63">
                        <c:v>23</c:v>
                      </c:pt>
                      <c:pt idx="64">
                        <c:v>18</c:v>
                      </c:pt>
                      <c:pt idx="65">
                        <c:v>14</c:v>
                      </c:pt>
                      <c:pt idx="66">
                        <c:v>11</c:v>
                      </c:pt>
                      <c:pt idx="67">
                        <c:v>8</c:v>
                      </c:pt>
                      <c:pt idx="68">
                        <c:v>6</c:v>
                      </c:pt>
                      <c:pt idx="69">
                        <c:v>5</c:v>
                      </c:pt>
                      <c:pt idx="70">
                        <c:v>4</c:v>
                      </c:pt>
                      <c:pt idx="71">
                        <c:v>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3'!$N$3</c15:sqref>
                        </c15:formulaRef>
                      </c:ext>
                    </c:extLst>
                    <c:strCache>
                      <c:ptCount val="1"/>
                      <c:pt idx="0">
                        <c:v>Forward Cumulative Demand (NOP=7)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3'!$A$4:$A$89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>
                        <c:v>-20</c:v>
                      </c:pt>
                      <c:pt idx="1">
                        <c:v>-19</c:v>
                      </c:pt>
                      <c:pt idx="2">
                        <c:v>-18</c:v>
                      </c:pt>
                      <c:pt idx="3">
                        <c:v>-17</c:v>
                      </c:pt>
                      <c:pt idx="4">
                        <c:v>-16</c:v>
                      </c:pt>
                      <c:pt idx="5">
                        <c:v>-15</c:v>
                      </c:pt>
                      <c:pt idx="6">
                        <c:v>-14</c:v>
                      </c:pt>
                      <c:pt idx="7">
                        <c:v>-13</c:v>
                      </c:pt>
                      <c:pt idx="8">
                        <c:v>-12</c:v>
                      </c:pt>
                      <c:pt idx="9">
                        <c:v>-11</c:v>
                      </c:pt>
                      <c:pt idx="10">
                        <c:v>-10</c:v>
                      </c:pt>
                      <c:pt idx="11">
                        <c:v>-9</c:v>
                      </c:pt>
                      <c:pt idx="12">
                        <c:v>-8</c:v>
                      </c:pt>
                      <c:pt idx="13">
                        <c:v>-7</c:v>
                      </c:pt>
                      <c:pt idx="14">
                        <c:v>-6</c:v>
                      </c:pt>
                      <c:pt idx="15">
                        <c:v>-5</c:v>
                      </c:pt>
                      <c:pt idx="16">
                        <c:v>-4</c:v>
                      </c:pt>
                      <c:pt idx="17">
                        <c:v>-3</c:v>
                      </c:pt>
                      <c:pt idx="18">
                        <c:v>-2</c:v>
                      </c:pt>
                      <c:pt idx="19">
                        <c:v>-1</c:v>
                      </c:pt>
                      <c:pt idx="20">
                        <c:v>0</c:v>
                      </c:pt>
                      <c:pt idx="21">
                        <c:v>1</c:v>
                      </c:pt>
                      <c:pt idx="22">
                        <c:v>2</c:v>
                      </c:pt>
                      <c:pt idx="23">
                        <c:v>3</c:v>
                      </c:pt>
                      <c:pt idx="24">
                        <c:v>4</c:v>
                      </c:pt>
                      <c:pt idx="25">
                        <c:v>5</c:v>
                      </c:pt>
                      <c:pt idx="26">
                        <c:v>6</c:v>
                      </c:pt>
                      <c:pt idx="27">
                        <c:v>7</c:v>
                      </c:pt>
                      <c:pt idx="28">
                        <c:v>8</c:v>
                      </c:pt>
                      <c:pt idx="29">
                        <c:v>9</c:v>
                      </c:pt>
                      <c:pt idx="30">
                        <c:v>10</c:v>
                      </c:pt>
                      <c:pt idx="31">
                        <c:v>11</c:v>
                      </c:pt>
                      <c:pt idx="32">
                        <c:v>12</c:v>
                      </c:pt>
                      <c:pt idx="33">
                        <c:v>13</c:v>
                      </c:pt>
                      <c:pt idx="34">
                        <c:v>14</c:v>
                      </c:pt>
                      <c:pt idx="35">
                        <c:v>15</c:v>
                      </c:pt>
                      <c:pt idx="36">
                        <c:v>16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20</c:v>
                      </c:pt>
                      <c:pt idx="41">
                        <c:v>21</c:v>
                      </c:pt>
                      <c:pt idx="42">
                        <c:v>22</c:v>
                      </c:pt>
                      <c:pt idx="43">
                        <c:v>23</c:v>
                      </c:pt>
                      <c:pt idx="44">
                        <c:v>24</c:v>
                      </c:pt>
                      <c:pt idx="45">
                        <c:v>25</c:v>
                      </c:pt>
                      <c:pt idx="46">
                        <c:v>26</c:v>
                      </c:pt>
                      <c:pt idx="47">
                        <c:v>27</c:v>
                      </c:pt>
                      <c:pt idx="48">
                        <c:v>28</c:v>
                      </c:pt>
                      <c:pt idx="49">
                        <c:v>29</c:v>
                      </c:pt>
                      <c:pt idx="50">
                        <c:v>30</c:v>
                      </c:pt>
                      <c:pt idx="51">
                        <c:v>31</c:v>
                      </c:pt>
                      <c:pt idx="52">
                        <c:v>32</c:v>
                      </c:pt>
                      <c:pt idx="53">
                        <c:v>33</c:v>
                      </c:pt>
                      <c:pt idx="54">
                        <c:v>34</c:v>
                      </c:pt>
                      <c:pt idx="55">
                        <c:v>35</c:v>
                      </c:pt>
                      <c:pt idx="56">
                        <c:v>36</c:v>
                      </c:pt>
                      <c:pt idx="57">
                        <c:v>37</c:v>
                      </c:pt>
                      <c:pt idx="58">
                        <c:v>38</c:v>
                      </c:pt>
                      <c:pt idx="59">
                        <c:v>39</c:v>
                      </c:pt>
                      <c:pt idx="60">
                        <c:v>40</c:v>
                      </c:pt>
                      <c:pt idx="61">
                        <c:v>41</c:v>
                      </c:pt>
                      <c:pt idx="62">
                        <c:v>42</c:v>
                      </c:pt>
                      <c:pt idx="63">
                        <c:v>43</c:v>
                      </c:pt>
                      <c:pt idx="64">
                        <c:v>44</c:v>
                      </c:pt>
                      <c:pt idx="65">
                        <c:v>45</c:v>
                      </c:pt>
                      <c:pt idx="66">
                        <c:v>46</c:v>
                      </c:pt>
                      <c:pt idx="67">
                        <c:v>47</c:v>
                      </c:pt>
                      <c:pt idx="68">
                        <c:v>48</c:v>
                      </c:pt>
                      <c:pt idx="69">
                        <c:v>49</c:v>
                      </c:pt>
                      <c:pt idx="70">
                        <c:v>50</c:v>
                      </c:pt>
                      <c:pt idx="71">
                        <c:v>51</c:v>
                      </c:pt>
                      <c:pt idx="72">
                        <c:v>52</c:v>
                      </c:pt>
                      <c:pt idx="73">
                        <c:v>53</c:v>
                      </c:pt>
                      <c:pt idx="74">
                        <c:v>54</c:v>
                      </c:pt>
                      <c:pt idx="75">
                        <c:v>55</c:v>
                      </c:pt>
                      <c:pt idx="76">
                        <c:v>56</c:v>
                      </c:pt>
                      <c:pt idx="77">
                        <c:v>57</c:v>
                      </c:pt>
                      <c:pt idx="78">
                        <c:v>58</c:v>
                      </c:pt>
                      <c:pt idx="79">
                        <c:v>59</c:v>
                      </c:pt>
                      <c:pt idx="80">
                        <c:v>60</c:v>
                      </c:pt>
                      <c:pt idx="81">
                        <c:v>61</c:v>
                      </c:pt>
                      <c:pt idx="82">
                        <c:v>62</c:v>
                      </c:pt>
                      <c:pt idx="83">
                        <c:v>63</c:v>
                      </c:pt>
                      <c:pt idx="84">
                        <c:v>64</c:v>
                      </c:pt>
                      <c:pt idx="85">
                        <c:v>65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3'!$N$4:$N$89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7">
                        <c:v>3</c:v>
                      </c:pt>
                      <c:pt idx="8">
                        <c:v>7</c:v>
                      </c:pt>
                      <c:pt idx="9">
                        <c:v>12</c:v>
                      </c:pt>
                      <c:pt idx="10">
                        <c:v>18</c:v>
                      </c:pt>
                      <c:pt idx="11">
                        <c:v>26</c:v>
                      </c:pt>
                      <c:pt idx="12">
                        <c:v>37</c:v>
                      </c:pt>
                      <c:pt idx="13">
                        <c:v>51</c:v>
                      </c:pt>
                      <c:pt idx="14">
                        <c:v>69</c:v>
                      </c:pt>
                      <c:pt idx="15">
                        <c:v>92</c:v>
                      </c:pt>
                      <c:pt idx="16">
                        <c:v>121</c:v>
                      </c:pt>
                      <c:pt idx="17">
                        <c:v>157</c:v>
                      </c:pt>
                      <c:pt idx="18">
                        <c:v>201</c:v>
                      </c:pt>
                      <c:pt idx="19">
                        <c:v>255</c:v>
                      </c:pt>
                      <c:pt idx="20">
                        <c:v>463</c:v>
                      </c:pt>
                      <c:pt idx="21">
                        <c:v>743</c:v>
                      </c:pt>
                      <c:pt idx="22">
                        <c:v>1023</c:v>
                      </c:pt>
                      <c:pt idx="23">
                        <c:v>1303</c:v>
                      </c:pt>
                      <c:pt idx="24">
                        <c:v>1583</c:v>
                      </c:pt>
                      <c:pt idx="25">
                        <c:v>1863</c:v>
                      </c:pt>
                      <c:pt idx="26">
                        <c:v>2143</c:v>
                      </c:pt>
                      <c:pt idx="27">
                        <c:v>2423</c:v>
                      </c:pt>
                      <c:pt idx="28">
                        <c:v>2703</c:v>
                      </c:pt>
                      <c:pt idx="29">
                        <c:v>2983</c:v>
                      </c:pt>
                      <c:pt idx="30">
                        <c:v>3263</c:v>
                      </c:pt>
                      <c:pt idx="31">
                        <c:v>3543</c:v>
                      </c:pt>
                      <c:pt idx="32">
                        <c:v>3823</c:v>
                      </c:pt>
                      <c:pt idx="33">
                        <c:v>4103</c:v>
                      </c:pt>
                      <c:pt idx="34">
                        <c:v>4383</c:v>
                      </c:pt>
                      <c:pt idx="35">
                        <c:v>4663</c:v>
                      </c:pt>
                      <c:pt idx="36">
                        <c:v>4943</c:v>
                      </c:pt>
                      <c:pt idx="37">
                        <c:v>5223</c:v>
                      </c:pt>
                      <c:pt idx="38">
                        <c:v>5503</c:v>
                      </c:pt>
                      <c:pt idx="39">
                        <c:v>5783</c:v>
                      </c:pt>
                      <c:pt idx="40">
                        <c:v>6063</c:v>
                      </c:pt>
                      <c:pt idx="41">
                        <c:v>6343</c:v>
                      </c:pt>
                      <c:pt idx="42">
                        <c:v>6623</c:v>
                      </c:pt>
                      <c:pt idx="43">
                        <c:v>6903</c:v>
                      </c:pt>
                      <c:pt idx="44">
                        <c:v>7183</c:v>
                      </c:pt>
                      <c:pt idx="45">
                        <c:v>7463</c:v>
                      </c:pt>
                      <c:pt idx="46">
                        <c:v>7743</c:v>
                      </c:pt>
                      <c:pt idx="47">
                        <c:v>8023</c:v>
                      </c:pt>
                      <c:pt idx="48">
                        <c:v>8289</c:v>
                      </c:pt>
                      <c:pt idx="49">
                        <c:v>8531</c:v>
                      </c:pt>
                      <c:pt idx="50">
                        <c:v>8749</c:v>
                      </c:pt>
                      <c:pt idx="51">
                        <c:v>8943</c:v>
                      </c:pt>
                      <c:pt idx="52">
                        <c:v>9115</c:v>
                      </c:pt>
                      <c:pt idx="53">
                        <c:v>9265</c:v>
                      </c:pt>
                      <c:pt idx="54">
                        <c:v>9395</c:v>
                      </c:pt>
                      <c:pt idx="55">
                        <c:v>9506</c:v>
                      </c:pt>
                      <c:pt idx="56">
                        <c:v>9600</c:v>
                      </c:pt>
                      <c:pt idx="57">
                        <c:v>9679</c:v>
                      </c:pt>
                      <c:pt idx="58">
                        <c:v>9745</c:v>
                      </c:pt>
                      <c:pt idx="59">
                        <c:v>9799</c:v>
                      </c:pt>
                      <c:pt idx="60">
                        <c:v>9843</c:v>
                      </c:pt>
                      <c:pt idx="61">
                        <c:v>9879</c:v>
                      </c:pt>
                      <c:pt idx="62">
                        <c:v>9908</c:v>
                      </c:pt>
                      <c:pt idx="63">
                        <c:v>9931</c:v>
                      </c:pt>
                      <c:pt idx="64">
                        <c:v>9949</c:v>
                      </c:pt>
                      <c:pt idx="65">
                        <c:v>9963</c:v>
                      </c:pt>
                      <c:pt idx="66">
                        <c:v>9974</c:v>
                      </c:pt>
                      <c:pt idx="67">
                        <c:v>9982</c:v>
                      </c:pt>
                      <c:pt idx="68">
                        <c:v>9988</c:v>
                      </c:pt>
                      <c:pt idx="69">
                        <c:v>9993</c:v>
                      </c:pt>
                      <c:pt idx="70">
                        <c:v>9997</c:v>
                      </c:pt>
                      <c:pt idx="71">
                        <c:v>10000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3'!$O$3</c15:sqref>
                        </c15:formulaRef>
                      </c:ext>
                    </c:extLst>
                    <c:strCache>
                      <c:ptCount val="1"/>
                      <c:pt idx="0">
                        <c:v>Supply Plan (NOP=7)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3'!$A$4:$A$89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>
                        <c:v>-20</c:v>
                      </c:pt>
                      <c:pt idx="1">
                        <c:v>-19</c:v>
                      </c:pt>
                      <c:pt idx="2">
                        <c:v>-18</c:v>
                      </c:pt>
                      <c:pt idx="3">
                        <c:v>-17</c:v>
                      </c:pt>
                      <c:pt idx="4">
                        <c:v>-16</c:v>
                      </c:pt>
                      <c:pt idx="5">
                        <c:v>-15</c:v>
                      </c:pt>
                      <c:pt idx="6">
                        <c:v>-14</c:v>
                      </c:pt>
                      <c:pt idx="7">
                        <c:v>-13</c:v>
                      </c:pt>
                      <c:pt idx="8">
                        <c:v>-12</c:v>
                      </c:pt>
                      <c:pt idx="9">
                        <c:v>-11</c:v>
                      </c:pt>
                      <c:pt idx="10">
                        <c:v>-10</c:v>
                      </c:pt>
                      <c:pt idx="11">
                        <c:v>-9</c:v>
                      </c:pt>
                      <c:pt idx="12">
                        <c:v>-8</c:v>
                      </c:pt>
                      <c:pt idx="13">
                        <c:v>-7</c:v>
                      </c:pt>
                      <c:pt idx="14">
                        <c:v>-6</c:v>
                      </c:pt>
                      <c:pt idx="15">
                        <c:v>-5</c:v>
                      </c:pt>
                      <c:pt idx="16">
                        <c:v>-4</c:v>
                      </c:pt>
                      <c:pt idx="17">
                        <c:v>-3</c:v>
                      </c:pt>
                      <c:pt idx="18">
                        <c:v>-2</c:v>
                      </c:pt>
                      <c:pt idx="19">
                        <c:v>-1</c:v>
                      </c:pt>
                      <c:pt idx="20">
                        <c:v>0</c:v>
                      </c:pt>
                      <c:pt idx="21">
                        <c:v>1</c:v>
                      </c:pt>
                      <c:pt idx="22">
                        <c:v>2</c:v>
                      </c:pt>
                      <c:pt idx="23">
                        <c:v>3</c:v>
                      </c:pt>
                      <c:pt idx="24">
                        <c:v>4</c:v>
                      </c:pt>
                      <c:pt idx="25">
                        <c:v>5</c:v>
                      </c:pt>
                      <c:pt idx="26">
                        <c:v>6</c:v>
                      </c:pt>
                      <c:pt idx="27">
                        <c:v>7</c:v>
                      </c:pt>
                      <c:pt idx="28">
                        <c:v>8</c:v>
                      </c:pt>
                      <c:pt idx="29">
                        <c:v>9</c:v>
                      </c:pt>
                      <c:pt idx="30">
                        <c:v>10</c:v>
                      </c:pt>
                      <c:pt idx="31">
                        <c:v>11</c:v>
                      </c:pt>
                      <c:pt idx="32">
                        <c:v>12</c:v>
                      </c:pt>
                      <c:pt idx="33">
                        <c:v>13</c:v>
                      </c:pt>
                      <c:pt idx="34">
                        <c:v>14</c:v>
                      </c:pt>
                      <c:pt idx="35">
                        <c:v>15</c:v>
                      </c:pt>
                      <c:pt idx="36">
                        <c:v>16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20</c:v>
                      </c:pt>
                      <c:pt idx="41">
                        <c:v>21</c:v>
                      </c:pt>
                      <c:pt idx="42">
                        <c:v>22</c:v>
                      </c:pt>
                      <c:pt idx="43">
                        <c:v>23</c:v>
                      </c:pt>
                      <c:pt idx="44">
                        <c:v>24</c:v>
                      </c:pt>
                      <c:pt idx="45">
                        <c:v>25</c:v>
                      </c:pt>
                      <c:pt idx="46">
                        <c:v>26</c:v>
                      </c:pt>
                      <c:pt idx="47">
                        <c:v>27</c:v>
                      </c:pt>
                      <c:pt idx="48">
                        <c:v>28</c:v>
                      </c:pt>
                      <c:pt idx="49">
                        <c:v>29</c:v>
                      </c:pt>
                      <c:pt idx="50">
                        <c:v>30</c:v>
                      </c:pt>
                      <c:pt idx="51">
                        <c:v>31</c:v>
                      </c:pt>
                      <c:pt idx="52">
                        <c:v>32</c:v>
                      </c:pt>
                      <c:pt idx="53">
                        <c:v>33</c:v>
                      </c:pt>
                      <c:pt idx="54">
                        <c:v>34</c:v>
                      </c:pt>
                      <c:pt idx="55">
                        <c:v>35</c:v>
                      </c:pt>
                      <c:pt idx="56">
                        <c:v>36</c:v>
                      </c:pt>
                      <c:pt idx="57">
                        <c:v>37</c:v>
                      </c:pt>
                      <c:pt idx="58">
                        <c:v>38</c:v>
                      </c:pt>
                      <c:pt idx="59">
                        <c:v>39</c:v>
                      </c:pt>
                      <c:pt idx="60">
                        <c:v>40</c:v>
                      </c:pt>
                      <c:pt idx="61">
                        <c:v>41</c:v>
                      </c:pt>
                      <c:pt idx="62">
                        <c:v>42</c:v>
                      </c:pt>
                      <c:pt idx="63">
                        <c:v>43</c:v>
                      </c:pt>
                      <c:pt idx="64">
                        <c:v>44</c:v>
                      </c:pt>
                      <c:pt idx="65">
                        <c:v>45</c:v>
                      </c:pt>
                      <c:pt idx="66">
                        <c:v>46</c:v>
                      </c:pt>
                      <c:pt idx="67">
                        <c:v>47</c:v>
                      </c:pt>
                      <c:pt idx="68">
                        <c:v>48</c:v>
                      </c:pt>
                      <c:pt idx="69">
                        <c:v>49</c:v>
                      </c:pt>
                      <c:pt idx="70">
                        <c:v>50</c:v>
                      </c:pt>
                      <c:pt idx="71">
                        <c:v>51</c:v>
                      </c:pt>
                      <c:pt idx="72">
                        <c:v>52</c:v>
                      </c:pt>
                      <c:pt idx="73">
                        <c:v>53</c:v>
                      </c:pt>
                      <c:pt idx="74">
                        <c:v>54</c:v>
                      </c:pt>
                      <c:pt idx="75">
                        <c:v>55</c:v>
                      </c:pt>
                      <c:pt idx="76">
                        <c:v>56</c:v>
                      </c:pt>
                      <c:pt idx="77">
                        <c:v>57</c:v>
                      </c:pt>
                      <c:pt idx="78">
                        <c:v>58</c:v>
                      </c:pt>
                      <c:pt idx="79">
                        <c:v>59</c:v>
                      </c:pt>
                      <c:pt idx="80">
                        <c:v>60</c:v>
                      </c:pt>
                      <c:pt idx="81">
                        <c:v>61</c:v>
                      </c:pt>
                      <c:pt idx="82">
                        <c:v>62</c:v>
                      </c:pt>
                      <c:pt idx="83">
                        <c:v>63</c:v>
                      </c:pt>
                      <c:pt idx="84">
                        <c:v>64</c:v>
                      </c:pt>
                      <c:pt idx="85">
                        <c:v>65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3'!$O$4:$O$89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 formatCode="#,##0">
                        <c:v>1000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 formatCode="#,##0">
                        <c:v>3000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 formatCode="#,##0">
                        <c:v>3000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 formatCode="#,##0">
                        <c:v>3000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-41168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47742224"/>
        <c:crosses val="autoZero"/>
        <c:auto val="1"/>
        <c:lblAlgn val="ctr"/>
        <c:lblOffset val="100"/>
        <c:noMultiLvlLbl val="0"/>
      </c:catAx>
      <c:valAx>
        <c:axId val="-194774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1168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Distribution,</a:t>
            </a:r>
            <a:r>
              <a:rPr lang="en-IN" baseline="0"/>
              <a:t> Assembly and Supply Chart (NOP=5)</a:t>
            </a:r>
            <a:endParaRPr lang="en-IN"/>
          </a:p>
        </c:rich>
      </c:tx>
      <c:layout>
        <c:manualLayout>
          <c:xMode val="edge"/>
          <c:yMode val="edge"/>
          <c:x val="0.12094850948509485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830336832895888"/>
          <c:y val="0.17171296296296296"/>
          <c:w val="0.867405293088364"/>
          <c:h val="0.61498432487605714"/>
        </c:manualLayout>
      </c:layout>
      <c:lineChart>
        <c:grouping val="standard"/>
        <c:varyColors val="0"/>
        <c:ser>
          <c:idx val="4"/>
          <c:order val="4"/>
          <c:tx>
            <c:strRef>
              <c:f>'Model 3'!$E$3</c:f>
              <c:strCache>
                <c:ptCount val="1"/>
                <c:pt idx="0">
                  <c:v>Corrected Demand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'Model 3'!$A$4:$A$89</c:f>
              <c:numCache>
                <c:formatCode>General</c:formatCode>
                <c:ptCount val="86"/>
                <c:pt idx="0">
                  <c:v>-20</c:v>
                </c:pt>
                <c:pt idx="1">
                  <c:v>-19</c:v>
                </c:pt>
                <c:pt idx="2">
                  <c:v>-18</c:v>
                </c:pt>
                <c:pt idx="3">
                  <c:v>-17</c:v>
                </c:pt>
                <c:pt idx="4">
                  <c:v>-16</c:v>
                </c:pt>
                <c:pt idx="5">
                  <c:v>-15</c:v>
                </c:pt>
                <c:pt idx="6">
                  <c:v>-14</c:v>
                </c:pt>
                <c:pt idx="7">
                  <c:v>-13</c:v>
                </c:pt>
                <c:pt idx="8">
                  <c:v>-12</c:v>
                </c:pt>
                <c:pt idx="9">
                  <c:v>-11</c:v>
                </c:pt>
                <c:pt idx="10">
                  <c:v>-10</c:v>
                </c:pt>
                <c:pt idx="11">
                  <c:v>-9</c:v>
                </c:pt>
                <c:pt idx="12">
                  <c:v>-8</c:v>
                </c:pt>
                <c:pt idx="13">
                  <c:v>-7</c:v>
                </c:pt>
                <c:pt idx="14">
                  <c:v>-6</c:v>
                </c:pt>
                <c:pt idx="15">
                  <c:v>-5</c:v>
                </c:pt>
                <c:pt idx="16">
                  <c:v>-4</c:v>
                </c:pt>
                <c:pt idx="17">
                  <c:v>-3</c:v>
                </c:pt>
                <c:pt idx="18">
                  <c:v>-2</c:v>
                </c:pt>
                <c:pt idx="19">
                  <c:v>-1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  <c:pt idx="52">
                  <c:v>32</c:v>
                </c:pt>
                <c:pt idx="53">
                  <c:v>33</c:v>
                </c:pt>
                <c:pt idx="54">
                  <c:v>34</c:v>
                </c:pt>
                <c:pt idx="55">
                  <c:v>35</c:v>
                </c:pt>
                <c:pt idx="56">
                  <c:v>36</c:v>
                </c:pt>
                <c:pt idx="57">
                  <c:v>37</c:v>
                </c:pt>
                <c:pt idx="58">
                  <c:v>38</c:v>
                </c:pt>
                <c:pt idx="59">
                  <c:v>39</c:v>
                </c:pt>
                <c:pt idx="60">
                  <c:v>40</c:v>
                </c:pt>
                <c:pt idx="61">
                  <c:v>41</c:v>
                </c:pt>
                <c:pt idx="62">
                  <c:v>42</c:v>
                </c:pt>
                <c:pt idx="63">
                  <c:v>43</c:v>
                </c:pt>
                <c:pt idx="64">
                  <c:v>44</c:v>
                </c:pt>
                <c:pt idx="65">
                  <c:v>45</c:v>
                </c:pt>
                <c:pt idx="66">
                  <c:v>46</c:v>
                </c:pt>
                <c:pt idx="67">
                  <c:v>47</c:v>
                </c:pt>
                <c:pt idx="68">
                  <c:v>48</c:v>
                </c:pt>
                <c:pt idx="69">
                  <c:v>49</c:v>
                </c:pt>
                <c:pt idx="70">
                  <c:v>50</c:v>
                </c:pt>
                <c:pt idx="71">
                  <c:v>51</c:v>
                </c:pt>
                <c:pt idx="72">
                  <c:v>52</c:v>
                </c:pt>
                <c:pt idx="73">
                  <c:v>53</c:v>
                </c:pt>
                <c:pt idx="74">
                  <c:v>54</c:v>
                </c:pt>
                <c:pt idx="75">
                  <c:v>55</c:v>
                </c:pt>
                <c:pt idx="76">
                  <c:v>56</c:v>
                </c:pt>
                <c:pt idx="77">
                  <c:v>57</c:v>
                </c:pt>
                <c:pt idx="78">
                  <c:v>58</c:v>
                </c:pt>
                <c:pt idx="79">
                  <c:v>59</c:v>
                </c:pt>
                <c:pt idx="80">
                  <c:v>60</c:v>
                </c:pt>
                <c:pt idx="81">
                  <c:v>61</c:v>
                </c:pt>
                <c:pt idx="82">
                  <c:v>62</c:v>
                </c:pt>
                <c:pt idx="83">
                  <c:v>63</c:v>
                </c:pt>
                <c:pt idx="84">
                  <c:v>64</c:v>
                </c:pt>
                <c:pt idx="85">
                  <c:v>65</c:v>
                </c:pt>
              </c:numCache>
            </c:numRef>
          </c:cat>
          <c:val>
            <c:numRef>
              <c:f>'Model 3'!$E$4:$E$89</c:f>
              <c:numCache>
                <c:formatCode>_(* #,##0.00_);_(* \(#,##0.00\);_(* "-"??_);_(@_)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General">
                  <c:v>3</c:v>
                </c:pt>
                <c:pt idx="22" formatCode="General">
                  <c:v>4</c:v>
                </c:pt>
                <c:pt idx="23" formatCode="General">
                  <c:v>5</c:v>
                </c:pt>
                <c:pt idx="24" formatCode="General">
                  <c:v>6</c:v>
                </c:pt>
                <c:pt idx="25" formatCode="General">
                  <c:v>8</c:v>
                </c:pt>
                <c:pt idx="26" formatCode="General">
                  <c:v>11</c:v>
                </c:pt>
                <c:pt idx="27" formatCode="General">
                  <c:v>14</c:v>
                </c:pt>
                <c:pt idx="28" formatCode="General">
                  <c:v>18</c:v>
                </c:pt>
                <c:pt idx="29" formatCode="General">
                  <c:v>23</c:v>
                </c:pt>
                <c:pt idx="30" formatCode="General">
                  <c:v>29</c:v>
                </c:pt>
                <c:pt idx="31" formatCode="General">
                  <c:v>36</c:v>
                </c:pt>
                <c:pt idx="32" formatCode="General">
                  <c:v>44</c:v>
                </c:pt>
                <c:pt idx="33" formatCode="General">
                  <c:v>54</c:v>
                </c:pt>
                <c:pt idx="34" formatCode="General">
                  <c:v>66</c:v>
                </c:pt>
                <c:pt idx="35" formatCode="General">
                  <c:v>79</c:v>
                </c:pt>
                <c:pt idx="36" formatCode="General">
                  <c:v>94</c:v>
                </c:pt>
                <c:pt idx="37" formatCode="General">
                  <c:v>111</c:v>
                </c:pt>
                <c:pt idx="38" formatCode="General">
                  <c:v>130</c:v>
                </c:pt>
                <c:pt idx="39" formatCode="General">
                  <c:v>150</c:v>
                </c:pt>
                <c:pt idx="40" formatCode="General">
                  <c:v>172</c:v>
                </c:pt>
                <c:pt idx="41" formatCode="General">
                  <c:v>194</c:v>
                </c:pt>
                <c:pt idx="42" formatCode="General">
                  <c:v>218</c:v>
                </c:pt>
                <c:pt idx="43" formatCode="General">
                  <c:v>242</c:v>
                </c:pt>
                <c:pt idx="44" formatCode="General">
                  <c:v>266</c:v>
                </c:pt>
                <c:pt idx="45" formatCode="General">
                  <c:v>290</c:v>
                </c:pt>
                <c:pt idx="46" formatCode="General">
                  <c:v>312</c:v>
                </c:pt>
                <c:pt idx="47" formatCode="General">
                  <c:v>333</c:v>
                </c:pt>
                <c:pt idx="48" formatCode="General">
                  <c:v>352</c:v>
                </c:pt>
                <c:pt idx="49" formatCode="General">
                  <c:v>368</c:v>
                </c:pt>
                <c:pt idx="50" formatCode="General">
                  <c:v>381</c:v>
                </c:pt>
                <c:pt idx="51" formatCode="General">
                  <c:v>391</c:v>
                </c:pt>
                <c:pt idx="52" formatCode="General">
                  <c:v>397</c:v>
                </c:pt>
                <c:pt idx="53" formatCode="General">
                  <c:v>398</c:v>
                </c:pt>
                <c:pt idx="54" formatCode="General">
                  <c:v>397</c:v>
                </c:pt>
                <c:pt idx="55" formatCode="General">
                  <c:v>391</c:v>
                </c:pt>
                <c:pt idx="56" formatCode="General">
                  <c:v>381</c:v>
                </c:pt>
                <c:pt idx="57" formatCode="General">
                  <c:v>368</c:v>
                </c:pt>
                <c:pt idx="58" formatCode="General">
                  <c:v>352</c:v>
                </c:pt>
                <c:pt idx="59" formatCode="General">
                  <c:v>333</c:v>
                </c:pt>
                <c:pt idx="60" formatCode="General">
                  <c:v>312</c:v>
                </c:pt>
                <c:pt idx="61" formatCode="General">
                  <c:v>290</c:v>
                </c:pt>
                <c:pt idx="62" formatCode="General">
                  <c:v>266</c:v>
                </c:pt>
                <c:pt idx="63" formatCode="General">
                  <c:v>242</c:v>
                </c:pt>
                <c:pt idx="64" formatCode="General">
                  <c:v>218</c:v>
                </c:pt>
                <c:pt idx="65" formatCode="General">
                  <c:v>194</c:v>
                </c:pt>
                <c:pt idx="66" formatCode="General">
                  <c:v>172</c:v>
                </c:pt>
                <c:pt idx="67" formatCode="General">
                  <c:v>150</c:v>
                </c:pt>
                <c:pt idx="68" formatCode="General">
                  <c:v>130</c:v>
                </c:pt>
                <c:pt idx="69" formatCode="General">
                  <c:v>111</c:v>
                </c:pt>
                <c:pt idx="70" formatCode="General">
                  <c:v>94</c:v>
                </c:pt>
                <c:pt idx="71" formatCode="General">
                  <c:v>79</c:v>
                </c:pt>
                <c:pt idx="72" formatCode="General">
                  <c:v>66</c:v>
                </c:pt>
                <c:pt idx="73" formatCode="General">
                  <c:v>54</c:v>
                </c:pt>
                <c:pt idx="74" formatCode="General">
                  <c:v>44</c:v>
                </c:pt>
                <c:pt idx="75" formatCode="General">
                  <c:v>36</c:v>
                </c:pt>
                <c:pt idx="76" formatCode="General">
                  <c:v>29</c:v>
                </c:pt>
                <c:pt idx="77" formatCode="General">
                  <c:v>23</c:v>
                </c:pt>
                <c:pt idx="78" formatCode="General">
                  <c:v>18</c:v>
                </c:pt>
                <c:pt idx="79" formatCode="General">
                  <c:v>14</c:v>
                </c:pt>
                <c:pt idx="80" formatCode="General">
                  <c:v>11</c:v>
                </c:pt>
                <c:pt idx="81" formatCode="General">
                  <c:v>8</c:v>
                </c:pt>
                <c:pt idx="82" formatCode="General">
                  <c:v>6</c:v>
                </c:pt>
                <c:pt idx="83" formatCode="General">
                  <c:v>5</c:v>
                </c:pt>
                <c:pt idx="84" formatCode="General">
                  <c:v>4</c:v>
                </c:pt>
                <c:pt idx="85" formatCode="General">
                  <c:v>3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'Model 3'!$J$3</c:f>
              <c:strCache>
                <c:ptCount val="1"/>
                <c:pt idx="0">
                  <c:v>Assembly Plan (NOP=6)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'Model 3'!$A$4:$A$89</c:f>
              <c:numCache>
                <c:formatCode>General</c:formatCode>
                <c:ptCount val="86"/>
                <c:pt idx="0">
                  <c:v>-20</c:v>
                </c:pt>
                <c:pt idx="1">
                  <c:v>-19</c:v>
                </c:pt>
                <c:pt idx="2">
                  <c:v>-18</c:v>
                </c:pt>
                <c:pt idx="3">
                  <c:v>-17</c:v>
                </c:pt>
                <c:pt idx="4">
                  <c:v>-16</c:v>
                </c:pt>
                <c:pt idx="5">
                  <c:v>-15</c:v>
                </c:pt>
                <c:pt idx="6">
                  <c:v>-14</c:v>
                </c:pt>
                <c:pt idx="7">
                  <c:v>-13</c:v>
                </c:pt>
                <c:pt idx="8">
                  <c:v>-12</c:v>
                </c:pt>
                <c:pt idx="9">
                  <c:v>-11</c:v>
                </c:pt>
                <c:pt idx="10">
                  <c:v>-10</c:v>
                </c:pt>
                <c:pt idx="11">
                  <c:v>-9</c:v>
                </c:pt>
                <c:pt idx="12">
                  <c:v>-8</c:v>
                </c:pt>
                <c:pt idx="13">
                  <c:v>-7</c:v>
                </c:pt>
                <c:pt idx="14">
                  <c:v>-6</c:v>
                </c:pt>
                <c:pt idx="15">
                  <c:v>-5</c:v>
                </c:pt>
                <c:pt idx="16">
                  <c:v>-4</c:v>
                </c:pt>
                <c:pt idx="17">
                  <c:v>-3</c:v>
                </c:pt>
                <c:pt idx="18">
                  <c:v>-2</c:v>
                </c:pt>
                <c:pt idx="19">
                  <c:v>-1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  <c:pt idx="52">
                  <c:v>32</c:v>
                </c:pt>
                <c:pt idx="53">
                  <c:v>33</c:v>
                </c:pt>
                <c:pt idx="54">
                  <c:v>34</c:v>
                </c:pt>
                <c:pt idx="55">
                  <c:v>35</c:v>
                </c:pt>
                <c:pt idx="56">
                  <c:v>36</c:v>
                </c:pt>
                <c:pt idx="57">
                  <c:v>37</c:v>
                </c:pt>
                <c:pt idx="58">
                  <c:v>38</c:v>
                </c:pt>
                <c:pt idx="59">
                  <c:v>39</c:v>
                </c:pt>
                <c:pt idx="60">
                  <c:v>40</c:v>
                </c:pt>
                <c:pt idx="61">
                  <c:v>41</c:v>
                </c:pt>
                <c:pt idx="62">
                  <c:v>42</c:v>
                </c:pt>
                <c:pt idx="63">
                  <c:v>43</c:v>
                </c:pt>
                <c:pt idx="64">
                  <c:v>44</c:v>
                </c:pt>
                <c:pt idx="65">
                  <c:v>45</c:v>
                </c:pt>
                <c:pt idx="66">
                  <c:v>46</c:v>
                </c:pt>
                <c:pt idx="67">
                  <c:v>47</c:v>
                </c:pt>
                <c:pt idx="68">
                  <c:v>48</c:v>
                </c:pt>
                <c:pt idx="69">
                  <c:v>49</c:v>
                </c:pt>
                <c:pt idx="70">
                  <c:v>50</c:v>
                </c:pt>
                <c:pt idx="71">
                  <c:v>51</c:v>
                </c:pt>
                <c:pt idx="72">
                  <c:v>52</c:v>
                </c:pt>
                <c:pt idx="73">
                  <c:v>53</c:v>
                </c:pt>
                <c:pt idx="74">
                  <c:v>54</c:v>
                </c:pt>
                <c:pt idx="75">
                  <c:v>55</c:v>
                </c:pt>
                <c:pt idx="76">
                  <c:v>56</c:v>
                </c:pt>
                <c:pt idx="77">
                  <c:v>57</c:v>
                </c:pt>
                <c:pt idx="78">
                  <c:v>58</c:v>
                </c:pt>
                <c:pt idx="79">
                  <c:v>59</c:v>
                </c:pt>
                <c:pt idx="80">
                  <c:v>60</c:v>
                </c:pt>
                <c:pt idx="81">
                  <c:v>61</c:v>
                </c:pt>
                <c:pt idx="82">
                  <c:v>62</c:v>
                </c:pt>
                <c:pt idx="83">
                  <c:v>63</c:v>
                </c:pt>
                <c:pt idx="84">
                  <c:v>64</c:v>
                </c:pt>
                <c:pt idx="85">
                  <c:v>65</c:v>
                </c:pt>
              </c:numCache>
              <c:extLst xmlns:c15="http://schemas.microsoft.com/office/drawing/2012/chart"/>
            </c:numRef>
          </c:cat>
          <c:val>
            <c:numRef>
              <c:f>'Model 3'!$J$4:$J$89</c:f>
              <c:numCache>
                <c:formatCode>General</c:formatCode>
                <c:ptCount val="86"/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8</c:v>
                </c:pt>
                <c:pt idx="12">
                  <c:v>11</c:v>
                </c:pt>
                <c:pt idx="13">
                  <c:v>14</c:v>
                </c:pt>
                <c:pt idx="14">
                  <c:v>80</c:v>
                </c:pt>
                <c:pt idx="15">
                  <c:v>240</c:v>
                </c:pt>
                <c:pt idx="16">
                  <c:v>240</c:v>
                </c:pt>
                <c:pt idx="17">
                  <c:v>240</c:v>
                </c:pt>
                <c:pt idx="18">
                  <c:v>240</c:v>
                </c:pt>
                <c:pt idx="19">
                  <c:v>240</c:v>
                </c:pt>
                <c:pt idx="20">
                  <c:v>240</c:v>
                </c:pt>
                <c:pt idx="21">
                  <c:v>240</c:v>
                </c:pt>
                <c:pt idx="22">
                  <c:v>240</c:v>
                </c:pt>
                <c:pt idx="23">
                  <c:v>240</c:v>
                </c:pt>
                <c:pt idx="24">
                  <c:v>240</c:v>
                </c:pt>
                <c:pt idx="25">
                  <c:v>240</c:v>
                </c:pt>
                <c:pt idx="26">
                  <c:v>240</c:v>
                </c:pt>
                <c:pt idx="27">
                  <c:v>240</c:v>
                </c:pt>
                <c:pt idx="28">
                  <c:v>240</c:v>
                </c:pt>
                <c:pt idx="29">
                  <c:v>240</c:v>
                </c:pt>
                <c:pt idx="30">
                  <c:v>240</c:v>
                </c:pt>
                <c:pt idx="31">
                  <c:v>240</c:v>
                </c:pt>
                <c:pt idx="32">
                  <c:v>240</c:v>
                </c:pt>
                <c:pt idx="33">
                  <c:v>240</c:v>
                </c:pt>
                <c:pt idx="34">
                  <c:v>240</c:v>
                </c:pt>
                <c:pt idx="35">
                  <c:v>240</c:v>
                </c:pt>
                <c:pt idx="36">
                  <c:v>240</c:v>
                </c:pt>
                <c:pt idx="37">
                  <c:v>240</c:v>
                </c:pt>
                <c:pt idx="38">
                  <c:v>240</c:v>
                </c:pt>
                <c:pt idx="39">
                  <c:v>240</c:v>
                </c:pt>
                <c:pt idx="40">
                  <c:v>240</c:v>
                </c:pt>
                <c:pt idx="41">
                  <c:v>240</c:v>
                </c:pt>
                <c:pt idx="42">
                  <c:v>240</c:v>
                </c:pt>
                <c:pt idx="43">
                  <c:v>240</c:v>
                </c:pt>
                <c:pt idx="44">
                  <c:v>240</c:v>
                </c:pt>
                <c:pt idx="45">
                  <c:v>240</c:v>
                </c:pt>
                <c:pt idx="46">
                  <c:v>240</c:v>
                </c:pt>
                <c:pt idx="47">
                  <c:v>240</c:v>
                </c:pt>
                <c:pt idx="48">
                  <c:v>240</c:v>
                </c:pt>
                <c:pt idx="49">
                  <c:v>240</c:v>
                </c:pt>
                <c:pt idx="50">
                  <c:v>218</c:v>
                </c:pt>
                <c:pt idx="51">
                  <c:v>194</c:v>
                </c:pt>
                <c:pt idx="52">
                  <c:v>172</c:v>
                </c:pt>
                <c:pt idx="53">
                  <c:v>150</c:v>
                </c:pt>
                <c:pt idx="54">
                  <c:v>130</c:v>
                </c:pt>
                <c:pt idx="55">
                  <c:v>111</c:v>
                </c:pt>
                <c:pt idx="56">
                  <c:v>94</c:v>
                </c:pt>
                <c:pt idx="57">
                  <c:v>79</c:v>
                </c:pt>
                <c:pt idx="58">
                  <c:v>66</c:v>
                </c:pt>
                <c:pt idx="59">
                  <c:v>54</c:v>
                </c:pt>
                <c:pt idx="60">
                  <c:v>44</c:v>
                </c:pt>
                <c:pt idx="61">
                  <c:v>36</c:v>
                </c:pt>
                <c:pt idx="62">
                  <c:v>29</c:v>
                </c:pt>
                <c:pt idx="63">
                  <c:v>23</c:v>
                </c:pt>
                <c:pt idx="64">
                  <c:v>18</c:v>
                </c:pt>
                <c:pt idx="65">
                  <c:v>14</c:v>
                </c:pt>
                <c:pt idx="66">
                  <c:v>11</c:v>
                </c:pt>
                <c:pt idx="67">
                  <c:v>8</c:v>
                </c:pt>
                <c:pt idx="68">
                  <c:v>6</c:v>
                </c:pt>
                <c:pt idx="69">
                  <c:v>5</c:v>
                </c:pt>
                <c:pt idx="70">
                  <c:v>4</c:v>
                </c:pt>
                <c:pt idx="71">
                  <c:v>3</c:v>
                </c:pt>
              </c:numCache>
              <c:extLst xmlns:c15="http://schemas.microsoft.com/office/drawing/2012/chart"/>
            </c:numRef>
          </c:val>
          <c:smooth val="0"/>
        </c:ser>
        <c:ser>
          <c:idx val="11"/>
          <c:order val="11"/>
          <c:tx>
            <c:strRef>
              <c:f>'Model 3'!$L$3</c:f>
              <c:strCache>
                <c:ptCount val="1"/>
                <c:pt idx="0">
                  <c:v>Supply Plan (NOP=6)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'Model 3'!$A$4:$A$89</c:f>
              <c:numCache>
                <c:formatCode>General</c:formatCode>
                <c:ptCount val="86"/>
                <c:pt idx="0">
                  <c:v>-20</c:v>
                </c:pt>
                <c:pt idx="1">
                  <c:v>-19</c:v>
                </c:pt>
                <c:pt idx="2">
                  <c:v>-18</c:v>
                </c:pt>
                <c:pt idx="3">
                  <c:v>-17</c:v>
                </c:pt>
                <c:pt idx="4">
                  <c:v>-16</c:v>
                </c:pt>
                <c:pt idx="5">
                  <c:v>-15</c:v>
                </c:pt>
                <c:pt idx="6">
                  <c:v>-14</c:v>
                </c:pt>
                <c:pt idx="7">
                  <c:v>-13</c:v>
                </c:pt>
                <c:pt idx="8">
                  <c:v>-12</c:v>
                </c:pt>
                <c:pt idx="9">
                  <c:v>-11</c:v>
                </c:pt>
                <c:pt idx="10">
                  <c:v>-10</c:v>
                </c:pt>
                <c:pt idx="11">
                  <c:v>-9</c:v>
                </c:pt>
                <c:pt idx="12">
                  <c:v>-8</c:v>
                </c:pt>
                <c:pt idx="13">
                  <c:v>-7</c:v>
                </c:pt>
                <c:pt idx="14">
                  <c:v>-6</c:v>
                </c:pt>
                <c:pt idx="15">
                  <c:v>-5</c:v>
                </c:pt>
                <c:pt idx="16">
                  <c:v>-4</c:v>
                </c:pt>
                <c:pt idx="17">
                  <c:v>-3</c:v>
                </c:pt>
                <c:pt idx="18">
                  <c:v>-2</c:v>
                </c:pt>
                <c:pt idx="19">
                  <c:v>-1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  <c:pt idx="52">
                  <c:v>32</c:v>
                </c:pt>
                <c:pt idx="53">
                  <c:v>33</c:v>
                </c:pt>
                <c:pt idx="54">
                  <c:v>34</c:v>
                </c:pt>
                <c:pt idx="55">
                  <c:v>35</c:v>
                </c:pt>
                <c:pt idx="56">
                  <c:v>36</c:v>
                </c:pt>
                <c:pt idx="57">
                  <c:v>37</c:v>
                </c:pt>
                <c:pt idx="58">
                  <c:v>38</c:v>
                </c:pt>
                <c:pt idx="59">
                  <c:v>39</c:v>
                </c:pt>
                <c:pt idx="60">
                  <c:v>40</c:v>
                </c:pt>
                <c:pt idx="61">
                  <c:v>41</c:v>
                </c:pt>
                <c:pt idx="62">
                  <c:v>42</c:v>
                </c:pt>
                <c:pt idx="63">
                  <c:v>43</c:v>
                </c:pt>
                <c:pt idx="64">
                  <c:v>44</c:v>
                </c:pt>
                <c:pt idx="65">
                  <c:v>45</c:v>
                </c:pt>
                <c:pt idx="66">
                  <c:v>46</c:v>
                </c:pt>
                <c:pt idx="67">
                  <c:v>47</c:v>
                </c:pt>
                <c:pt idx="68">
                  <c:v>48</c:v>
                </c:pt>
                <c:pt idx="69">
                  <c:v>49</c:v>
                </c:pt>
                <c:pt idx="70">
                  <c:v>50</c:v>
                </c:pt>
                <c:pt idx="71">
                  <c:v>51</c:v>
                </c:pt>
                <c:pt idx="72">
                  <c:v>52</c:v>
                </c:pt>
                <c:pt idx="73">
                  <c:v>53</c:v>
                </c:pt>
                <c:pt idx="74">
                  <c:v>54</c:v>
                </c:pt>
                <c:pt idx="75">
                  <c:v>55</c:v>
                </c:pt>
                <c:pt idx="76">
                  <c:v>56</c:v>
                </c:pt>
                <c:pt idx="77">
                  <c:v>57</c:v>
                </c:pt>
                <c:pt idx="78">
                  <c:v>58</c:v>
                </c:pt>
                <c:pt idx="79">
                  <c:v>59</c:v>
                </c:pt>
                <c:pt idx="80">
                  <c:v>60</c:v>
                </c:pt>
                <c:pt idx="81">
                  <c:v>61</c:v>
                </c:pt>
                <c:pt idx="82">
                  <c:v>62</c:v>
                </c:pt>
                <c:pt idx="83">
                  <c:v>63</c:v>
                </c:pt>
                <c:pt idx="84">
                  <c:v>64</c:v>
                </c:pt>
                <c:pt idx="85">
                  <c:v>65</c:v>
                </c:pt>
              </c:numCache>
              <c:extLst xmlns:c15="http://schemas.microsoft.com/office/drawing/2012/chart"/>
            </c:numRef>
          </c:cat>
          <c:val>
            <c:numRef>
              <c:f>'Model 3'!$L$4:$L$89</c:f>
              <c:numCache>
                <c:formatCode>General</c:formatCode>
                <c:ptCount val="86"/>
                <c:pt idx="0" formatCode="#,##0">
                  <c:v>1000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 formatCode="#,##0">
                  <c:v>3000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 formatCode="#,##0">
                  <c:v>3000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 formatCode="#,##0">
                  <c:v>3000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</c:numCache>
              <c:extLst xmlns:c15="http://schemas.microsoft.com/office/drawing/2012/chart"/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47746576"/>
        <c:axId val="-194774984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'Model 3'!$A$3</c15:sqref>
                        </c15:formulaRef>
                      </c:ext>
                    </c:extLst>
                    <c:strCache>
                      <c:ptCount val="1"/>
                      <c:pt idx="0">
                        <c:v>Days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'Model 3'!$A$4:$A$89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>
                        <c:v>-20</c:v>
                      </c:pt>
                      <c:pt idx="1">
                        <c:v>-19</c:v>
                      </c:pt>
                      <c:pt idx="2">
                        <c:v>-18</c:v>
                      </c:pt>
                      <c:pt idx="3">
                        <c:v>-17</c:v>
                      </c:pt>
                      <c:pt idx="4">
                        <c:v>-16</c:v>
                      </c:pt>
                      <c:pt idx="5">
                        <c:v>-15</c:v>
                      </c:pt>
                      <c:pt idx="6">
                        <c:v>-14</c:v>
                      </c:pt>
                      <c:pt idx="7">
                        <c:v>-13</c:v>
                      </c:pt>
                      <c:pt idx="8">
                        <c:v>-12</c:v>
                      </c:pt>
                      <c:pt idx="9">
                        <c:v>-11</c:v>
                      </c:pt>
                      <c:pt idx="10">
                        <c:v>-10</c:v>
                      </c:pt>
                      <c:pt idx="11">
                        <c:v>-9</c:v>
                      </c:pt>
                      <c:pt idx="12">
                        <c:v>-8</c:v>
                      </c:pt>
                      <c:pt idx="13">
                        <c:v>-7</c:v>
                      </c:pt>
                      <c:pt idx="14">
                        <c:v>-6</c:v>
                      </c:pt>
                      <c:pt idx="15">
                        <c:v>-5</c:v>
                      </c:pt>
                      <c:pt idx="16">
                        <c:v>-4</c:v>
                      </c:pt>
                      <c:pt idx="17">
                        <c:v>-3</c:v>
                      </c:pt>
                      <c:pt idx="18">
                        <c:v>-2</c:v>
                      </c:pt>
                      <c:pt idx="19">
                        <c:v>-1</c:v>
                      </c:pt>
                      <c:pt idx="20">
                        <c:v>0</c:v>
                      </c:pt>
                      <c:pt idx="21">
                        <c:v>1</c:v>
                      </c:pt>
                      <c:pt idx="22">
                        <c:v>2</c:v>
                      </c:pt>
                      <c:pt idx="23">
                        <c:v>3</c:v>
                      </c:pt>
                      <c:pt idx="24">
                        <c:v>4</c:v>
                      </c:pt>
                      <c:pt idx="25">
                        <c:v>5</c:v>
                      </c:pt>
                      <c:pt idx="26">
                        <c:v>6</c:v>
                      </c:pt>
                      <c:pt idx="27">
                        <c:v>7</c:v>
                      </c:pt>
                      <c:pt idx="28">
                        <c:v>8</c:v>
                      </c:pt>
                      <c:pt idx="29">
                        <c:v>9</c:v>
                      </c:pt>
                      <c:pt idx="30">
                        <c:v>10</c:v>
                      </c:pt>
                      <c:pt idx="31">
                        <c:v>11</c:v>
                      </c:pt>
                      <c:pt idx="32">
                        <c:v>12</c:v>
                      </c:pt>
                      <c:pt idx="33">
                        <c:v>13</c:v>
                      </c:pt>
                      <c:pt idx="34">
                        <c:v>14</c:v>
                      </c:pt>
                      <c:pt idx="35">
                        <c:v>15</c:v>
                      </c:pt>
                      <c:pt idx="36">
                        <c:v>16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20</c:v>
                      </c:pt>
                      <c:pt idx="41">
                        <c:v>21</c:v>
                      </c:pt>
                      <c:pt idx="42">
                        <c:v>22</c:v>
                      </c:pt>
                      <c:pt idx="43">
                        <c:v>23</c:v>
                      </c:pt>
                      <c:pt idx="44">
                        <c:v>24</c:v>
                      </c:pt>
                      <c:pt idx="45">
                        <c:v>25</c:v>
                      </c:pt>
                      <c:pt idx="46">
                        <c:v>26</c:v>
                      </c:pt>
                      <c:pt idx="47">
                        <c:v>27</c:v>
                      </c:pt>
                      <c:pt idx="48">
                        <c:v>28</c:v>
                      </c:pt>
                      <c:pt idx="49">
                        <c:v>29</c:v>
                      </c:pt>
                      <c:pt idx="50">
                        <c:v>30</c:v>
                      </c:pt>
                      <c:pt idx="51">
                        <c:v>31</c:v>
                      </c:pt>
                      <c:pt idx="52">
                        <c:v>32</c:v>
                      </c:pt>
                      <c:pt idx="53">
                        <c:v>33</c:v>
                      </c:pt>
                      <c:pt idx="54">
                        <c:v>34</c:v>
                      </c:pt>
                      <c:pt idx="55">
                        <c:v>35</c:v>
                      </c:pt>
                      <c:pt idx="56">
                        <c:v>36</c:v>
                      </c:pt>
                      <c:pt idx="57">
                        <c:v>37</c:v>
                      </c:pt>
                      <c:pt idx="58">
                        <c:v>38</c:v>
                      </c:pt>
                      <c:pt idx="59">
                        <c:v>39</c:v>
                      </c:pt>
                      <c:pt idx="60">
                        <c:v>40</c:v>
                      </c:pt>
                      <c:pt idx="61">
                        <c:v>41</c:v>
                      </c:pt>
                      <c:pt idx="62">
                        <c:v>42</c:v>
                      </c:pt>
                      <c:pt idx="63">
                        <c:v>43</c:v>
                      </c:pt>
                      <c:pt idx="64">
                        <c:v>44</c:v>
                      </c:pt>
                      <c:pt idx="65">
                        <c:v>45</c:v>
                      </c:pt>
                      <c:pt idx="66">
                        <c:v>46</c:v>
                      </c:pt>
                      <c:pt idx="67">
                        <c:v>47</c:v>
                      </c:pt>
                      <c:pt idx="68">
                        <c:v>48</c:v>
                      </c:pt>
                      <c:pt idx="69">
                        <c:v>49</c:v>
                      </c:pt>
                      <c:pt idx="70">
                        <c:v>50</c:v>
                      </c:pt>
                      <c:pt idx="71">
                        <c:v>51</c:v>
                      </c:pt>
                      <c:pt idx="72">
                        <c:v>52</c:v>
                      </c:pt>
                      <c:pt idx="73">
                        <c:v>53</c:v>
                      </c:pt>
                      <c:pt idx="74">
                        <c:v>54</c:v>
                      </c:pt>
                      <c:pt idx="75">
                        <c:v>55</c:v>
                      </c:pt>
                      <c:pt idx="76">
                        <c:v>56</c:v>
                      </c:pt>
                      <c:pt idx="77">
                        <c:v>57</c:v>
                      </c:pt>
                      <c:pt idx="78">
                        <c:v>58</c:v>
                      </c:pt>
                      <c:pt idx="79">
                        <c:v>59</c:v>
                      </c:pt>
                      <c:pt idx="80">
                        <c:v>60</c:v>
                      </c:pt>
                      <c:pt idx="81">
                        <c:v>61</c:v>
                      </c:pt>
                      <c:pt idx="82">
                        <c:v>62</c:v>
                      </c:pt>
                      <c:pt idx="83">
                        <c:v>63</c:v>
                      </c:pt>
                      <c:pt idx="84">
                        <c:v>64</c:v>
                      </c:pt>
                      <c:pt idx="85">
                        <c:v>65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'Model 3'!$A$4:$A$89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>
                        <c:v>-20</c:v>
                      </c:pt>
                      <c:pt idx="1">
                        <c:v>-19</c:v>
                      </c:pt>
                      <c:pt idx="2">
                        <c:v>-18</c:v>
                      </c:pt>
                      <c:pt idx="3">
                        <c:v>-17</c:v>
                      </c:pt>
                      <c:pt idx="4">
                        <c:v>-16</c:v>
                      </c:pt>
                      <c:pt idx="5">
                        <c:v>-15</c:v>
                      </c:pt>
                      <c:pt idx="6">
                        <c:v>-14</c:v>
                      </c:pt>
                      <c:pt idx="7">
                        <c:v>-13</c:v>
                      </c:pt>
                      <c:pt idx="8">
                        <c:v>-12</c:v>
                      </c:pt>
                      <c:pt idx="9">
                        <c:v>-11</c:v>
                      </c:pt>
                      <c:pt idx="10">
                        <c:v>-10</c:v>
                      </c:pt>
                      <c:pt idx="11">
                        <c:v>-9</c:v>
                      </c:pt>
                      <c:pt idx="12">
                        <c:v>-8</c:v>
                      </c:pt>
                      <c:pt idx="13">
                        <c:v>-7</c:v>
                      </c:pt>
                      <c:pt idx="14">
                        <c:v>-6</c:v>
                      </c:pt>
                      <c:pt idx="15">
                        <c:v>-5</c:v>
                      </c:pt>
                      <c:pt idx="16">
                        <c:v>-4</c:v>
                      </c:pt>
                      <c:pt idx="17">
                        <c:v>-3</c:v>
                      </c:pt>
                      <c:pt idx="18">
                        <c:v>-2</c:v>
                      </c:pt>
                      <c:pt idx="19">
                        <c:v>-1</c:v>
                      </c:pt>
                      <c:pt idx="20">
                        <c:v>0</c:v>
                      </c:pt>
                      <c:pt idx="21">
                        <c:v>1</c:v>
                      </c:pt>
                      <c:pt idx="22">
                        <c:v>2</c:v>
                      </c:pt>
                      <c:pt idx="23">
                        <c:v>3</c:v>
                      </c:pt>
                      <c:pt idx="24">
                        <c:v>4</c:v>
                      </c:pt>
                      <c:pt idx="25">
                        <c:v>5</c:v>
                      </c:pt>
                      <c:pt idx="26">
                        <c:v>6</c:v>
                      </c:pt>
                      <c:pt idx="27">
                        <c:v>7</c:v>
                      </c:pt>
                      <c:pt idx="28">
                        <c:v>8</c:v>
                      </c:pt>
                      <c:pt idx="29">
                        <c:v>9</c:v>
                      </c:pt>
                      <c:pt idx="30">
                        <c:v>10</c:v>
                      </c:pt>
                      <c:pt idx="31">
                        <c:v>11</c:v>
                      </c:pt>
                      <c:pt idx="32">
                        <c:v>12</c:v>
                      </c:pt>
                      <c:pt idx="33">
                        <c:v>13</c:v>
                      </c:pt>
                      <c:pt idx="34">
                        <c:v>14</c:v>
                      </c:pt>
                      <c:pt idx="35">
                        <c:v>15</c:v>
                      </c:pt>
                      <c:pt idx="36">
                        <c:v>16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20</c:v>
                      </c:pt>
                      <c:pt idx="41">
                        <c:v>21</c:v>
                      </c:pt>
                      <c:pt idx="42">
                        <c:v>22</c:v>
                      </c:pt>
                      <c:pt idx="43">
                        <c:v>23</c:v>
                      </c:pt>
                      <c:pt idx="44">
                        <c:v>24</c:v>
                      </c:pt>
                      <c:pt idx="45">
                        <c:v>25</c:v>
                      </c:pt>
                      <c:pt idx="46">
                        <c:v>26</c:v>
                      </c:pt>
                      <c:pt idx="47">
                        <c:v>27</c:v>
                      </c:pt>
                      <c:pt idx="48">
                        <c:v>28</c:v>
                      </c:pt>
                      <c:pt idx="49">
                        <c:v>29</c:v>
                      </c:pt>
                      <c:pt idx="50">
                        <c:v>30</c:v>
                      </c:pt>
                      <c:pt idx="51">
                        <c:v>31</c:v>
                      </c:pt>
                      <c:pt idx="52">
                        <c:v>32</c:v>
                      </c:pt>
                      <c:pt idx="53">
                        <c:v>33</c:v>
                      </c:pt>
                      <c:pt idx="54">
                        <c:v>34</c:v>
                      </c:pt>
                      <c:pt idx="55">
                        <c:v>35</c:v>
                      </c:pt>
                      <c:pt idx="56">
                        <c:v>36</c:v>
                      </c:pt>
                      <c:pt idx="57">
                        <c:v>37</c:v>
                      </c:pt>
                      <c:pt idx="58">
                        <c:v>38</c:v>
                      </c:pt>
                      <c:pt idx="59">
                        <c:v>39</c:v>
                      </c:pt>
                      <c:pt idx="60">
                        <c:v>40</c:v>
                      </c:pt>
                      <c:pt idx="61">
                        <c:v>41</c:v>
                      </c:pt>
                      <c:pt idx="62">
                        <c:v>42</c:v>
                      </c:pt>
                      <c:pt idx="63">
                        <c:v>43</c:v>
                      </c:pt>
                      <c:pt idx="64">
                        <c:v>44</c:v>
                      </c:pt>
                      <c:pt idx="65">
                        <c:v>45</c:v>
                      </c:pt>
                      <c:pt idx="66">
                        <c:v>46</c:v>
                      </c:pt>
                      <c:pt idx="67">
                        <c:v>47</c:v>
                      </c:pt>
                      <c:pt idx="68">
                        <c:v>48</c:v>
                      </c:pt>
                      <c:pt idx="69">
                        <c:v>49</c:v>
                      </c:pt>
                      <c:pt idx="70">
                        <c:v>50</c:v>
                      </c:pt>
                      <c:pt idx="71">
                        <c:v>51</c:v>
                      </c:pt>
                      <c:pt idx="72">
                        <c:v>52</c:v>
                      </c:pt>
                      <c:pt idx="73">
                        <c:v>53</c:v>
                      </c:pt>
                      <c:pt idx="74">
                        <c:v>54</c:v>
                      </c:pt>
                      <c:pt idx="75">
                        <c:v>55</c:v>
                      </c:pt>
                      <c:pt idx="76">
                        <c:v>56</c:v>
                      </c:pt>
                      <c:pt idx="77">
                        <c:v>57</c:v>
                      </c:pt>
                      <c:pt idx="78">
                        <c:v>58</c:v>
                      </c:pt>
                      <c:pt idx="79">
                        <c:v>59</c:v>
                      </c:pt>
                      <c:pt idx="80">
                        <c:v>60</c:v>
                      </c:pt>
                      <c:pt idx="81">
                        <c:v>61</c:v>
                      </c:pt>
                      <c:pt idx="82">
                        <c:v>62</c:v>
                      </c:pt>
                      <c:pt idx="83">
                        <c:v>63</c:v>
                      </c:pt>
                      <c:pt idx="84">
                        <c:v>64</c:v>
                      </c:pt>
                      <c:pt idx="85">
                        <c:v>65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3'!$B$3</c15:sqref>
                        </c15:formulaRef>
                      </c:ext>
                    </c:extLst>
                    <c:strCache>
                      <c:ptCount val="1"/>
                      <c:pt idx="0">
                        <c:v>Probability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3'!$A$4:$A$89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>
                        <c:v>-20</c:v>
                      </c:pt>
                      <c:pt idx="1">
                        <c:v>-19</c:v>
                      </c:pt>
                      <c:pt idx="2">
                        <c:v>-18</c:v>
                      </c:pt>
                      <c:pt idx="3">
                        <c:v>-17</c:v>
                      </c:pt>
                      <c:pt idx="4">
                        <c:v>-16</c:v>
                      </c:pt>
                      <c:pt idx="5">
                        <c:v>-15</c:v>
                      </c:pt>
                      <c:pt idx="6">
                        <c:v>-14</c:v>
                      </c:pt>
                      <c:pt idx="7">
                        <c:v>-13</c:v>
                      </c:pt>
                      <c:pt idx="8">
                        <c:v>-12</c:v>
                      </c:pt>
                      <c:pt idx="9">
                        <c:v>-11</c:v>
                      </c:pt>
                      <c:pt idx="10">
                        <c:v>-10</c:v>
                      </c:pt>
                      <c:pt idx="11">
                        <c:v>-9</c:v>
                      </c:pt>
                      <c:pt idx="12">
                        <c:v>-8</c:v>
                      </c:pt>
                      <c:pt idx="13">
                        <c:v>-7</c:v>
                      </c:pt>
                      <c:pt idx="14">
                        <c:v>-6</c:v>
                      </c:pt>
                      <c:pt idx="15">
                        <c:v>-5</c:v>
                      </c:pt>
                      <c:pt idx="16">
                        <c:v>-4</c:v>
                      </c:pt>
                      <c:pt idx="17">
                        <c:v>-3</c:v>
                      </c:pt>
                      <c:pt idx="18">
                        <c:v>-2</c:v>
                      </c:pt>
                      <c:pt idx="19">
                        <c:v>-1</c:v>
                      </c:pt>
                      <c:pt idx="20">
                        <c:v>0</c:v>
                      </c:pt>
                      <c:pt idx="21">
                        <c:v>1</c:v>
                      </c:pt>
                      <c:pt idx="22">
                        <c:v>2</c:v>
                      </c:pt>
                      <c:pt idx="23">
                        <c:v>3</c:v>
                      </c:pt>
                      <c:pt idx="24">
                        <c:v>4</c:v>
                      </c:pt>
                      <c:pt idx="25">
                        <c:v>5</c:v>
                      </c:pt>
                      <c:pt idx="26">
                        <c:v>6</c:v>
                      </c:pt>
                      <c:pt idx="27">
                        <c:v>7</c:v>
                      </c:pt>
                      <c:pt idx="28">
                        <c:v>8</c:v>
                      </c:pt>
                      <c:pt idx="29">
                        <c:v>9</c:v>
                      </c:pt>
                      <c:pt idx="30">
                        <c:v>10</c:v>
                      </c:pt>
                      <c:pt idx="31">
                        <c:v>11</c:v>
                      </c:pt>
                      <c:pt idx="32">
                        <c:v>12</c:v>
                      </c:pt>
                      <c:pt idx="33">
                        <c:v>13</c:v>
                      </c:pt>
                      <c:pt idx="34">
                        <c:v>14</c:v>
                      </c:pt>
                      <c:pt idx="35">
                        <c:v>15</c:v>
                      </c:pt>
                      <c:pt idx="36">
                        <c:v>16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20</c:v>
                      </c:pt>
                      <c:pt idx="41">
                        <c:v>21</c:v>
                      </c:pt>
                      <c:pt idx="42">
                        <c:v>22</c:v>
                      </c:pt>
                      <c:pt idx="43">
                        <c:v>23</c:v>
                      </c:pt>
                      <c:pt idx="44">
                        <c:v>24</c:v>
                      </c:pt>
                      <c:pt idx="45">
                        <c:v>25</c:v>
                      </c:pt>
                      <c:pt idx="46">
                        <c:v>26</c:v>
                      </c:pt>
                      <c:pt idx="47">
                        <c:v>27</c:v>
                      </c:pt>
                      <c:pt idx="48">
                        <c:v>28</c:v>
                      </c:pt>
                      <c:pt idx="49">
                        <c:v>29</c:v>
                      </c:pt>
                      <c:pt idx="50">
                        <c:v>30</c:v>
                      </c:pt>
                      <c:pt idx="51">
                        <c:v>31</c:v>
                      </c:pt>
                      <c:pt idx="52">
                        <c:v>32</c:v>
                      </c:pt>
                      <c:pt idx="53">
                        <c:v>33</c:v>
                      </c:pt>
                      <c:pt idx="54">
                        <c:v>34</c:v>
                      </c:pt>
                      <c:pt idx="55">
                        <c:v>35</c:v>
                      </c:pt>
                      <c:pt idx="56">
                        <c:v>36</c:v>
                      </c:pt>
                      <c:pt idx="57">
                        <c:v>37</c:v>
                      </c:pt>
                      <c:pt idx="58">
                        <c:v>38</c:v>
                      </c:pt>
                      <c:pt idx="59">
                        <c:v>39</c:v>
                      </c:pt>
                      <c:pt idx="60">
                        <c:v>40</c:v>
                      </c:pt>
                      <c:pt idx="61">
                        <c:v>41</c:v>
                      </c:pt>
                      <c:pt idx="62">
                        <c:v>42</c:v>
                      </c:pt>
                      <c:pt idx="63">
                        <c:v>43</c:v>
                      </c:pt>
                      <c:pt idx="64">
                        <c:v>44</c:v>
                      </c:pt>
                      <c:pt idx="65">
                        <c:v>45</c:v>
                      </c:pt>
                      <c:pt idx="66">
                        <c:v>46</c:v>
                      </c:pt>
                      <c:pt idx="67">
                        <c:v>47</c:v>
                      </c:pt>
                      <c:pt idx="68">
                        <c:v>48</c:v>
                      </c:pt>
                      <c:pt idx="69">
                        <c:v>49</c:v>
                      </c:pt>
                      <c:pt idx="70">
                        <c:v>50</c:v>
                      </c:pt>
                      <c:pt idx="71">
                        <c:v>51</c:v>
                      </c:pt>
                      <c:pt idx="72">
                        <c:v>52</c:v>
                      </c:pt>
                      <c:pt idx="73">
                        <c:v>53</c:v>
                      </c:pt>
                      <c:pt idx="74">
                        <c:v>54</c:v>
                      </c:pt>
                      <c:pt idx="75">
                        <c:v>55</c:v>
                      </c:pt>
                      <c:pt idx="76">
                        <c:v>56</c:v>
                      </c:pt>
                      <c:pt idx="77">
                        <c:v>57</c:v>
                      </c:pt>
                      <c:pt idx="78">
                        <c:v>58</c:v>
                      </c:pt>
                      <c:pt idx="79">
                        <c:v>59</c:v>
                      </c:pt>
                      <c:pt idx="80">
                        <c:v>60</c:v>
                      </c:pt>
                      <c:pt idx="81">
                        <c:v>61</c:v>
                      </c:pt>
                      <c:pt idx="82">
                        <c:v>62</c:v>
                      </c:pt>
                      <c:pt idx="83">
                        <c:v>63</c:v>
                      </c:pt>
                      <c:pt idx="84">
                        <c:v>64</c:v>
                      </c:pt>
                      <c:pt idx="85">
                        <c:v>65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3'!$B$4:$B$89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8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 formatCode="General">
                        <c:v>2.3840882014648405E-4</c:v>
                      </c:pt>
                      <c:pt idx="22" formatCode="General">
                        <c:v>3.2668190561999186E-4</c:v>
                      </c:pt>
                      <c:pt idx="23" formatCode="General">
                        <c:v>4.4318484119380076E-4</c:v>
                      </c:pt>
                      <c:pt idx="24" formatCode="General">
                        <c:v>5.9525324197758534E-4</c:v>
                      </c:pt>
                      <c:pt idx="25" formatCode="General">
                        <c:v>7.9154515829799694E-4</c:v>
                      </c:pt>
                      <c:pt idx="26" formatCode="General">
                        <c:v>1.0420934814422591E-3</c:v>
                      </c:pt>
                      <c:pt idx="27" formatCode="General">
                        <c:v>1.3582969233685612E-3</c:v>
                      </c:pt>
                      <c:pt idx="28" formatCode="General">
                        <c:v>1.752830049356854E-3</c:v>
                      </c:pt>
                      <c:pt idx="29" formatCode="General">
                        <c:v>2.2394530294842902E-3</c:v>
                      </c:pt>
                      <c:pt idx="30" formatCode="General">
                        <c:v>2.8327037741601186E-3</c:v>
                      </c:pt>
                      <c:pt idx="31" formatCode="General">
                        <c:v>3.5474592846231421E-3</c:v>
                      </c:pt>
                      <c:pt idx="32" formatCode="General">
                        <c:v>4.3983595980427196E-3</c:v>
                      </c:pt>
                      <c:pt idx="33" formatCode="General">
                        <c:v>5.3990966513188061E-3</c:v>
                      </c:pt>
                      <c:pt idx="34" formatCode="General">
                        <c:v>6.5615814774676604E-3</c:v>
                      </c:pt>
                      <c:pt idx="35" formatCode="General">
                        <c:v>7.8950158300894139E-3</c:v>
                      </c:pt>
                      <c:pt idx="36" formatCode="General">
                        <c:v>9.4049077376886937E-3</c:v>
                      </c:pt>
                      <c:pt idx="37" formatCode="General">
                        <c:v>1.1092083467945555E-2</c:v>
                      </c:pt>
                      <c:pt idx="38" formatCode="General">
                        <c:v>1.2951759566589173E-2</c:v>
                      </c:pt>
                      <c:pt idx="39" formatCode="General">
                        <c:v>1.4972746563574486E-2</c:v>
                      </c:pt>
                      <c:pt idx="40" formatCode="General">
                        <c:v>1.7136859204780735E-2</c:v>
                      </c:pt>
                      <c:pt idx="41" formatCode="General">
                        <c:v>1.9418605498321296E-2</c:v>
                      </c:pt>
                      <c:pt idx="42" formatCode="General">
                        <c:v>2.1785217703255054E-2</c:v>
                      </c:pt>
                      <c:pt idx="43" formatCode="General">
                        <c:v>2.4197072451914336E-2</c:v>
                      </c:pt>
                      <c:pt idx="44" formatCode="General">
                        <c:v>2.6608524989875482E-2</c:v>
                      </c:pt>
                      <c:pt idx="45" formatCode="General">
                        <c:v>2.8969155276148274E-2</c:v>
                      </c:pt>
                      <c:pt idx="46" formatCode="General">
                        <c:v>3.1225393336676129E-2</c:v>
                      </c:pt>
                      <c:pt idx="47" formatCode="General">
                        <c:v>3.3322460289179963E-2</c:v>
                      </c:pt>
                      <c:pt idx="48" formatCode="General">
                        <c:v>3.5206532676429952E-2</c:v>
                      </c:pt>
                      <c:pt idx="49" formatCode="General">
                        <c:v>3.6827014030332332E-2</c:v>
                      </c:pt>
                      <c:pt idx="50" formatCode="General">
                        <c:v>3.8138781546052408E-2</c:v>
                      </c:pt>
                      <c:pt idx="51" formatCode="General">
                        <c:v>3.9104269397545591E-2</c:v>
                      </c:pt>
                      <c:pt idx="52" formatCode="General">
                        <c:v>3.9695254747701178E-2</c:v>
                      </c:pt>
                      <c:pt idx="53" formatCode="General">
                        <c:v>3.9894228040143274E-2</c:v>
                      </c:pt>
                      <c:pt idx="54" formatCode="General">
                        <c:v>3.9695254747701178E-2</c:v>
                      </c:pt>
                      <c:pt idx="55" formatCode="General">
                        <c:v>3.9104269397545591E-2</c:v>
                      </c:pt>
                      <c:pt idx="56" formatCode="General">
                        <c:v>3.8138781546052408E-2</c:v>
                      </c:pt>
                      <c:pt idx="57" formatCode="General">
                        <c:v>3.6827014030332332E-2</c:v>
                      </c:pt>
                      <c:pt idx="58" formatCode="General">
                        <c:v>3.5206532676429952E-2</c:v>
                      </c:pt>
                      <c:pt idx="59" formatCode="General">
                        <c:v>3.3322460289179963E-2</c:v>
                      </c:pt>
                      <c:pt idx="60" formatCode="General">
                        <c:v>3.1225393336676129E-2</c:v>
                      </c:pt>
                      <c:pt idx="61" formatCode="General">
                        <c:v>2.8969155276148274E-2</c:v>
                      </c:pt>
                      <c:pt idx="62" formatCode="General">
                        <c:v>2.6608524989875482E-2</c:v>
                      </c:pt>
                      <c:pt idx="63" formatCode="General">
                        <c:v>2.4197072451914336E-2</c:v>
                      </c:pt>
                      <c:pt idx="64" formatCode="General">
                        <c:v>2.1785217703255054E-2</c:v>
                      </c:pt>
                      <c:pt idx="65" formatCode="General">
                        <c:v>1.9418605498321296E-2</c:v>
                      </c:pt>
                      <c:pt idx="66" formatCode="General">
                        <c:v>1.7136859204780735E-2</c:v>
                      </c:pt>
                      <c:pt idx="67" formatCode="General">
                        <c:v>1.4972746563574486E-2</c:v>
                      </c:pt>
                      <c:pt idx="68" formatCode="General">
                        <c:v>1.2951759566589173E-2</c:v>
                      </c:pt>
                      <c:pt idx="69" formatCode="General">
                        <c:v>1.1092083467945555E-2</c:v>
                      </c:pt>
                      <c:pt idx="70" formatCode="General">
                        <c:v>9.4049077376886937E-3</c:v>
                      </c:pt>
                      <c:pt idx="71" formatCode="General">
                        <c:v>7.8950158300894139E-3</c:v>
                      </c:pt>
                      <c:pt idx="72" formatCode="General">
                        <c:v>6.5615814774676604E-3</c:v>
                      </c:pt>
                      <c:pt idx="73" formatCode="General">
                        <c:v>5.3990966513188061E-3</c:v>
                      </c:pt>
                      <c:pt idx="74" formatCode="General">
                        <c:v>4.3983595980427196E-3</c:v>
                      </c:pt>
                      <c:pt idx="75" formatCode="General">
                        <c:v>3.5474592846231421E-3</c:v>
                      </c:pt>
                      <c:pt idx="76" formatCode="General">
                        <c:v>2.8327037741601186E-3</c:v>
                      </c:pt>
                      <c:pt idx="77" formatCode="General">
                        <c:v>2.2394530294842902E-3</c:v>
                      </c:pt>
                      <c:pt idx="78" formatCode="General">
                        <c:v>1.752830049356854E-3</c:v>
                      </c:pt>
                      <c:pt idx="79" formatCode="General">
                        <c:v>1.3582969233685612E-3</c:v>
                      </c:pt>
                      <c:pt idx="80" formatCode="General">
                        <c:v>1.0420934814422591E-3</c:v>
                      </c:pt>
                      <c:pt idx="81" formatCode="General">
                        <c:v>7.9154515829799694E-4</c:v>
                      </c:pt>
                      <c:pt idx="82" formatCode="General">
                        <c:v>5.9525324197758534E-4</c:v>
                      </c:pt>
                      <c:pt idx="83" formatCode="General">
                        <c:v>4.4318484119380076E-4</c:v>
                      </c:pt>
                      <c:pt idx="84" formatCode="General">
                        <c:v>3.2668190561999186E-4</c:v>
                      </c:pt>
                      <c:pt idx="85" formatCode="General">
                        <c:v>2.3840882014648405E-4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3'!$C$3</c15:sqref>
                        </c15:formulaRef>
                      </c:ext>
                    </c:extLst>
                    <c:strCache>
                      <c:ptCount val="1"/>
                      <c:pt idx="0">
                        <c:v>Scaling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3'!$A$4:$A$89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>
                        <c:v>-20</c:v>
                      </c:pt>
                      <c:pt idx="1">
                        <c:v>-19</c:v>
                      </c:pt>
                      <c:pt idx="2">
                        <c:v>-18</c:v>
                      </c:pt>
                      <c:pt idx="3">
                        <c:v>-17</c:v>
                      </c:pt>
                      <c:pt idx="4">
                        <c:v>-16</c:v>
                      </c:pt>
                      <c:pt idx="5">
                        <c:v>-15</c:v>
                      </c:pt>
                      <c:pt idx="6">
                        <c:v>-14</c:v>
                      </c:pt>
                      <c:pt idx="7">
                        <c:v>-13</c:v>
                      </c:pt>
                      <c:pt idx="8">
                        <c:v>-12</c:v>
                      </c:pt>
                      <c:pt idx="9">
                        <c:v>-11</c:v>
                      </c:pt>
                      <c:pt idx="10">
                        <c:v>-10</c:v>
                      </c:pt>
                      <c:pt idx="11">
                        <c:v>-9</c:v>
                      </c:pt>
                      <c:pt idx="12">
                        <c:v>-8</c:v>
                      </c:pt>
                      <c:pt idx="13">
                        <c:v>-7</c:v>
                      </c:pt>
                      <c:pt idx="14">
                        <c:v>-6</c:v>
                      </c:pt>
                      <c:pt idx="15">
                        <c:v>-5</c:v>
                      </c:pt>
                      <c:pt idx="16">
                        <c:v>-4</c:v>
                      </c:pt>
                      <c:pt idx="17">
                        <c:v>-3</c:v>
                      </c:pt>
                      <c:pt idx="18">
                        <c:v>-2</c:v>
                      </c:pt>
                      <c:pt idx="19">
                        <c:v>-1</c:v>
                      </c:pt>
                      <c:pt idx="20">
                        <c:v>0</c:v>
                      </c:pt>
                      <c:pt idx="21">
                        <c:v>1</c:v>
                      </c:pt>
                      <c:pt idx="22">
                        <c:v>2</c:v>
                      </c:pt>
                      <c:pt idx="23">
                        <c:v>3</c:v>
                      </c:pt>
                      <c:pt idx="24">
                        <c:v>4</c:v>
                      </c:pt>
                      <c:pt idx="25">
                        <c:v>5</c:v>
                      </c:pt>
                      <c:pt idx="26">
                        <c:v>6</c:v>
                      </c:pt>
                      <c:pt idx="27">
                        <c:v>7</c:v>
                      </c:pt>
                      <c:pt idx="28">
                        <c:v>8</c:v>
                      </c:pt>
                      <c:pt idx="29">
                        <c:v>9</c:v>
                      </c:pt>
                      <c:pt idx="30">
                        <c:v>10</c:v>
                      </c:pt>
                      <c:pt idx="31">
                        <c:v>11</c:v>
                      </c:pt>
                      <c:pt idx="32">
                        <c:v>12</c:v>
                      </c:pt>
                      <c:pt idx="33">
                        <c:v>13</c:v>
                      </c:pt>
                      <c:pt idx="34">
                        <c:v>14</c:v>
                      </c:pt>
                      <c:pt idx="35">
                        <c:v>15</c:v>
                      </c:pt>
                      <c:pt idx="36">
                        <c:v>16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20</c:v>
                      </c:pt>
                      <c:pt idx="41">
                        <c:v>21</c:v>
                      </c:pt>
                      <c:pt idx="42">
                        <c:v>22</c:v>
                      </c:pt>
                      <c:pt idx="43">
                        <c:v>23</c:v>
                      </c:pt>
                      <c:pt idx="44">
                        <c:v>24</c:v>
                      </c:pt>
                      <c:pt idx="45">
                        <c:v>25</c:v>
                      </c:pt>
                      <c:pt idx="46">
                        <c:v>26</c:v>
                      </c:pt>
                      <c:pt idx="47">
                        <c:v>27</c:v>
                      </c:pt>
                      <c:pt idx="48">
                        <c:v>28</c:v>
                      </c:pt>
                      <c:pt idx="49">
                        <c:v>29</c:v>
                      </c:pt>
                      <c:pt idx="50">
                        <c:v>30</c:v>
                      </c:pt>
                      <c:pt idx="51">
                        <c:v>31</c:v>
                      </c:pt>
                      <c:pt idx="52">
                        <c:v>32</c:v>
                      </c:pt>
                      <c:pt idx="53">
                        <c:v>33</c:v>
                      </c:pt>
                      <c:pt idx="54">
                        <c:v>34</c:v>
                      </c:pt>
                      <c:pt idx="55">
                        <c:v>35</c:v>
                      </c:pt>
                      <c:pt idx="56">
                        <c:v>36</c:v>
                      </c:pt>
                      <c:pt idx="57">
                        <c:v>37</c:v>
                      </c:pt>
                      <c:pt idx="58">
                        <c:v>38</c:v>
                      </c:pt>
                      <c:pt idx="59">
                        <c:v>39</c:v>
                      </c:pt>
                      <c:pt idx="60">
                        <c:v>40</c:v>
                      </c:pt>
                      <c:pt idx="61">
                        <c:v>41</c:v>
                      </c:pt>
                      <c:pt idx="62">
                        <c:v>42</c:v>
                      </c:pt>
                      <c:pt idx="63">
                        <c:v>43</c:v>
                      </c:pt>
                      <c:pt idx="64">
                        <c:v>44</c:v>
                      </c:pt>
                      <c:pt idx="65">
                        <c:v>45</c:v>
                      </c:pt>
                      <c:pt idx="66">
                        <c:v>46</c:v>
                      </c:pt>
                      <c:pt idx="67">
                        <c:v>47</c:v>
                      </c:pt>
                      <c:pt idx="68">
                        <c:v>48</c:v>
                      </c:pt>
                      <c:pt idx="69">
                        <c:v>49</c:v>
                      </c:pt>
                      <c:pt idx="70">
                        <c:v>50</c:v>
                      </c:pt>
                      <c:pt idx="71">
                        <c:v>51</c:v>
                      </c:pt>
                      <c:pt idx="72">
                        <c:v>52</c:v>
                      </c:pt>
                      <c:pt idx="73">
                        <c:v>53</c:v>
                      </c:pt>
                      <c:pt idx="74">
                        <c:v>54</c:v>
                      </c:pt>
                      <c:pt idx="75">
                        <c:v>55</c:v>
                      </c:pt>
                      <c:pt idx="76">
                        <c:v>56</c:v>
                      </c:pt>
                      <c:pt idx="77">
                        <c:v>57</c:v>
                      </c:pt>
                      <c:pt idx="78">
                        <c:v>58</c:v>
                      </c:pt>
                      <c:pt idx="79">
                        <c:v>59</c:v>
                      </c:pt>
                      <c:pt idx="80">
                        <c:v>60</c:v>
                      </c:pt>
                      <c:pt idx="81">
                        <c:v>61</c:v>
                      </c:pt>
                      <c:pt idx="82">
                        <c:v>62</c:v>
                      </c:pt>
                      <c:pt idx="83">
                        <c:v>63</c:v>
                      </c:pt>
                      <c:pt idx="84">
                        <c:v>64</c:v>
                      </c:pt>
                      <c:pt idx="85">
                        <c:v>65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3'!$C$4:$C$89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8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 formatCode="General">
                        <c:v>2.381465704443229</c:v>
                      </c:pt>
                      <c:pt idx="22" formatCode="General">
                        <c:v>3.2632255552380989</c:v>
                      </c:pt>
                      <c:pt idx="23" formatCode="General">
                        <c:v>4.4269733786848757</c:v>
                      </c:pt>
                      <c:pt idx="24" formatCode="General">
                        <c:v>5.9459846341141001</c:v>
                      </c:pt>
                      <c:pt idx="25" formatCode="General">
                        <c:v>7.9067445862386911</c:v>
                      </c:pt>
                      <c:pt idx="26" formatCode="General">
                        <c:v>10.409471786126726</c:v>
                      </c:pt>
                      <c:pt idx="27" formatCode="General">
                        <c:v>13.568027967528558</c:v>
                      </c:pt>
                      <c:pt idx="28" formatCode="General">
                        <c:v>17.509019363025615</c:v>
                      </c:pt>
                      <c:pt idx="29" formatCode="General">
                        <c:v>22.369896311518573</c:v>
                      </c:pt>
                      <c:pt idx="30" formatCode="General">
                        <c:v>28.295878000085423</c:v>
                      </c:pt>
                      <c:pt idx="31" formatCode="General">
                        <c:v>35.435570794100563</c:v>
                      </c:pt>
                      <c:pt idx="32" formatCode="General">
                        <c:v>43.935214024848726</c:v>
                      </c:pt>
                      <c:pt idx="33" formatCode="General">
                        <c:v>53.931576450023556</c:v>
                      </c:pt>
                      <c:pt idx="34" formatCode="General">
                        <c:v>65.543637378424464</c:v>
                      </c:pt>
                      <c:pt idx="35" formatCode="General">
                        <c:v>78.86331312676316</c:v>
                      </c:pt>
                      <c:pt idx="36" formatCode="General">
                        <c:v>93.945623391772358</c:v>
                      </c:pt>
                      <c:pt idx="37" formatCode="General">
                        <c:v>110.79882176130815</c:v>
                      </c:pt>
                      <c:pt idx="38" formatCode="General">
                        <c:v>129.37512631065925</c:v>
                      </c:pt>
                      <c:pt idx="39" formatCode="General">
                        <c:v>149.56276542354553</c:v>
                      </c:pt>
                      <c:pt idx="40" formatCode="General">
                        <c:v>171.18008659655476</c:v>
                      </c:pt>
                      <c:pt idx="41" formatCode="General">
                        <c:v>193.97245032273142</c:v>
                      </c:pt>
                      <c:pt idx="42" formatCode="General">
                        <c:v>217.61253963781473</c:v>
                      </c:pt>
                      <c:pt idx="43" formatCode="General">
                        <c:v>241.7045567221723</c:v>
                      </c:pt>
                      <c:pt idx="44" formatCode="General">
                        <c:v>265.79255612386618</c:v>
                      </c:pt>
                      <c:pt idx="45" formatCode="General">
                        <c:v>289.37289205344513</c:v>
                      </c:pt>
                      <c:pt idx="46" formatCode="General">
                        <c:v>311.91045404005786</c:v>
                      </c:pt>
                      <c:pt idx="47" formatCode="General">
                        <c:v>332.85805582861866</c:v>
                      </c:pt>
                      <c:pt idx="48" formatCode="General">
                        <c:v>351.67805490485881</c:v>
                      </c:pt>
                      <c:pt idx="49" formatCode="General">
                        <c:v>367.86504314898968</c:v>
                      </c:pt>
                      <c:pt idx="50" formatCode="General">
                        <c:v>380.9682888635175</c:v>
                      </c:pt>
                      <c:pt idx="51" formatCode="General">
                        <c:v>390.61254701208293</c:v>
                      </c:pt>
                      <c:pt idx="52" formatCode="General">
                        <c:v>396.51589967478708</c:v>
                      </c:pt>
                      <c:pt idx="53" formatCode="General">
                        <c:v>398.50344389299119</c:v>
                      </c:pt>
                      <c:pt idx="54" formatCode="General">
                        <c:v>396.51589967478708</c:v>
                      </c:pt>
                      <c:pt idx="55" formatCode="General">
                        <c:v>390.61254701208293</c:v>
                      </c:pt>
                      <c:pt idx="56" formatCode="General">
                        <c:v>380.9682888635175</c:v>
                      </c:pt>
                      <c:pt idx="57" formatCode="General">
                        <c:v>367.86504314898968</c:v>
                      </c:pt>
                      <c:pt idx="58" formatCode="General">
                        <c:v>351.67805490485881</c:v>
                      </c:pt>
                      <c:pt idx="59" formatCode="General">
                        <c:v>332.85805582861866</c:v>
                      </c:pt>
                      <c:pt idx="60" formatCode="General">
                        <c:v>311.91045404005786</c:v>
                      </c:pt>
                      <c:pt idx="61" formatCode="General">
                        <c:v>289.37289205344513</c:v>
                      </c:pt>
                      <c:pt idx="62" formatCode="General">
                        <c:v>265.79255612386618</c:v>
                      </c:pt>
                      <c:pt idx="63" formatCode="General">
                        <c:v>241.7045567221723</c:v>
                      </c:pt>
                      <c:pt idx="64" formatCode="General">
                        <c:v>217.61253963781473</c:v>
                      </c:pt>
                      <c:pt idx="65" formatCode="General">
                        <c:v>193.97245032273142</c:v>
                      </c:pt>
                      <c:pt idx="66" formatCode="General">
                        <c:v>171.18008659655476</c:v>
                      </c:pt>
                      <c:pt idx="67" formatCode="General">
                        <c:v>149.56276542354553</c:v>
                      </c:pt>
                      <c:pt idx="68" formatCode="General">
                        <c:v>129.37512631065925</c:v>
                      </c:pt>
                      <c:pt idx="69" formatCode="General">
                        <c:v>110.79882176130815</c:v>
                      </c:pt>
                      <c:pt idx="70" formatCode="General">
                        <c:v>93.945623391772358</c:v>
                      </c:pt>
                      <c:pt idx="71" formatCode="General">
                        <c:v>78.86331312676316</c:v>
                      </c:pt>
                      <c:pt idx="72" formatCode="General">
                        <c:v>65.543637378424464</c:v>
                      </c:pt>
                      <c:pt idx="73" formatCode="General">
                        <c:v>53.931576450023556</c:v>
                      </c:pt>
                      <c:pt idx="74" formatCode="General">
                        <c:v>43.935214024848726</c:v>
                      </c:pt>
                      <c:pt idx="75" formatCode="General">
                        <c:v>35.435570794100563</c:v>
                      </c:pt>
                      <c:pt idx="76" formatCode="General">
                        <c:v>28.295878000085423</c:v>
                      </c:pt>
                      <c:pt idx="77" formatCode="General">
                        <c:v>22.369896311518573</c:v>
                      </c:pt>
                      <c:pt idx="78" formatCode="General">
                        <c:v>17.509019363025615</c:v>
                      </c:pt>
                      <c:pt idx="79" formatCode="General">
                        <c:v>13.568027967528558</c:v>
                      </c:pt>
                      <c:pt idx="80" formatCode="General">
                        <c:v>10.409471786126726</c:v>
                      </c:pt>
                      <c:pt idx="81" formatCode="General">
                        <c:v>7.9067445862386911</c:v>
                      </c:pt>
                      <c:pt idx="82" formatCode="General">
                        <c:v>5.9459846341141001</c:v>
                      </c:pt>
                      <c:pt idx="83" formatCode="General">
                        <c:v>4.4269733786848757</c:v>
                      </c:pt>
                      <c:pt idx="84" formatCode="General">
                        <c:v>3.2632255552380989</c:v>
                      </c:pt>
                      <c:pt idx="85" formatCode="General">
                        <c:v>2.381465704443229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3'!$D$3</c15:sqref>
                        </c15:formulaRef>
                      </c:ext>
                    </c:extLst>
                    <c:strCache>
                      <c:ptCount val="1"/>
                      <c:pt idx="0">
                        <c:v>Rounded Demand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3'!$A$4:$A$89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>
                        <c:v>-20</c:v>
                      </c:pt>
                      <c:pt idx="1">
                        <c:v>-19</c:v>
                      </c:pt>
                      <c:pt idx="2">
                        <c:v>-18</c:v>
                      </c:pt>
                      <c:pt idx="3">
                        <c:v>-17</c:v>
                      </c:pt>
                      <c:pt idx="4">
                        <c:v>-16</c:v>
                      </c:pt>
                      <c:pt idx="5">
                        <c:v>-15</c:v>
                      </c:pt>
                      <c:pt idx="6">
                        <c:v>-14</c:v>
                      </c:pt>
                      <c:pt idx="7">
                        <c:v>-13</c:v>
                      </c:pt>
                      <c:pt idx="8">
                        <c:v>-12</c:v>
                      </c:pt>
                      <c:pt idx="9">
                        <c:v>-11</c:v>
                      </c:pt>
                      <c:pt idx="10">
                        <c:v>-10</c:v>
                      </c:pt>
                      <c:pt idx="11">
                        <c:v>-9</c:v>
                      </c:pt>
                      <c:pt idx="12">
                        <c:v>-8</c:v>
                      </c:pt>
                      <c:pt idx="13">
                        <c:v>-7</c:v>
                      </c:pt>
                      <c:pt idx="14">
                        <c:v>-6</c:v>
                      </c:pt>
                      <c:pt idx="15">
                        <c:v>-5</c:v>
                      </c:pt>
                      <c:pt idx="16">
                        <c:v>-4</c:v>
                      </c:pt>
                      <c:pt idx="17">
                        <c:v>-3</c:v>
                      </c:pt>
                      <c:pt idx="18">
                        <c:v>-2</c:v>
                      </c:pt>
                      <c:pt idx="19">
                        <c:v>-1</c:v>
                      </c:pt>
                      <c:pt idx="20">
                        <c:v>0</c:v>
                      </c:pt>
                      <c:pt idx="21">
                        <c:v>1</c:v>
                      </c:pt>
                      <c:pt idx="22">
                        <c:v>2</c:v>
                      </c:pt>
                      <c:pt idx="23">
                        <c:v>3</c:v>
                      </c:pt>
                      <c:pt idx="24">
                        <c:v>4</c:v>
                      </c:pt>
                      <c:pt idx="25">
                        <c:v>5</c:v>
                      </c:pt>
                      <c:pt idx="26">
                        <c:v>6</c:v>
                      </c:pt>
                      <c:pt idx="27">
                        <c:v>7</c:v>
                      </c:pt>
                      <c:pt idx="28">
                        <c:v>8</c:v>
                      </c:pt>
                      <c:pt idx="29">
                        <c:v>9</c:v>
                      </c:pt>
                      <c:pt idx="30">
                        <c:v>10</c:v>
                      </c:pt>
                      <c:pt idx="31">
                        <c:v>11</c:v>
                      </c:pt>
                      <c:pt idx="32">
                        <c:v>12</c:v>
                      </c:pt>
                      <c:pt idx="33">
                        <c:v>13</c:v>
                      </c:pt>
                      <c:pt idx="34">
                        <c:v>14</c:v>
                      </c:pt>
                      <c:pt idx="35">
                        <c:v>15</c:v>
                      </c:pt>
                      <c:pt idx="36">
                        <c:v>16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20</c:v>
                      </c:pt>
                      <c:pt idx="41">
                        <c:v>21</c:v>
                      </c:pt>
                      <c:pt idx="42">
                        <c:v>22</c:v>
                      </c:pt>
                      <c:pt idx="43">
                        <c:v>23</c:v>
                      </c:pt>
                      <c:pt idx="44">
                        <c:v>24</c:v>
                      </c:pt>
                      <c:pt idx="45">
                        <c:v>25</c:v>
                      </c:pt>
                      <c:pt idx="46">
                        <c:v>26</c:v>
                      </c:pt>
                      <c:pt idx="47">
                        <c:v>27</c:v>
                      </c:pt>
                      <c:pt idx="48">
                        <c:v>28</c:v>
                      </c:pt>
                      <c:pt idx="49">
                        <c:v>29</c:v>
                      </c:pt>
                      <c:pt idx="50">
                        <c:v>30</c:v>
                      </c:pt>
                      <c:pt idx="51">
                        <c:v>31</c:v>
                      </c:pt>
                      <c:pt idx="52">
                        <c:v>32</c:v>
                      </c:pt>
                      <c:pt idx="53">
                        <c:v>33</c:v>
                      </c:pt>
                      <c:pt idx="54">
                        <c:v>34</c:v>
                      </c:pt>
                      <c:pt idx="55">
                        <c:v>35</c:v>
                      </c:pt>
                      <c:pt idx="56">
                        <c:v>36</c:v>
                      </c:pt>
                      <c:pt idx="57">
                        <c:v>37</c:v>
                      </c:pt>
                      <c:pt idx="58">
                        <c:v>38</c:v>
                      </c:pt>
                      <c:pt idx="59">
                        <c:v>39</c:v>
                      </c:pt>
                      <c:pt idx="60">
                        <c:v>40</c:v>
                      </c:pt>
                      <c:pt idx="61">
                        <c:v>41</c:v>
                      </c:pt>
                      <c:pt idx="62">
                        <c:v>42</c:v>
                      </c:pt>
                      <c:pt idx="63">
                        <c:v>43</c:v>
                      </c:pt>
                      <c:pt idx="64">
                        <c:v>44</c:v>
                      </c:pt>
                      <c:pt idx="65">
                        <c:v>45</c:v>
                      </c:pt>
                      <c:pt idx="66">
                        <c:v>46</c:v>
                      </c:pt>
                      <c:pt idx="67">
                        <c:v>47</c:v>
                      </c:pt>
                      <c:pt idx="68">
                        <c:v>48</c:v>
                      </c:pt>
                      <c:pt idx="69">
                        <c:v>49</c:v>
                      </c:pt>
                      <c:pt idx="70">
                        <c:v>50</c:v>
                      </c:pt>
                      <c:pt idx="71">
                        <c:v>51</c:v>
                      </c:pt>
                      <c:pt idx="72">
                        <c:v>52</c:v>
                      </c:pt>
                      <c:pt idx="73">
                        <c:v>53</c:v>
                      </c:pt>
                      <c:pt idx="74">
                        <c:v>54</c:v>
                      </c:pt>
                      <c:pt idx="75">
                        <c:v>55</c:v>
                      </c:pt>
                      <c:pt idx="76">
                        <c:v>56</c:v>
                      </c:pt>
                      <c:pt idx="77">
                        <c:v>57</c:v>
                      </c:pt>
                      <c:pt idx="78">
                        <c:v>58</c:v>
                      </c:pt>
                      <c:pt idx="79">
                        <c:v>59</c:v>
                      </c:pt>
                      <c:pt idx="80">
                        <c:v>60</c:v>
                      </c:pt>
                      <c:pt idx="81">
                        <c:v>61</c:v>
                      </c:pt>
                      <c:pt idx="82">
                        <c:v>62</c:v>
                      </c:pt>
                      <c:pt idx="83">
                        <c:v>63</c:v>
                      </c:pt>
                      <c:pt idx="84">
                        <c:v>64</c:v>
                      </c:pt>
                      <c:pt idx="85">
                        <c:v>65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3'!$D$4:$D$89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8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 formatCode="General">
                        <c:v>3</c:v>
                      </c:pt>
                      <c:pt idx="22" formatCode="General">
                        <c:v>4</c:v>
                      </c:pt>
                      <c:pt idx="23" formatCode="General">
                        <c:v>5</c:v>
                      </c:pt>
                      <c:pt idx="24" formatCode="General">
                        <c:v>6</c:v>
                      </c:pt>
                      <c:pt idx="25" formatCode="General">
                        <c:v>8</c:v>
                      </c:pt>
                      <c:pt idx="26" formatCode="General">
                        <c:v>11</c:v>
                      </c:pt>
                      <c:pt idx="27" formatCode="General">
                        <c:v>14</c:v>
                      </c:pt>
                      <c:pt idx="28" formatCode="General">
                        <c:v>18</c:v>
                      </c:pt>
                      <c:pt idx="29" formatCode="General">
                        <c:v>23</c:v>
                      </c:pt>
                      <c:pt idx="30" formatCode="General">
                        <c:v>29</c:v>
                      </c:pt>
                      <c:pt idx="31" formatCode="General">
                        <c:v>36</c:v>
                      </c:pt>
                      <c:pt idx="32" formatCode="General">
                        <c:v>44</c:v>
                      </c:pt>
                      <c:pt idx="33" formatCode="General">
                        <c:v>54</c:v>
                      </c:pt>
                      <c:pt idx="34" formatCode="General">
                        <c:v>66</c:v>
                      </c:pt>
                      <c:pt idx="35" formatCode="General">
                        <c:v>79</c:v>
                      </c:pt>
                      <c:pt idx="36" formatCode="General">
                        <c:v>94</c:v>
                      </c:pt>
                      <c:pt idx="37" formatCode="General">
                        <c:v>111</c:v>
                      </c:pt>
                      <c:pt idx="38" formatCode="General">
                        <c:v>130</c:v>
                      </c:pt>
                      <c:pt idx="39" formatCode="General">
                        <c:v>150</c:v>
                      </c:pt>
                      <c:pt idx="40" formatCode="General">
                        <c:v>172</c:v>
                      </c:pt>
                      <c:pt idx="41" formatCode="General">
                        <c:v>194</c:v>
                      </c:pt>
                      <c:pt idx="42" formatCode="General">
                        <c:v>218</c:v>
                      </c:pt>
                      <c:pt idx="43" formatCode="General">
                        <c:v>242</c:v>
                      </c:pt>
                      <c:pt idx="44" formatCode="General">
                        <c:v>266</c:v>
                      </c:pt>
                      <c:pt idx="45" formatCode="General">
                        <c:v>290</c:v>
                      </c:pt>
                      <c:pt idx="46" formatCode="General">
                        <c:v>312</c:v>
                      </c:pt>
                      <c:pt idx="47" formatCode="General">
                        <c:v>333</c:v>
                      </c:pt>
                      <c:pt idx="48" formatCode="General">
                        <c:v>352</c:v>
                      </c:pt>
                      <c:pt idx="49" formatCode="General">
                        <c:v>368</c:v>
                      </c:pt>
                      <c:pt idx="50" formatCode="General">
                        <c:v>381</c:v>
                      </c:pt>
                      <c:pt idx="51" formatCode="General">
                        <c:v>391</c:v>
                      </c:pt>
                      <c:pt idx="52" formatCode="General">
                        <c:v>397</c:v>
                      </c:pt>
                      <c:pt idx="53" formatCode="General">
                        <c:v>399</c:v>
                      </c:pt>
                      <c:pt idx="54" formatCode="General">
                        <c:v>397</c:v>
                      </c:pt>
                      <c:pt idx="55" formatCode="General">
                        <c:v>391</c:v>
                      </c:pt>
                      <c:pt idx="56" formatCode="General">
                        <c:v>381</c:v>
                      </c:pt>
                      <c:pt idx="57" formatCode="General">
                        <c:v>368</c:v>
                      </c:pt>
                      <c:pt idx="58" formatCode="General">
                        <c:v>352</c:v>
                      </c:pt>
                      <c:pt idx="59" formatCode="General">
                        <c:v>333</c:v>
                      </c:pt>
                      <c:pt idx="60" formatCode="General">
                        <c:v>312</c:v>
                      </c:pt>
                      <c:pt idx="61" formatCode="General">
                        <c:v>290</c:v>
                      </c:pt>
                      <c:pt idx="62" formatCode="General">
                        <c:v>266</c:v>
                      </c:pt>
                      <c:pt idx="63" formatCode="General">
                        <c:v>242</c:v>
                      </c:pt>
                      <c:pt idx="64" formatCode="General">
                        <c:v>218</c:v>
                      </c:pt>
                      <c:pt idx="65" formatCode="General">
                        <c:v>194</c:v>
                      </c:pt>
                      <c:pt idx="66" formatCode="General">
                        <c:v>172</c:v>
                      </c:pt>
                      <c:pt idx="67" formatCode="General">
                        <c:v>150</c:v>
                      </c:pt>
                      <c:pt idx="68" formatCode="General">
                        <c:v>130</c:v>
                      </c:pt>
                      <c:pt idx="69" formatCode="General">
                        <c:v>111</c:v>
                      </c:pt>
                      <c:pt idx="70" formatCode="General">
                        <c:v>94</c:v>
                      </c:pt>
                      <c:pt idx="71" formatCode="General">
                        <c:v>79</c:v>
                      </c:pt>
                      <c:pt idx="72" formatCode="General">
                        <c:v>66</c:v>
                      </c:pt>
                      <c:pt idx="73" formatCode="General">
                        <c:v>54</c:v>
                      </c:pt>
                      <c:pt idx="74" formatCode="General">
                        <c:v>44</c:v>
                      </c:pt>
                      <c:pt idx="75" formatCode="General">
                        <c:v>36</c:v>
                      </c:pt>
                      <c:pt idx="76" formatCode="General">
                        <c:v>29</c:v>
                      </c:pt>
                      <c:pt idx="77" formatCode="General">
                        <c:v>23</c:v>
                      </c:pt>
                      <c:pt idx="78" formatCode="General">
                        <c:v>18</c:v>
                      </c:pt>
                      <c:pt idx="79" formatCode="General">
                        <c:v>14</c:v>
                      </c:pt>
                      <c:pt idx="80" formatCode="General">
                        <c:v>11</c:v>
                      </c:pt>
                      <c:pt idx="81" formatCode="General">
                        <c:v>8</c:v>
                      </c:pt>
                      <c:pt idx="82" formatCode="General">
                        <c:v>6</c:v>
                      </c:pt>
                      <c:pt idx="83" formatCode="General">
                        <c:v>5</c:v>
                      </c:pt>
                      <c:pt idx="84" formatCode="General">
                        <c:v>4</c:v>
                      </c:pt>
                      <c:pt idx="85" formatCode="General">
                        <c:v>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3'!$F$3</c15:sqref>
                        </c15:formulaRef>
                      </c:ext>
                    </c:extLst>
                    <c:strCache>
                      <c:ptCount val="1"/>
                      <c:pt idx="0">
                        <c:v>Backward Cumulative Demand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3'!$A$4:$A$89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>
                        <c:v>-20</c:v>
                      </c:pt>
                      <c:pt idx="1">
                        <c:v>-19</c:v>
                      </c:pt>
                      <c:pt idx="2">
                        <c:v>-18</c:v>
                      </c:pt>
                      <c:pt idx="3">
                        <c:v>-17</c:v>
                      </c:pt>
                      <c:pt idx="4">
                        <c:v>-16</c:v>
                      </c:pt>
                      <c:pt idx="5">
                        <c:v>-15</c:v>
                      </c:pt>
                      <c:pt idx="6">
                        <c:v>-14</c:v>
                      </c:pt>
                      <c:pt idx="7">
                        <c:v>-13</c:v>
                      </c:pt>
                      <c:pt idx="8">
                        <c:v>-12</c:v>
                      </c:pt>
                      <c:pt idx="9">
                        <c:v>-11</c:v>
                      </c:pt>
                      <c:pt idx="10">
                        <c:v>-10</c:v>
                      </c:pt>
                      <c:pt idx="11">
                        <c:v>-9</c:v>
                      </c:pt>
                      <c:pt idx="12">
                        <c:v>-8</c:v>
                      </c:pt>
                      <c:pt idx="13">
                        <c:v>-7</c:v>
                      </c:pt>
                      <c:pt idx="14">
                        <c:v>-6</c:v>
                      </c:pt>
                      <c:pt idx="15">
                        <c:v>-5</c:v>
                      </c:pt>
                      <c:pt idx="16">
                        <c:v>-4</c:v>
                      </c:pt>
                      <c:pt idx="17">
                        <c:v>-3</c:v>
                      </c:pt>
                      <c:pt idx="18">
                        <c:v>-2</c:v>
                      </c:pt>
                      <c:pt idx="19">
                        <c:v>-1</c:v>
                      </c:pt>
                      <c:pt idx="20">
                        <c:v>0</c:v>
                      </c:pt>
                      <c:pt idx="21">
                        <c:v>1</c:v>
                      </c:pt>
                      <c:pt idx="22">
                        <c:v>2</c:v>
                      </c:pt>
                      <c:pt idx="23">
                        <c:v>3</c:v>
                      </c:pt>
                      <c:pt idx="24">
                        <c:v>4</c:v>
                      </c:pt>
                      <c:pt idx="25">
                        <c:v>5</c:v>
                      </c:pt>
                      <c:pt idx="26">
                        <c:v>6</c:v>
                      </c:pt>
                      <c:pt idx="27">
                        <c:v>7</c:v>
                      </c:pt>
                      <c:pt idx="28">
                        <c:v>8</c:v>
                      </c:pt>
                      <c:pt idx="29">
                        <c:v>9</c:v>
                      </c:pt>
                      <c:pt idx="30">
                        <c:v>10</c:v>
                      </c:pt>
                      <c:pt idx="31">
                        <c:v>11</c:v>
                      </c:pt>
                      <c:pt idx="32">
                        <c:v>12</c:v>
                      </c:pt>
                      <c:pt idx="33">
                        <c:v>13</c:v>
                      </c:pt>
                      <c:pt idx="34">
                        <c:v>14</c:v>
                      </c:pt>
                      <c:pt idx="35">
                        <c:v>15</c:v>
                      </c:pt>
                      <c:pt idx="36">
                        <c:v>16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20</c:v>
                      </c:pt>
                      <c:pt idx="41">
                        <c:v>21</c:v>
                      </c:pt>
                      <c:pt idx="42">
                        <c:v>22</c:v>
                      </c:pt>
                      <c:pt idx="43">
                        <c:v>23</c:v>
                      </c:pt>
                      <c:pt idx="44">
                        <c:v>24</c:v>
                      </c:pt>
                      <c:pt idx="45">
                        <c:v>25</c:v>
                      </c:pt>
                      <c:pt idx="46">
                        <c:v>26</c:v>
                      </c:pt>
                      <c:pt idx="47">
                        <c:v>27</c:v>
                      </c:pt>
                      <c:pt idx="48">
                        <c:v>28</c:v>
                      </c:pt>
                      <c:pt idx="49">
                        <c:v>29</c:v>
                      </c:pt>
                      <c:pt idx="50">
                        <c:v>30</c:v>
                      </c:pt>
                      <c:pt idx="51">
                        <c:v>31</c:v>
                      </c:pt>
                      <c:pt idx="52">
                        <c:v>32</c:v>
                      </c:pt>
                      <c:pt idx="53">
                        <c:v>33</c:v>
                      </c:pt>
                      <c:pt idx="54">
                        <c:v>34</c:v>
                      </c:pt>
                      <c:pt idx="55">
                        <c:v>35</c:v>
                      </c:pt>
                      <c:pt idx="56">
                        <c:v>36</c:v>
                      </c:pt>
                      <c:pt idx="57">
                        <c:v>37</c:v>
                      </c:pt>
                      <c:pt idx="58">
                        <c:v>38</c:v>
                      </c:pt>
                      <c:pt idx="59">
                        <c:v>39</c:v>
                      </c:pt>
                      <c:pt idx="60">
                        <c:v>40</c:v>
                      </c:pt>
                      <c:pt idx="61">
                        <c:v>41</c:v>
                      </c:pt>
                      <c:pt idx="62">
                        <c:v>42</c:v>
                      </c:pt>
                      <c:pt idx="63">
                        <c:v>43</c:v>
                      </c:pt>
                      <c:pt idx="64">
                        <c:v>44</c:v>
                      </c:pt>
                      <c:pt idx="65">
                        <c:v>45</c:v>
                      </c:pt>
                      <c:pt idx="66">
                        <c:v>46</c:v>
                      </c:pt>
                      <c:pt idx="67">
                        <c:v>47</c:v>
                      </c:pt>
                      <c:pt idx="68">
                        <c:v>48</c:v>
                      </c:pt>
                      <c:pt idx="69">
                        <c:v>49</c:v>
                      </c:pt>
                      <c:pt idx="70">
                        <c:v>50</c:v>
                      </c:pt>
                      <c:pt idx="71">
                        <c:v>51</c:v>
                      </c:pt>
                      <c:pt idx="72">
                        <c:v>52</c:v>
                      </c:pt>
                      <c:pt idx="73">
                        <c:v>53</c:v>
                      </c:pt>
                      <c:pt idx="74">
                        <c:v>54</c:v>
                      </c:pt>
                      <c:pt idx="75">
                        <c:v>55</c:v>
                      </c:pt>
                      <c:pt idx="76">
                        <c:v>56</c:v>
                      </c:pt>
                      <c:pt idx="77">
                        <c:v>57</c:v>
                      </c:pt>
                      <c:pt idx="78">
                        <c:v>58</c:v>
                      </c:pt>
                      <c:pt idx="79">
                        <c:v>59</c:v>
                      </c:pt>
                      <c:pt idx="80">
                        <c:v>60</c:v>
                      </c:pt>
                      <c:pt idx="81">
                        <c:v>61</c:v>
                      </c:pt>
                      <c:pt idx="82">
                        <c:v>62</c:v>
                      </c:pt>
                      <c:pt idx="83">
                        <c:v>63</c:v>
                      </c:pt>
                      <c:pt idx="84">
                        <c:v>64</c:v>
                      </c:pt>
                      <c:pt idx="85">
                        <c:v>65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3'!$F$4:$F$89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>
                        <c:v>10000</c:v>
                      </c:pt>
                      <c:pt idx="1">
                        <c:v>10000</c:v>
                      </c:pt>
                      <c:pt idx="2">
                        <c:v>10000</c:v>
                      </c:pt>
                      <c:pt idx="3">
                        <c:v>10000</c:v>
                      </c:pt>
                      <c:pt idx="4">
                        <c:v>10000</c:v>
                      </c:pt>
                      <c:pt idx="5">
                        <c:v>10000</c:v>
                      </c:pt>
                      <c:pt idx="6">
                        <c:v>10000</c:v>
                      </c:pt>
                      <c:pt idx="7">
                        <c:v>10000</c:v>
                      </c:pt>
                      <c:pt idx="8">
                        <c:v>10000</c:v>
                      </c:pt>
                      <c:pt idx="9">
                        <c:v>10000</c:v>
                      </c:pt>
                      <c:pt idx="10">
                        <c:v>10000</c:v>
                      </c:pt>
                      <c:pt idx="11">
                        <c:v>10000</c:v>
                      </c:pt>
                      <c:pt idx="12">
                        <c:v>10000</c:v>
                      </c:pt>
                      <c:pt idx="13">
                        <c:v>10000</c:v>
                      </c:pt>
                      <c:pt idx="14">
                        <c:v>10000</c:v>
                      </c:pt>
                      <c:pt idx="15">
                        <c:v>10000</c:v>
                      </c:pt>
                      <c:pt idx="16">
                        <c:v>10000</c:v>
                      </c:pt>
                      <c:pt idx="17">
                        <c:v>10000</c:v>
                      </c:pt>
                      <c:pt idx="18">
                        <c:v>10000</c:v>
                      </c:pt>
                      <c:pt idx="19">
                        <c:v>10000</c:v>
                      </c:pt>
                      <c:pt idx="20">
                        <c:v>10000</c:v>
                      </c:pt>
                      <c:pt idx="21">
                        <c:v>10000</c:v>
                      </c:pt>
                      <c:pt idx="22">
                        <c:v>9997</c:v>
                      </c:pt>
                      <c:pt idx="23">
                        <c:v>9993</c:v>
                      </c:pt>
                      <c:pt idx="24">
                        <c:v>9988</c:v>
                      </c:pt>
                      <c:pt idx="25">
                        <c:v>9982</c:v>
                      </c:pt>
                      <c:pt idx="26">
                        <c:v>9974</c:v>
                      </c:pt>
                      <c:pt idx="27">
                        <c:v>9963</c:v>
                      </c:pt>
                      <c:pt idx="28">
                        <c:v>9949</c:v>
                      </c:pt>
                      <c:pt idx="29">
                        <c:v>9931</c:v>
                      </c:pt>
                      <c:pt idx="30">
                        <c:v>9908</c:v>
                      </c:pt>
                      <c:pt idx="31">
                        <c:v>9879</c:v>
                      </c:pt>
                      <c:pt idx="32">
                        <c:v>9843</c:v>
                      </c:pt>
                      <c:pt idx="33">
                        <c:v>9799</c:v>
                      </c:pt>
                      <c:pt idx="34">
                        <c:v>9745</c:v>
                      </c:pt>
                      <c:pt idx="35">
                        <c:v>9679</c:v>
                      </c:pt>
                      <c:pt idx="36">
                        <c:v>9600</c:v>
                      </c:pt>
                      <c:pt idx="37">
                        <c:v>9506</c:v>
                      </c:pt>
                      <c:pt idx="38">
                        <c:v>9395</c:v>
                      </c:pt>
                      <c:pt idx="39">
                        <c:v>9265</c:v>
                      </c:pt>
                      <c:pt idx="40">
                        <c:v>9115</c:v>
                      </c:pt>
                      <c:pt idx="41">
                        <c:v>8943</c:v>
                      </c:pt>
                      <c:pt idx="42">
                        <c:v>8749</c:v>
                      </c:pt>
                      <c:pt idx="43">
                        <c:v>8531</c:v>
                      </c:pt>
                      <c:pt idx="44">
                        <c:v>8289</c:v>
                      </c:pt>
                      <c:pt idx="45">
                        <c:v>8023</c:v>
                      </c:pt>
                      <c:pt idx="46">
                        <c:v>7733</c:v>
                      </c:pt>
                      <c:pt idx="47">
                        <c:v>7421</c:v>
                      </c:pt>
                      <c:pt idx="48">
                        <c:v>7088</c:v>
                      </c:pt>
                      <c:pt idx="49">
                        <c:v>6736</c:v>
                      </c:pt>
                      <c:pt idx="50">
                        <c:v>6368</c:v>
                      </c:pt>
                      <c:pt idx="51">
                        <c:v>5987</c:v>
                      </c:pt>
                      <c:pt idx="52">
                        <c:v>5596</c:v>
                      </c:pt>
                      <c:pt idx="53">
                        <c:v>5199</c:v>
                      </c:pt>
                      <c:pt idx="54">
                        <c:v>4801</c:v>
                      </c:pt>
                      <c:pt idx="55">
                        <c:v>4404</c:v>
                      </c:pt>
                      <c:pt idx="56">
                        <c:v>4013</c:v>
                      </c:pt>
                      <c:pt idx="57">
                        <c:v>3632</c:v>
                      </c:pt>
                      <c:pt idx="58">
                        <c:v>3264</c:v>
                      </c:pt>
                      <c:pt idx="59">
                        <c:v>2912</c:v>
                      </c:pt>
                      <c:pt idx="60">
                        <c:v>2579</c:v>
                      </c:pt>
                      <c:pt idx="61">
                        <c:v>2267</c:v>
                      </c:pt>
                      <c:pt idx="62">
                        <c:v>1977</c:v>
                      </c:pt>
                      <c:pt idx="63">
                        <c:v>1711</c:v>
                      </c:pt>
                      <c:pt idx="64">
                        <c:v>1469</c:v>
                      </c:pt>
                      <c:pt idx="65">
                        <c:v>1251</c:v>
                      </c:pt>
                      <c:pt idx="66">
                        <c:v>1057</c:v>
                      </c:pt>
                      <c:pt idx="67">
                        <c:v>885</c:v>
                      </c:pt>
                      <c:pt idx="68">
                        <c:v>735</c:v>
                      </c:pt>
                      <c:pt idx="69">
                        <c:v>605</c:v>
                      </c:pt>
                      <c:pt idx="70">
                        <c:v>494</c:v>
                      </c:pt>
                      <c:pt idx="71">
                        <c:v>400</c:v>
                      </c:pt>
                      <c:pt idx="72">
                        <c:v>321</c:v>
                      </c:pt>
                      <c:pt idx="73">
                        <c:v>255</c:v>
                      </c:pt>
                      <c:pt idx="74">
                        <c:v>201</c:v>
                      </c:pt>
                      <c:pt idx="75">
                        <c:v>157</c:v>
                      </c:pt>
                      <c:pt idx="76">
                        <c:v>121</c:v>
                      </c:pt>
                      <c:pt idx="77">
                        <c:v>92</c:v>
                      </c:pt>
                      <c:pt idx="78">
                        <c:v>69</c:v>
                      </c:pt>
                      <c:pt idx="79">
                        <c:v>51</c:v>
                      </c:pt>
                      <c:pt idx="80">
                        <c:v>37</c:v>
                      </c:pt>
                      <c:pt idx="81">
                        <c:v>26</c:v>
                      </c:pt>
                      <c:pt idx="82">
                        <c:v>18</c:v>
                      </c:pt>
                      <c:pt idx="83">
                        <c:v>12</c:v>
                      </c:pt>
                      <c:pt idx="84">
                        <c:v>7</c:v>
                      </c:pt>
                      <c:pt idx="85">
                        <c:v>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3'!$G$3</c15:sqref>
                        </c15:formulaRef>
                      </c:ext>
                    </c:extLst>
                    <c:strCache>
                      <c:ptCount val="1"/>
                      <c:pt idx="0">
                        <c:v>Assembly Plan (NOP=5)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3'!$A$4:$A$89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>
                        <c:v>-20</c:v>
                      </c:pt>
                      <c:pt idx="1">
                        <c:v>-19</c:v>
                      </c:pt>
                      <c:pt idx="2">
                        <c:v>-18</c:v>
                      </c:pt>
                      <c:pt idx="3">
                        <c:v>-17</c:v>
                      </c:pt>
                      <c:pt idx="4">
                        <c:v>-16</c:v>
                      </c:pt>
                      <c:pt idx="5">
                        <c:v>-15</c:v>
                      </c:pt>
                      <c:pt idx="6">
                        <c:v>-14</c:v>
                      </c:pt>
                      <c:pt idx="7">
                        <c:v>-13</c:v>
                      </c:pt>
                      <c:pt idx="8">
                        <c:v>-12</c:v>
                      </c:pt>
                      <c:pt idx="9">
                        <c:v>-11</c:v>
                      </c:pt>
                      <c:pt idx="10">
                        <c:v>-10</c:v>
                      </c:pt>
                      <c:pt idx="11">
                        <c:v>-9</c:v>
                      </c:pt>
                      <c:pt idx="12">
                        <c:v>-8</c:v>
                      </c:pt>
                      <c:pt idx="13">
                        <c:v>-7</c:v>
                      </c:pt>
                      <c:pt idx="14">
                        <c:v>-6</c:v>
                      </c:pt>
                      <c:pt idx="15">
                        <c:v>-5</c:v>
                      </c:pt>
                      <c:pt idx="16">
                        <c:v>-4</c:v>
                      </c:pt>
                      <c:pt idx="17">
                        <c:v>-3</c:v>
                      </c:pt>
                      <c:pt idx="18">
                        <c:v>-2</c:v>
                      </c:pt>
                      <c:pt idx="19">
                        <c:v>-1</c:v>
                      </c:pt>
                      <c:pt idx="20">
                        <c:v>0</c:v>
                      </c:pt>
                      <c:pt idx="21">
                        <c:v>1</c:v>
                      </c:pt>
                      <c:pt idx="22">
                        <c:v>2</c:v>
                      </c:pt>
                      <c:pt idx="23">
                        <c:v>3</c:v>
                      </c:pt>
                      <c:pt idx="24">
                        <c:v>4</c:v>
                      </c:pt>
                      <c:pt idx="25">
                        <c:v>5</c:v>
                      </c:pt>
                      <c:pt idx="26">
                        <c:v>6</c:v>
                      </c:pt>
                      <c:pt idx="27">
                        <c:v>7</c:v>
                      </c:pt>
                      <c:pt idx="28">
                        <c:v>8</c:v>
                      </c:pt>
                      <c:pt idx="29">
                        <c:v>9</c:v>
                      </c:pt>
                      <c:pt idx="30">
                        <c:v>10</c:v>
                      </c:pt>
                      <c:pt idx="31">
                        <c:v>11</c:v>
                      </c:pt>
                      <c:pt idx="32">
                        <c:v>12</c:v>
                      </c:pt>
                      <c:pt idx="33">
                        <c:v>13</c:v>
                      </c:pt>
                      <c:pt idx="34">
                        <c:v>14</c:v>
                      </c:pt>
                      <c:pt idx="35">
                        <c:v>15</c:v>
                      </c:pt>
                      <c:pt idx="36">
                        <c:v>16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20</c:v>
                      </c:pt>
                      <c:pt idx="41">
                        <c:v>21</c:v>
                      </c:pt>
                      <c:pt idx="42">
                        <c:v>22</c:v>
                      </c:pt>
                      <c:pt idx="43">
                        <c:v>23</c:v>
                      </c:pt>
                      <c:pt idx="44">
                        <c:v>24</c:v>
                      </c:pt>
                      <c:pt idx="45">
                        <c:v>25</c:v>
                      </c:pt>
                      <c:pt idx="46">
                        <c:v>26</c:v>
                      </c:pt>
                      <c:pt idx="47">
                        <c:v>27</c:v>
                      </c:pt>
                      <c:pt idx="48">
                        <c:v>28</c:v>
                      </c:pt>
                      <c:pt idx="49">
                        <c:v>29</c:v>
                      </c:pt>
                      <c:pt idx="50">
                        <c:v>30</c:v>
                      </c:pt>
                      <c:pt idx="51">
                        <c:v>31</c:v>
                      </c:pt>
                      <c:pt idx="52">
                        <c:v>32</c:v>
                      </c:pt>
                      <c:pt idx="53">
                        <c:v>33</c:v>
                      </c:pt>
                      <c:pt idx="54">
                        <c:v>34</c:v>
                      </c:pt>
                      <c:pt idx="55">
                        <c:v>35</c:v>
                      </c:pt>
                      <c:pt idx="56">
                        <c:v>36</c:v>
                      </c:pt>
                      <c:pt idx="57">
                        <c:v>37</c:v>
                      </c:pt>
                      <c:pt idx="58">
                        <c:v>38</c:v>
                      </c:pt>
                      <c:pt idx="59">
                        <c:v>39</c:v>
                      </c:pt>
                      <c:pt idx="60">
                        <c:v>40</c:v>
                      </c:pt>
                      <c:pt idx="61">
                        <c:v>41</c:v>
                      </c:pt>
                      <c:pt idx="62">
                        <c:v>42</c:v>
                      </c:pt>
                      <c:pt idx="63">
                        <c:v>43</c:v>
                      </c:pt>
                      <c:pt idx="64">
                        <c:v>44</c:v>
                      </c:pt>
                      <c:pt idx="65">
                        <c:v>45</c:v>
                      </c:pt>
                      <c:pt idx="66">
                        <c:v>46</c:v>
                      </c:pt>
                      <c:pt idx="67">
                        <c:v>47</c:v>
                      </c:pt>
                      <c:pt idx="68">
                        <c:v>48</c:v>
                      </c:pt>
                      <c:pt idx="69">
                        <c:v>49</c:v>
                      </c:pt>
                      <c:pt idx="70">
                        <c:v>50</c:v>
                      </c:pt>
                      <c:pt idx="71">
                        <c:v>51</c:v>
                      </c:pt>
                      <c:pt idx="72">
                        <c:v>52</c:v>
                      </c:pt>
                      <c:pt idx="73">
                        <c:v>53</c:v>
                      </c:pt>
                      <c:pt idx="74">
                        <c:v>54</c:v>
                      </c:pt>
                      <c:pt idx="75">
                        <c:v>55</c:v>
                      </c:pt>
                      <c:pt idx="76">
                        <c:v>56</c:v>
                      </c:pt>
                      <c:pt idx="77">
                        <c:v>57</c:v>
                      </c:pt>
                      <c:pt idx="78">
                        <c:v>58</c:v>
                      </c:pt>
                      <c:pt idx="79">
                        <c:v>59</c:v>
                      </c:pt>
                      <c:pt idx="80">
                        <c:v>60</c:v>
                      </c:pt>
                      <c:pt idx="81">
                        <c:v>61</c:v>
                      </c:pt>
                      <c:pt idx="82">
                        <c:v>62</c:v>
                      </c:pt>
                      <c:pt idx="83">
                        <c:v>63</c:v>
                      </c:pt>
                      <c:pt idx="84">
                        <c:v>64</c:v>
                      </c:pt>
                      <c:pt idx="85">
                        <c:v>65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3'!$G$4:$G$89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7">
                        <c:v>149</c:v>
                      </c:pt>
                      <c:pt idx="8">
                        <c:v>200</c:v>
                      </c:pt>
                      <c:pt idx="9">
                        <c:v>200</c:v>
                      </c:pt>
                      <c:pt idx="10">
                        <c:v>200</c:v>
                      </c:pt>
                      <c:pt idx="11">
                        <c:v>200</c:v>
                      </c:pt>
                      <c:pt idx="12">
                        <c:v>200</c:v>
                      </c:pt>
                      <c:pt idx="13">
                        <c:v>200</c:v>
                      </c:pt>
                      <c:pt idx="14">
                        <c:v>200</c:v>
                      </c:pt>
                      <c:pt idx="15">
                        <c:v>200</c:v>
                      </c:pt>
                      <c:pt idx="16">
                        <c:v>200</c:v>
                      </c:pt>
                      <c:pt idx="17">
                        <c:v>200</c:v>
                      </c:pt>
                      <c:pt idx="18">
                        <c:v>200</c:v>
                      </c:pt>
                      <c:pt idx="19">
                        <c:v>200</c:v>
                      </c:pt>
                      <c:pt idx="20">
                        <c:v>200</c:v>
                      </c:pt>
                      <c:pt idx="21">
                        <c:v>200</c:v>
                      </c:pt>
                      <c:pt idx="22">
                        <c:v>200</c:v>
                      </c:pt>
                      <c:pt idx="23">
                        <c:v>200</c:v>
                      </c:pt>
                      <c:pt idx="24">
                        <c:v>200</c:v>
                      </c:pt>
                      <c:pt idx="25">
                        <c:v>200</c:v>
                      </c:pt>
                      <c:pt idx="26">
                        <c:v>200</c:v>
                      </c:pt>
                      <c:pt idx="27">
                        <c:v>200</c:v>
                      </c:pt>
                      <c:pt idx="28">
                        <c:v>200</c:v>
                      </c:pt>
                      <c:pt idx="29">
                        <c:v>200</c:v>
                      </c:pt>
                      <c:pt idx="30">
                        <c:v>200</c:v>
                      </c:pt>
                      <c:pt idx="31">
                        <c:v>200</c:v>
                      </c:pt>
                      <c:pt idx="32">
                        <c:v>200</c:v>
                      </c:pt>
                      <c:pt idx="33">
                        <c:v>200</c:v>
                      </c:pt>
                      <c:pt idx="34">
                        <c:v>200</c:v>
                      </c:pt>
                      <c:pt idx="35">
                        <c:v>200</c:v>
                      </c:pt>
                      <c:pt idx="36">
                        <c:v>200</c:v>
                      </c:pt>
                      <c:pt idx="37">
                        <c:v>200</c:v>
                      </c:pt>
                      <c:pt idx="38">
                        <c:v>200</c:v>
                      </c:pt>
                      <c:pt idx="39">
                        <c:v>200</c:v>
                      </c:pt>
                      <c:pt idx="40">
                        <c:v>200</c:v>
                      </c:pt>
                      <c:pt idx="41">
                        <c:v>200</c:v>
                      </c:pt>
                      <c:pt idx="42">
                        <c:v>200</c:v>
                      </c:pt>
                      <c:pt idx="43">
                        <c:v>200</c:v>
                      </c:pt>
                      <c:pt idx="44">
                        <c:v>200</c:v>
                      </c:pt>
                      <c:pt idx="45">
                        <c:v>200</c:v>
                      </c:pt>
                      <c:pt idx="46">
                        <c:v>200</c:v>
                      </c:pt>
                      <c:pt idx="47">
                        <c:v>200</c:v>
                      </c:pt>
                      <c:pt idx="48">
                        <c:v>200</c:v>
                      </c:pt>
                      <c:pt idx="49">
                        <c:v>200</c:v>
                      </c:pt>
                      <c:pt idx="50">
                        <c:v>200</c:v>
                      </c:pt>
                      <c:pt idx="51">
                        <c:v>194</c:v>
                      </c:pt>
                      <c:pt idx="52">
                        <c:v>172</c:v>
                      </c:pt>
                      <c:pt idx="53">
                        <c:v>150</c:v>
                      </c:pt>
                      <c:pt idx="54">
                        <c:v>130</c:v>
                      </c:pt>
                      <c:pt idx="55">
                        <c:v>111</c:v>
                      </c:pt>
                      <c:pt idx="56">
                        <c:v>94</c:v>
                      </c:pt>
                      <c:pt idx="57">
                        <c:v>79</c:v>
                      </c:pt>
                      <c:pt idx="58">
                        <c:v>66</c:v>
                      </c:pt>
                      <c:pt idx="59">
                        <c:v>54</c:v>
                      </c:pt>
                      <c:pt idx="60">
                        <c:v>44</c:v>
                      </c:pt>
                      <c:pt idx="61">
                        <c:v>36</c:v>
                      </c:pt>
                      <c:pt idx="62">
                        <c:v>29</c:v>
                      </c:pt>
                      <c:pt idx="63">
                        <c:v>23</c:v>
                      </c:pt>
                      <c:pt idx="64">
                        <c:v>18</c:v>
                      </c:pt>
                      <c:pt idx="65">
                        <c:v>14</c:v>
                      </c:pt>
                      <c:pt idx="66">
                        <c:v>11</c:v>
                      </c:pt>
                      <c:pt idx="67">
                        <c:v>8</c:v>
                      </c:pt>
                      <c:pt idx="68">
                        <c:v>6</c:v>
                      </c:pt>
                      <c:pt idx="69">
                        <c:v>5</c:v>
                      </c:pt>
                      <c:pt idx="70">
                        <c:v>4</c:v>
                      </c:pt>
                      <c:pt idx="71">
                        <c:v>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3'!$H$3</c15:sqref>
                        </c15:formulaRef>
                      </c:ext>
                    </c:extLst>
                    <c:strCache>
                      <c:ptCount val="1"/>
                      <c:pt idx="0">
                        <c:v>Forward Cumulative Demand (NOP=5)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3'!$A$4:$A$89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>
                        <c:v>-20</c:v>
                      </c:pt>
                      <c:pt idx="1">
                        <c:v>-19</c:v>
                      </c:pt>
                      <c:pt idx="2">
                        <c:v>-18</c:v>
                      </c:pt>
                      <c:pt idx="3">
                        <c:v>-17</c:v>
                      </c:pt>
                      <c:pt idx="4">
                        <c:v>-16</c:v>
                      </c:pt>
                      <c:pt idx="5">
                        <c:v>-15</c:v>
                      </c:pt>
                      <c:pt idx="6">
                        <c:v>-14</c:v>
                      </c:pt>
                      <c:pt idx="7">
                        <c:v>-13</c:v>
                      </c:pt>
                      <c:pt idx="8">
                        <c:v>-12</c:v>
                      </c:pt>
                      <c:pt idx="9">
                        <c:v>-11</c:v>
                      </c:pt>
                      <c:pt idx="10">
                        <c:v>-10</c:v>
                      </c:pt>
                      <c:pt idx="11">
                        <c:v>-9</c:v>
                      </c:pt>
                      <c:pt idx="12">
                        <c:v>-8</c:v>
                      </c:pt>
                      <c:pt idx="13">
                        <c:v>-7</c:v>
                      </c:pt>
                      <c:pt idx="14">
                        <c:v>-6</c:v>
                      </c:pt>
                      <c:pt idx="15">
                        <c:v>-5</c:v>
                      </c:pt>
                      <c:pt idx="16">
                        <c:v>-4</c:v>
                      </c:pt>
                      <c:pt idx="17">
                        <c:v>-3</c:v>
                      </c:pt>
                      <c:pt idx="18">
                        <c:v>-2</c:v>
                      </c:pt>
                      <c:pt idx="19">
                        <c:v>-1</c:v>
                      </c:pt>
                      <c:pt idx="20">
                        <c:v>0</c:v>
                      </c:pt>
                      <c:pt idx="21">
                        <c:v>1</c:v>
                      </c:pt>
                      <c:pt idx="22">
                        <c:v>2</c:v>
                      </c:pt>
                      <c:pt idx="23">
                        <c:v>3</c:v>
                      </c:pt>
                      <c:pt idx="24">
                        <c:v>4</c:v>
                      </c:pt>
                      <c:pt idx="25">
                        <c:v>5</c:v>
                      </c:pt>
                      <c:pt idx="26">
                        <c:v>6</c:v>
                      </c:pt>
                      <c:pt idx="27">
                        <c:v>7</c:v>
                      </c:pt>
                      <c:pt idx="28">
                        <c:v>8</c:v>
                      </c:pt>
                      <c:pt idx="29">
                        <c:v>9</c:v>
                      </c:pt>
                      <c:pt idx="30">
                        <c:v>10</c:v>
                      </c:pt>
                      <c:pt idx="31">
                        <c:v>11</c:v>
                      </c:pt>
                      <c:pt idx="32">
                        <c:v>12</c:v>
                      </c:pt>
                      <c:pt idx="33">
                        <c:v>13</c:v>
                      </c:pt>
                      <c:pt idx="34">
                        <c:v>14</c:v>
                      </c:pt>
                      <c:pt idx="35">
                        <c:v>15</c:v>
                      </c:pt>
                      <c:pt idx="36">
                        <c:v>16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20</c:v>
                      </c:pt>
                      <c:pt idx="41">
                        <c:v>21</c:v>
                      </c:pt>
                      <c:pt idx="42">
                        <c:v>22</c:v>
                      </c:pt>
                      <c:pt idx="43">
                        <c:v>23</c:v>
                      </c:pt>
                      <c:pt idx="44">
                        <c:v>24</c:v>
                      </c:pt>
                      <c:pt idx="45">
                        <c:v>25</c:v>
                      </c:pt>
                      <c:pt idx="46">
                        <c:v>26</c:v>
                      </c:pt>
                      <c:pt idx="47">
                        <c:v>27</c:v>
                      </c:pt>
                      <c:pt idx="48">
                        <c:v>28</c:v>
                      </c:pt>
                      <c:pt idx="49">
                        <c:v>29</c:v>
                      </c:pt>
                      <c:pt idx="50">
                        <c:v>30</c:v>
                      </c:pt>
                      <c:pt idx="51">
                        <c:v>31</c:v>
                      </c:pt>
                      <c:pt idx="52">
                        <c:v>32</c:v>
                      </c:pt>
                      <c:pt idx="53">
                        <c:v>33</c:v>
                      </c:pt>
                      <c:pt idx="54">
                        <c:v>34</c:v>
                      </c:pt>
                      <c:pt idx="55">
                        <c:v>35</c:v>
                      </c:pt>
                      <c:pt idx="56">
                        <c:v>36</c:v>
                      </c:pt>
                      <c:pt idx="57">
                        <c:v>37</c:v>
                      </c:pt>
                      <c:pt idx="58">
                        <c:v>38</c:v>
                      </c:pt>
                      <c:pt idx="59">
                        <c:v>39</c:v>
                      </c:pt>
                      <c:pt idx="60">
                        <c:v>40</c:v>
                      </c:pt>
                      <c:pt idx="61">
                        <c:v>41</c:v>
                      </c:pt>
                      <c:pt idx="62">
                        <c:v>42</c:v>
                      </c:pt>
                      <c:pt idx="63">
                        <c:v>43</c:v>
                      </c:pt>
                      <c:pt idx="64">
                        <c:v>44</c:v>
                      </c:pt>
                      <c:pt idx="65">
                        <c:v>45</c:v>
                      </c:pt>
                      <c:pt idx="66">
                        <c:v>46</c:v>
                      </c:pt>
                      <c:pt idx="67">
                        <c:v>47</c:v>
                      </c:pt>
                      <c:pt idx="68">
                        <c:v>48</c:v>
                      </c:pt>
                      <c:pt idx="69">
                        <c:v>49</c:v>
                      </c:pt>
                      <c:pt idx="70">
                        <c:v>50</c:v>
                      </c:pt>
                      <c:pt idx="71">
                        <c:v>51</c:v>
                      </c:pt>
                      <c:pt idx="72">
                        <c:v>52</c:v>
                      </c:pt>
                      <c:pt idx="73">
                        <c:v>53</c:v>
                      </c:pt>
                      <c:pt idx="74">
                        <c:v>54</c:v>
                      </c:pt>
                      <c:pt idx="75">
                        <c:v>55</c:v>
                      </c:pt>
                      <c:pt idx="76">
                        <c:v>56</c:v>
                      </c:pt>
                      <c:pt idx="77">
                        <c:v>57</c:v>
                      </c:pt>
                      <c:pt idx="78">
                        <c:v>58</c:v>
                      </c:pt>
                      <c:pt idx="79">
                        <c:v>59</c:v>
                      </c:pt>
                      <c:pt idx="80">
                        <c:v>60</c:v>
                      </c:pt>
                      <c:pt idx="81">
                        <c:v>61</c:v>
                      </c:pt>
                      <c:pt idx="82">
                        <c:v>62</c:v>
                      </c:pt>
                      <c:pt idx="83">
                        <c:v>63</c:v>
                      </c:pt>
                      <c:pt idx="84">
                        <c:v>64</c:v>
                      </c:pt>
                      <c:pt idx="85">
                        <c:v>65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3'!$H$4:$H$89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7">
                        <c:v>149</c:v>
                      </c:pt>
                      <c:pt idx="8">
                        <c:v>349</c:v>
                      </c:pt>
                      <c:pt idx="9">
                        <c:v>549</c:v>
                      </c:pt>
                      <c:pt idx="10">
                        <c:v>749</c:v>
                      </c:pt>
                      <c:pt idx="11">
                        <c:v>949</c:v>
                      </c:pt>
                      <c:pt idx="12">
                        <c:v>1149</c:v>
                      </c:pt>
                      <c:pt idx="13">
                        <c:v>1349</c:v>
                      </c:pt>
                      <c:pt idx="14">
                        <c:v>1549</c:v>
                      </c:pt>
                      <c:pt idx="15">
                        <c:v>1749</c:v>
                      </c:pt>
                      <c:pt idx="16">
                        <c:v>1949</c:v>
                      </c:pt>
                      <c:pt idx="17">
                        <c:v>2149</c:v>
                      </c:pt>
                      <c:pt idx="18">
                        <c:v>2349</c:v>
                      </c:pt>
                      <c:pt idx="19">
                        <c:v>2549</c:v>
                      </c:pt>
                      <c:pt idx="20">
                        <c:v>2749</c:v>
                      </c:pt>
                      <c:pt idx="21">
                        <c:v>2949</c:v>
                      </c:pt>
                      <c:pt idx="22">
                        <c:v>3149</c:v>
                      </c:pt>
                      <c:pt idx="23">
                        <c:v>3349</c:v>
                      </c:pt>
                      <c:pt idx="24">
                        <c:v>3549</c:v>
                      </c:pt>
                      <c:pt idx="25">
                        <c:v>3749</c:v>
                      </c:pt>
                      <c:pt idx="26">
                        <c:v>3949</c:v>
                      </c:pt>
                      <c:pt idx="27">
                        <c:v>4149</c:v>
                      </c:pt>
                      <c:pt idx="28">
                        <c:v>4349</c:v>
                      </c:pt>
                      <c:pt idx="29">
                        <c:v>4549</c:v>
                      </c:pt>
                      <c:pt idx="30">
                        <c:v>4749</c:v>
                      </c:pt>
                      <c:pt idx="31">
                        <c:v>4949</c:v>
                      </c:pt>
                      <c:pt idx="32">
                        <c:v>5149</c:v>
                      </c:pt>
                      <c:pt idx="33">
                        <c:v>5349</c:v>
                      </c:pt>
                      <c:pt idx="34">
                        <c:v>5549</c:v>
                      </c:pt>
                      <c:pt idx="35">
                        <c:v>5749</c:v>
                      </c:pt>
                      <c:pt idx="36">
                        <c:v>5949</c:v>
                      </c:pt>
                      <c:pt idx="37">
                        <c:v>6149</c:v>
                      </c:pt>
                      <c:pt idx="38">
                        <c:v>6349</c:v>
                      </c:pt>
                      <c:pt idx="39">
                        <c:v>6549</c:v>
                      </c:pt>
                      <c:pt idx="40">
                        <c:v>6749</c:v>
                      </c:pt>
                      <c:pt idx="41">
                        <c:v>6949</c:v>
                      </c:pt>
                      <c:pt idx="42">
                        <c:v>7149</c:v>
                      </c:pt>
                      <c:pt idx="43">
                        <c:v>7349</c:v>
                      </c:pt>
                      <c:pt idx="44">
                        <c:v>7549</c:v>
                      </c:pt>
                      <c:pt idx="45">
                        <c:v>7749</c:v>
                      </c:pt>
                      <c:pt idx="46">
                        <c:v>7949</c:v>
                      </c:pt>
                      <c:pt idx="47">
                        <c:v>8149</c:v>
                      </c:pt>
                      <c:pt idx="48">
                        <c:v>8349</c:v>
                      </c:pt>
                      <c:pt idx="49">
                        <c:v>8549</c:v>
                      </c:pt>
                      <c:pt idx="50">
                        <c:v>8749</c:v>
                      </c:pt>
                      <c:pt idx="51">
                        <c:v>8943</c:v>
                      </c:pt>
                      <c:pt idx="52">
                        <c:v>9115</c:v>
                      </c:pt>
                      <c:pt idx="53">
                        <c:v>9265</c:v>
                      </c:pt>
                      <c:pt idx="54">
                        <c:v>9395</c:v>
                      </c:pt>
                      <c:pt idx="55">
                        <c:v>9506</c:v>
                      </c:pt>
                      <c:pt idx="56">
                        <c:v>9600</c:v>
                      </c:pt>
                      <c:pt idx="57">
                        <c:v>9679</c:v>
                      </c:pt>
                      <c:pt idx="58">
                        <c:v>9745</c:v>
                      </c:pt>
                      <c:pt idx="59">
                        <c:v>9799</c:v>
                      </c:pt>
                      <c:pt idx="60">
                        <c:v>9843</c:v>
                      </c:pt>
                      <c:pt idx="61">
                        <c:v>9879</c:v>
                      </c:pt>
                      <c:pt idx="62">
                        <c:v>9908</c:v>
                      </c:pt>
                      <c:pt idx="63">
                        <c:v>9931</c:v>
                      </c:pt>
                      <c:pt idx="64">
                        <c:v>9949</c:v>
                      </c:pt>
                      <c:pt idx="65">
                        <c:v>9963</c:v>
                      </c:pt>
                      <c:pt idx="66">
                        <c:v>9974</c:v>
                      </c:pt>
                      <c:pt idx="67">
                        <c:v>9982</c:v>
                      </c:pt>
                      <c:pt idx="68">
                        <c:v>9988</c:v>
                      </c:pt>
                      <c:pt idx="69">
                        <c:v>9993</c:v>
                      </c:pt>
                      <c:pt idx="70">
                        <c:v>9997</c:v>
                      </c:pt>
                      <c:pt idx="71">
                        <c:v>10000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3'!$I$3</c15:sqref>
                        </c15:formulaRef>
                      </c:ext>
                    </c:extLst>
                    <c:strCache>
                      <c:ptCount val="1"/>
                      <c:pt idx="0">
                        <c:v>Supply Plan (NOP=5)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3'!$A$4:$A$89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>
                        <c:v>-20</c:v>
                      </c:pt>
                      <c:pt idx="1">
                        <c:v>-19</c:v>
                      </c:pt>
                      <c:pt idx="2">
                        <c:v>-18</c:v>
                      </c:pt>
                      <c:pt idx="3">
                        <c:v>-17</c:v>
                      </c:pt>
                      <c:pt idx="4">
                        <c:v>-16</c:v>
                      </c:pt>
                      <c:pt idx="5">
                        <c:v>-15</c:v>
                      </c:pt>
                      <c:pt idx="6">
                        <c:v>-14</c:v>
                      </c:pt>
                      <c:pt idx="7">
                        <c:v>-13</c:v>
                      </c:pt>
                      <c:pt idx="8">
                        <c:v>-12</c:v>
                      </c:pt>
                      <c:pt idx="9">
                        <c:v>-11</c:v>
                      </c:pt>
                      <c:pt idx="10">
                        <c:v>-10</c:v>
                      </c:pt>
                      <c:pt idx="11">
                        <c:v>-9</c:v>
                      </c:pt>
                      <c:pt idx="12">
                        <c:v>-8</c:v>
                      </c:pt>
                      <c:pt idx="13">
                        <c:v>-7</c:v>
                      </c:pt>
                      <c:pt idx="14">
                        <c:v>-6</c:v>
                      </c:pt>
                      <c:pt idx="15">
                        <c:v>-5</c:v>
                      </c:pt>
                      <c:pt idx="16">
                        <c:v>-4</c:v>
                      </c:pt>
                      <c:pt idx="17">
                        <c:v>-3</c:v>
                      </c:pt>
                      <c:pt idx="18">
                        <c:v>-2</c:v>
                      </c:pt>
                      <c:pt idx="19">
                        <c:v>-1</c:v>
                      </c:pt>
                      <c:pt idx="20">
                        <c:v>0</c:v>
                      </c:pt>
                      <c:pt idx="21">
                        <c:v>1</c:v>
                      </c:pt>
                      <c:pt idx="22">
                        <c:v>2</c:v>
                      </c:pt>
                      <c:pt idx="23">
                        <c:v>3</c:v>
                      </c:pt>
                      <c:pt idx="24">
                        <c:v>4</c:v>
                      </c:pt>
                      <c:pt idx="25">
                        <c:v>5</c:v>
                      </c:pt>
                      <c:pt idx="26">
                        <c:v>6</c:v>
                      </c:pt>
                      <c:pt idx="27">
                        <c:v>7</c:v>
                      </c:pt>
                      <c:pt idx="28">
                        <c:v>8</c:v>
                      </c:pt>
                      <c:pt idx="29">
                        <c:v>9</c:v>
                      </c:pt>
                      <c:pt idx="30">
                        <c:v>10</c:v>
                      </c:pt>
                      <c:pt idx="31">
                        <c:v>11</c:v>
                      </c:pt>
                      <c:pt idx="32">
                        <c:v>12</c:v>
                      </c:pt>
                      <c:pt idx="33">
                        <c:v>13</c:v>
                      </c:pt>
                      <c:pt idx="34">
                        <c:v>14</c:v>
                      </c:pt>
                      <c:pt idx="35">
                        <c:v>15</c:v>
                      </c:pt>
                      <c:pt idx="36">
                        <c:v>16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20</c:v>
                      </c:pt>
                      <c:pt idx="41">
                        <c:v>21</c:v>
                      </c:pt>
                      <c:pt idx="42">
                        <c:v>22</c:v>
                      </c:pt>
                      <c:pt idx="43">
                        <c:v>23</c:v>
                      </c:pt>
                      <c:pt idx="44">
                        <c:v>24</c:v>
                      </c:pt>
                      <c:pt idx="45">
                        <c:v>25</c:v>
                      </c:pt>
                      <c:pt idx="46">
                        <c:v>26</c:v>
                      </c:pt>
                      <c:pt idx="47">
                        <c:v>27</c:v>
                      </c:pt>
                      <c:pt idx="48">
                        <c:v>28</c:v>
                      </c:pt>
                      <c:pt idx="49">
                        <c:v>29</c:v>
                      </c:pt>
                      <c:pt idx="50">
                        <c:v>30</c:v>
                      </c:pt>
                      <c:pt idx="51">
                        <c:v>31</c:v>
                      </c:pt>
                      <c:pt idx="52">
                        <c:v>32</c:v>
                      </c:pt>
                      <c:pt idx="53">
                        <c:v>33</c:v>
                      </c:pt>
                      <c:pt idx="54">
                        <c:v>34</c:v>
                      </c:pt>
                      <c:pt idx="55">
                        <c:v>35</c:v>
                      </c:pt>
                      <c:pt idx="56">
                        <c:v>36</c:v>
                      </c:pt>
                      <c:pt idx="57">
                        <c:v>37</c:v>
                      </c:pt>
                      <c:pt idx="58">
                        <c:v>38</c:v>
                      </c:pt>
                      <c:pt idx="59">
                        <c:v>39</c:v>
                      </c:pt>
                      <c:pt idx="60">
                        <c:v>40</c:v>
                      </c:pt>
                      <c:pt idx="61">
                        <c:v>41</c:v>
                      </c:pt>
                      <c:pt idx="62">
                        <c:v>42</c:v>
                      </c:pt>
                      <c:pt idx="63">
                        <c:v>43</c:v>
                      </c:pt>
                      <c:pt idx="64">
                        <c:v>44</c:v>
                      </c:pt>
                      <c:pt idx="65">
                        <c:v>45</c:v>
                      </c:pt>
                      <c:pt idx="66">
                        <c:v>46</c:v>
                      </c:pt>
                      <c:pt idx="67">
                        <c:v>47</c:v>
                      </c:pt>
                      <c:pt idx="68">
                        <c:v>48</c:v>
                      </c:pt>
                      <c:pt idx="69">
                        <c:v>49</c:v>
                      </c:pt>
                      <c:pt idx="70">
                        <c:v>50</c:v>
                      </c:pt>
                      <c:pt idx="71">
                        <c:v>51</c:v>
                      </c:pt>
                      <c:pt idx="72">
                        <c:v>52</c:v>
                      </c:pt>
                      <c:pt idx="73">
                        <c:v>53</c:v>
                      </c:pt>
                      <c:pt idx="74">
                        <c:v>54</c:v>
                      </c:pt>
                      <c:pt idx="75">
                        <c:v>55</c:v>
                      </c:pt>
                      <c:pt idx="76">
                        <c:v>56</c:v>
                      </c:pt>
                      <c:pt idx="77">
                        <c:v>57</c:v>
                      </c:pt>
                      <c:pt idx="78">
                        <c:v>58</c:v>
                      </c:pt>
                      <c:pt idx="79">
                        <c:v>59</c:v>
                      </c:pt>
                      <c:pt idx="80">
                        <c:v>60</c:v>
                      </c:pt>
                      <c:pt idx="81">
                        <c:v>61</c:v>
                      </c:pt>
                      <c:pt idx="82">
                        <c:v>62</c:v>
                      </c:pt>
                      <c:pt idx="83">
                        <c:v>63</c:v>
                      </c:pt>
                      <c:pt idx="84">
                        <c:v>64</c:v>
                      </c:pt>
                      <c:pt idx="85">
                        <c:v>65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3'!$I$4:$I$89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 formatCode="#,##0">
                        <c:v>1000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 formatCode="#,##0">
                        <c:v>3000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 formatCode="#,##0">
                        <c:v>3000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 formatCode="#,##0">
                        <c:v>3000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3'!$K$3</c15:sqref>
                        </c15:formulaRef>
                      </c:ext>
                    </c:extLst>
                    <c:strCache>
                      <c:ptCount val="1"/>
                      <c:pt idx="0">
                        <c:v>Forward Cumulative Demand (NOP=6)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3'!$A$4:$A$89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>
                        <c:v>-20</c:v>
                      </c:pt>
                      <c:pt idx="1">
                        <c:v>-19</c:v>
                      </c:pt>
                      <c:pt idx="2">
                        <c:v>-18</c:v>
                      </c:pt>
                      <c:pt idx="3">
                        <c:v>-17</c:v>
                      </c:pt>
                      <c:pt idx="4">
                        <c:v>-16</c:v>
                      </c:pt>
                      <c:pt idx="5">
                        <c:v>-15</c:v>
                      </c:pt>
                      <c:pt idx="6">
                        <c:v>-14</c:v>
                      </c:pt>
                      <c:pt idx="7">
                        <c:v>-13</c:v>
                      </c:pt>
                      <c:pt idx="8">
                        <c:v>-12</c:v>
                      </c:pt>
                      <c:pt idx="9">
                        <c:v>-11</c:v>
                      </c:pt>
                      <c:pt idx="10">
                        <c:v>-10</c:v>
                      </c:pt>
                      <c:pt idx="11">
                        <c:v>-9</c:v>
                      </c:pt>
                      <c:pt idx="12">
                        <c:v>-8</c:v>
                      </c:pt>
                      <c:pt idx="13">
                        <c:v>-7</c:v>
                      </c:pt>
                      <c:pt idx="14">
                        <c:v>-6</c:v>
                      </c:pt>
                      <c:pt idx="15">
                        <c:v>-5</c:v>
                      </c:pt>
                      <c:pt idx="16">
                        <c:v>-4</c:v>
                      </c:pt>
                      <c:pt idx="17">
                        <c:v>-3</c:v>
                      </c:pt>
                      <c:pt idx="18">
                        <c:v>-2</c:v>
                      </c:pt>
                      <c:pt idx="19">
                        <c:v>-1</c:v>
                      </c:pt>
                      <c:pt idx="20">
                        <c:v>0</c:v>
                      </c:pt>
                      <c:pt idx="21">
                        <c:v>1</c:v>
                      </c:pt>
                      <c:pt idx="22">
                        <c:v>2</c:v>
                      </c:pt>
                      <c:pt idx="23">
                        <c:v>3</c:v>
                      </c:pt>
                      <c:pt idx="24">
                        <c:v>4</c:v>
                      </c:pt>
                      <c:pt idx="25">
                        <c:v>5</c:v>
                      </c:pt>
                      <c:pt idx="26">
                        <c:v>6</c:v>
                      </c:pt>
                      <c:pt idx="27">
                        <c:v>7</c:v>
                      </c:pt>
                      <c:pt idx="28">
                        <c:v>8</c:v>
                      </c:pt>
                      <c:pt idx="29">
                        <c:v>9</c:v>
                      </c:pt>
                      <c:pt idx="30">
                        <c:v>10</c:v>
                      </c:pt>
                      <c:pt idx="31">
                        <c:v>11</c:v>
                      </c:pt>
                      <c:pt idx="32">
                        <c:v>12</c:v>
                      </c:pt>
                      <c:pt idx="33">
                        <c:v>13</c:v>
                      </c:pt>
                      <c:pt idx="34">
                        <c:v>14</c:v>
                      </c:pt>
                      <c:pt idx="35">
                        <c:v>15</c:v>
                      </c:pt>
                      <c:pt idx="36">
                        <c:v>16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20</c:v>
                      </c:pt>
                      <c:pt idx="41">
                        <c:v>21</c:v>
                      </c:pt>
                      <c:pt idx="42">
                        <c:v>22</c:v>
                      </c:pt>
                      <c:pt idx="43">
                        <c:v>23</c:v>
                      </c:pt>
                      <c:pt idx="44">
                        <c:v>24</c:v>
                      </c:pt>
                      <c:pt idx="45">
                        <c:v>25</c:v>
                      </c:pt>
                      <c:pt idx="46">
                        <c:v>26</c:v>
                      </c:pt>
                      <c:pt idx="47">
                        <c:v>27</c:v>
                      </c:pt>
                      <c:pt idx="48">
                        <c:v>28</c:v>
                      </c:pt>
                      <c:pt idx="49">
                        <c:v>29</c:v>
                      </c:pt>
                      <c:pt idx="50">
                        <c:v>30</c:v>
                      </c:pt>
                      <c:pt idx="51">
                        <c:v>31</c:v>
                      </c:pt>
                      <c:pt idx="52">
                        <c:v>32</c:v>
                      </c:pt>
                      <c:pt idx="53">
                        <c:v>33</c:v>
                      </c:pt>
                      <c:pt idx="54">
                        <c:v>34</c:v>
                      </c:pt>
                      <c:pt idx="55">
                        <c:v>35</c:v>
                      </c:pt>
                      <c:pt idx="56">
                        <c:v>36</c:v>
                      </c:pt>
                      <c:pt idx="57">
                        <c:v>37</c:v>
                      </c:pt>
                      <c:pt idx="58">
                        <c:v>38</c:v>
                      </c:pt>
                      <c:pt idx="59">
                        <c:v>39</c:v>
                      </c:pt>
                      <c:pt idx="60">
                        <c:v>40</c:v>
                      </c:pt>
                      <c:pt idx="61">
                        <c:v>41</c:v>
                      </c:pt>
                      <c:pt idx="62">
                        <c:v>42</c:v>
                      </c:pt>
                      <c:pt idx="63">
                        <c:v>43</c:v>
                      </c:pt>
                      <c:pt idx="64">
                        <c:v>44</c:v>
                      </c:pt>
                      <c:pt idx="65">
                        <c:v>45</c:v>
                      </c:pt>
                      <c:pt idx="66">
                        <c:v>46</c:v>
                      </c:pt>
                      <c:pt idx="67">
                        <c:v>47</c:v>
                      </c:pt>
                      <c:pt idx="68">
                        <c:v>48</c:v>
                      </c:pt>
                      <c:pt idx="69">
                        <c:v>49</c:v>
                      </c:pt>
                      <c:pt idx="70">
                        <c:v>50</c:v>
                      </c:pt>
                      <c:pt idx="71">
                        <c:v>51</c:v>
                      </c:pt>
                      <c:pt idx="72">
                        <c:v>52</c:v>
                      </c:pt>
                      <c:pt idx="73">
                        <c:v>53</c:v>
                      </c:pt>
                      <c:pt idx="74">
                        <c:v>54</c:v>
                      </c:pt>
                      <c:pt idx="75">
                        <c:v>55</c:v>
                      </c:pt>
                      <c:pt idx="76">
                        <c:v>56</c:v>
                      </c:pt>
                      <c:pt idx="77">
                        <c:v>57</c:v>
                      </c:pt>
                      <c:pt idx="78">
                        <c:v>58</c:v>
                      </c:pt>
                      <c:pt idx="79">
                        <c:v>59</c:v>
                      </c:pt>
                      <c:pt idx="80">
                        <c:v>60</c:v>
                      </c:pt>
                      <c:pt idx="81">
                        <c:v>61</c:v>
                      </c:pt>
                      <c:pt idx="82">
                        <c:v>62</c:v>
                      </c:pt>
                      <c:pt idx="83">
                        <c:v>63</c:v>
                      </c:pt>
                      <c:pt idx="84">
                        <c:v>64</c:v>
                      </c:pt>
                      <c:pt idx="85">
                        <c:v>65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3'!$K$4:$K$89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7">
                        <c:v>3</c:v>
                      </c:pt>
                      <c:pt idx="8">
                        <c:v>7</c:v>
                      </c:pt>
                      <c:pt idx="9">
                        <c:v>12</c:v>
                      </c:pt>
                      <c:pt idx="10">
                        <c:v>18</c:v>
                      </c:pt>
                      <c:pt idx="11">
                        <c:v>26</c:v>
                      </c:pt>
                      <c:pt idx="12">
                        <c:v>37</c:v>
                      </c:pt>
                      <c:pt idx="13">
                        <c:v>51</c:v>
                      </c:pt>
                      <c:pt idx="14">
                        <c:v>131</c:v>
                      </c:pt>
                      <c:pt idx="15">
                        <c:v>371</c:v>
                      </c:pt>
                      <c:pt idx="16">
                        <c:v>611</c:v>
                      </c:pt>
                      <c:pt idx="17">
                        <c:v>851</c:v>
                      </c:pt>
                      <c:pt idx="18">
                        <c:v>1091</c:v>
                      </c:pt>
                      <c:pt idx="19">
                        <c:v>1331</c:v>
                      </c:pt>
                      <c:pt idx="20">
                        <c:v>1571</c:v>
                      </c:pt>
                      <c:pt idx="21">
                        <c:v>1811</c:v>
                      </c:pt>
                      <c:pt idx="22">
                        <c:v>2051</c:v>
                      </c:pt>
                      <c:pt idx="23">
                        <c:v>2291</c:v>
                      </c:pt>
                      <c:pt idx="24">
                        <c:v>2531</c:v>
                      </c:pt>
                      <c:pt idx="25">
                        <c:v>2771</c:v>
                      </c:pt>
                      <c:pt idx="26">
                        <c:v>3011</c:v>
                      </c:pt>
                      <c:pt idx="27">
                        <c:v>3251</c:v>
                      </c:pt>
                      <c:pt idx="28">
                        <c:v>3491</c:v>
                      </c:pt>
                      <c:pt idx="29">
                        <c:v>3731</c:v>
                      </c:pt>
                      <c:pt idx="30">
                        <c:v>3971</c:v>
                      </c:pt>
                      <c:pt idx="31">
                        <c:v>4211</c:v>
                      </c:pt>
                      <c:pt idx="32">
                        <c:v>4451</c:v>
                      </c:pt>
                      <c:pt idx="33">
                        <c:v>4691</c:v>
                      </c:pt>
                      <c:pt idx="34">
                        <c:v>4931</c:v>
                      </c:pt>
                      <c:pt idx="35">
                        <c:v>5171</c:v>
                      </c:pt>
                      <c:pt idx="36">
                        <c:v>5411</c:v>
                      </c:pt>
                      <c:pt idx="37">
                        <c:v>5651</c:v>
                      </c:pt>
                      <c:pt idx="38">
                        <c:v>5891</c:v>
                      </c:pt>
                      <c:pt idx="39">
                        <c:v>6131</c:v>
                      </c:pt>
                      <c:pt idx="40">
                        <c:v>6371</c:v>
                      </c:pt>
                      <c:pt idx="41">
                        <c:v>6611</c:v>
                      </c:pt>
                      <c:pt idx="42">
                        <c:v>6851</c:v>
                      </c:pt>
                      <c:pt idx="43">
                        <c:v>7091</c:v>
                      </c:pt>
                      <c:pt idx="44">
                        <c:v>7331</c:v>
                      </c:pt>
                      <c:pt idx="45">
                        <c:v>7571</c:v>
                      </c:pt>
                      <c:pt idx="46">
                        <c:v>7811</c:v>
                      </c:pt>
                      <c:pt idx="47">
                        <c:v>8051</c:v>
                      </c:pt>
                      <c:pt idx="48">
                        <c:v>8291</c:v>
                      </c:pt>
                      <c:pt idx="49">
                        <c:v>8531</c:v>
                      </c:pt>
                      <c:pt idx="50">
                        <c:v>8749</c:v>
                      </c:pt>
                      <c:pt idx="51">
                        <c:v>8943</c:v>
                      </c:pt>
                      <c:pt idx="52">
                        <c:v>9115</c:v>
                      </c:pt>
                      <c:pt idx="53">
                        <c:v>9265</c:v>
                      </c:pt>
                      <c:pt idx="54">
                        <c:v>9395</c:v>
                      </c:pt>
                      <c:pt idx="55">
                        <c:v>9506</c:v>
                      </c:pt>
                      <c:pt idx="56">
                        <c:v>9600</c:v>
                      </c:pt>
                      <c:pt idx="57">
                        <c:v>9679</c:v>
                      </c:pt>
                      <c:pt idx="58">
                        <c:v>9745</c:v>
                      </c:pt>
                      <c:pt idx="59">
                        <c:v>9799</c:v>
                      </c:pt>
                      <c:pt idx="60">
                        <c:v>9843</c:v>
                      </c:pt>
                      <c:pt idx="61">
                        <c:v>9879</c:v>
                      </c:pt>
                      <c:pt idx="62">
                        <c:v>9908</c:v>
                      </c:pt>
                      <c:pt idx="63">
                        <c:v>9931</c:v>
                      </c:pt>
                      <c:pt idx="64">
                        <c:v>9949</c:v>
                      </c:pt>
                      <c:pt idx="65">
                        <c:v>9963</c:v>
                      </c:pt>
                      <c:pt idx="66">
                        <c:v>9974</c:v>
                      </c:pt>
                      <c:pt idx="67">
                        <c:v>9982</c:v>
                      </c:pt>
                      <c:pt idx="68">
                        <c:v>9988</c:v>
                      </c:pt>
                      <c:pt idx="69">
                        <c:v>9993</c:v>
                      </c:pt>
                      <c:pt idx="70">
                        <c:v>9997</c:v>
                      </c:pt>
                      <c:pt idx="71">
                        <c:v>10000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3'!$M$3</c15:sqref>
                        </c15:formulaRef>
                      </c:ext>
                    </c:extLst>
                    <c:strCache>
                      <c:ptCount val="1"/>
                      <c:pt idx="0">
                        <c:v>Assembly Plan (NOP=7)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3'!$A$4:$A$89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>
                        <c:v>-20</c:v>
                      </c:pt>
                      <c:pt idx="1">
                        <c:v>-19</c:v>
                      </c:pt>
                      <c:pt idx="2">
                        <c:v>-18</c:v>
                      </c:pt>
                      <c:pt idx="3">
                        <c:v>-17</c:v>
                      </c:pt>
                      <c:pt idx="4">
                        <c:v>-16</c:v>
                      </c:pt>
                      <c:pt idx="5">
                        <c:v>-15</c:v>
                      </c:pt>
                      <c:pt idx="6">
                        <c:v>-14</c:v>
                      </c:pt>
                      <c:pt idx="7">
                        <c:v>-13</c:v>
                      </c:pt>
                      <c:pt idx="8">
                        <c:v>-12</c:v>
                      </c:pt>
                      <c:pt idx="9">
                        <c:v>-11</c:v>
                      </c:pt>
                      <c:pt idx="10">
                        <c:v>-10</c:v>
                      </c:pt>
                      <c:pt idx="11">
                        <c:v>-9</c:v>
                      </c:pt>
                      <c:pt idx="12">
                        <c:v>-8</c:v>
                      </c:pt>
                      <c:pt idx="13">
                        <c:v>-7</c:v>
                      </c:pt>
                      <c:pt idx="14">
                        <c:v>-6</c:v>
                      </c:pt>
                      <c:pt idx="15">
                        <c:v>-5</c:v>
                      </c:pt>
                      <c:pt idx="16">
                        <c:v>-4</c:v>
                      </c:pt>
                      <c:pt idx="17">
                        <c:v>-3</c:v>
                      </c:pt>
                      <c:pt idx="18">
                        <c:v>-2</c:v>
                      </c:pt>
                      <c:pt idx="19">
                        <c:v>-1</c:v>
                      </c:pt>
                      <c:pt idx="20">
                        <c:v>0</c:v>
                      </c:pt>
                      <c:pt idx="21">
                        <c:v>1</c:v>
                      </c:pt>
                      <c:pt idx="22">
                        <c:v>2</c:v>
                      </c:pt>
                      <c:pt idx="23">
                        <c:v>3</c:v>
                      </c:pt>
                      <c:pt idx="24">
                        <c:v>4</c:v>
                      </c:pt>
                      <c:pt idx="25">
                        <c:v>5</c:v>
                      </c:pt>
                      <c:pt idx="26">
                        <c:v>6</c:v>
                      </c:pt>
                      <c:pt idx="27">
                        <c:v>7</c:v>
                      </c:pt>
                      <c:pt idx="28">
                        <c:v>8</c:v>
                      </c:pt>
                      <c:pt idx="29">
                        <c:v>9</c:v>
                      </c:pt>
                      <c:pt idx="30">
                        <c:v>10</c:v>
                      </c:pt>
                      <c:pt idx="31">
                        <c:v>11</c:v>
                      </c:pt>
                      <c:pt idx="32">
                        <c:v>12</c:v>
                      </c:pt>
                      <c:pt idx="33">
                        <c:v>13</c:v>
                      </c:pt>
                      <c:pt idx="34">
                        <c:v>14</c:v>
                      </c:pt>
                      <c:pt idx="35">
                        <c:v>15</c:v>
                      </c:pt>
                      <c:pt idx="36">
                        <c:v>16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20</c:v>
                      </c:pt>
                      <c:pt idx="41">
                        <c:v>21</c:v>
                      </c:pt>
                      <c:pt idx="42">
                        <c:v>22</c:v>
                      </c:pt>
                      <c:pt idx="43">
                        <c:v>23</c:v>
                      </c:pt>
                      <c:pt idx="44">
                        <c:v>24</c:v>
                      </c:pt>
                      <c:pt idx="45">
                        <c:v>25</c:v>
                      </c:pt>
                      <c:pt idx="46">
                        <c:v>26</c:v>
                      </c:pt>
                      <c:pt idx="47">
                        <c:v>27</c:v>
                      </c:pt>
                      <c:pt idx="48">
                        <c:v>28</c:v>
                      </c:pt>
                      <c:pt idx="49">
                        <c:v>29</c:v>
                      </c:pt>
                      <c:pt idx="50">
                        <c:v>30</c:v>
                      </c:pt>
                      <c:pt idx="51">
                        <c:v>31</c:v>
                      </c:pt>
                      <c:pt idx="52">
                        <c:v>32</c:v>
                      </c:pt>
                      <c:pt idx="53">
                        <c:v>33</c:v>
                      </c:pt>
                      <c:pt idx="54">
                        <c:v>34</c:v>
                      </c:pt>
                      <c:pt idx="55">
                        <c:v>35</c:v>
                      </c:pt>
                      <c:pt idx="56">
                        <c:v>36</c:v>
                      </c:pt>
                      <c:pt idx="57">
                        <c:v>37</c:v>
                      </c:pt>
                      <c:pt idx="58">
                        <c:v>38</c:v>
                      </c:pt>
                      <c:pt idx="59">
                        <c:v>39</c:v>
                      </c:pt>
                      <c:pt idx="60">
                        <c:v>40</c:v>
                      </c:pt>
                      <c:pt idx="61">
                        <c:v>41</c:v>
                      </c:pt>
                      <c:pt idx="62">
                        <c:v>42</c:v>
                      </c:pt>
                      <c:pt idx="63">
                        <c:v>43</c:v>
                      </c:pt>
                      <c:pt idx="64">
                        <c:v>44</c:v>
                      </c:pt>
                      <c:pt idx="65">
                        <c:v>45</c:v>
                      </c:pt>
                      <c:pt idx="66">
                        <c:v>46</c:v>
                      </c:pt>
                      <c:pt idx="67">
                        <c:v>47</c:v>
                      </c:pt>
                      <c:pt idx="68">
                        <c:v>48</c:v>
                      </c:pt>
                      <c:pt idx="69">
                        <c:v>49</c:v>
                      </c:pt>
                      <c:pt idx="70">
                        <c:v>50</c:v>
                      </c:pt>
                      <c:pt idx="71">
                        <c:v>51</c:v>
                      </c:pt>
                      <c:pt idx="72">
                        <c:v>52</c:v>
                      </c:pt>
                      <c:pt idx="73">
                        <c:v>53</c:v>
                      </c:pt>
                      <c:pt idx="74">
                        <c:v>54</c:v>
                      </c:pt>
                      <c:pt idx="75">
                        <c:v>55</c:v>
                      </c:pt>
                      <c:pt idx="76">
                        <c:v>56</c:v>
                      </c:pt>
                      <c:pt idx="77">
                        <c:v>57</c:v>
                      </c:pt>
                      <c:pt idx="78">
                        <c:v>58</c:v>
                      </c:pt>
                      <c:pt idx="79">
                        <c:v>59</c:v>
                      </c:pt>
                      <c:pt idx="80">
                        <c:v>60</c:v>
                      </c:pt>
                      <c:pt idx="81">
                        <c:v>61</c:v>
                      </c:pt>
                      <c:pt idx="82">
                        <c:v>62</c:v>
                      </c:pt>
                      <c:pt idx="83">
                        <c:v>63</c:v>
                      </c:pt>
                      <c:pt idx="84">
                        <c:v>64</c:v>
                      </c:pt>
                      <c:pt idx="85">
                        <c:v>65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3'!$M$4:$M$89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7">
                        <c:v>3</c:v>
                      </c:pt>
                      <c:pt idx="8">
                        <c:v>4</c:v>
                      </c:pt>
                      <c:pt idx="9">
                        <c:v>5</c:v>
                      </c:pt>
                      <c:pt idx="10">
                        <c:v>6</c:v>
                      </c:pt>
                      <c:pt idx="11">
                        <c:v>8</c:v>
                      </c:pt>
                      <c:pt idx="12">
                        <c:v>11</c:v>
                      </c:pt>
                      <c:pt idx="13">
                        <c:v>14</c:v>
                      </c:pt>
                      <c:pt idx="14">
                        <c:v>18</c:v>
                      </c:pt>
                      <c:pt idx="15">
                        <c:v>23</c:v>
                      </c:pt>
                      <c:pt idx="16">
                        <c:v>29</c:v>
                      </c:pt>
                      <c:pt idx="17">
                        <c:v>36</c:v>
                      </c:pt>
                      <c:pt idx="18">
                        <c:v>44</c:v>
                      </c:pt>
                      <c:pt idx="19">
                        <c:v>54</c:v>
                      </c:pt>
                      <c:pt idx="20">
                        <c:v>208</c:v>
                      </c:pt>
                      <c:pt idx="21">
                        <c:v>280</c:v>
                      </c:pt>
                      <c:pt idx="22">
                        <c:v>280</c:v>
                      </c:pt>
                      <c:pt idx="23">
                        <c:v>280</c:v>
                      </c:pt>
                      <c:pt idx="24">
                        <c:v>280</c:v>
                      </c:pt>
                      <c:pt idx="25">
                        <c:v>280</c:v>
                      </c:pt>
                      <c:pt idx="26">
                        <c:v>280</c:v>
                      </c:pt>
                      <c:pt idx="27">
                        <c:v>280</c:v>
                      </c:pt>
                      <c:pt idx="28">
                        <c:v>280</c:v>
                      </c:pt>
                      <c:pt idx="29">
                        <c:v>280</c:v>
                      </c:pt>
                      <c:pt idx="30">
                        <c:v>280</c:v>
                      </c:pt>
                      <c:pt idx="31">
                        <c:v>280</c:v>
                      </c:pt>
                      <c:pt idx="32">
                        <c:v>280</c:v>
                      </c:pt>
                      <c:pt idx="33">
                        <c:v>280</c:v>
                      </c:pt>
                      <c:pt idx="34">
                        <c:v>280</c:v>
                      </c:pt>
                      <c:pt idx="35">
                        <c:v>280</c:v>
                      </c:pt>
                      <c:pt idx="36">
                        <c:v>280</c:v>
                      </c:pt>
                      <c:pt idx="37">
                        <c:v>280</c:v>
                      </c:pt>
                      <c:pt idx="38">
                        <c:v>280</c:v>
                      </c:pt>
                      <c:pt idx="39">
                        <c:v>280</c:v>
                      </c:pt>
                      <c:pt idx="40">
                        <c:v>280</c:v>
                      </c:pt>
                      <c:pt idx="41">
                        <c:v>280</c:v>
                      </c:pt>
                      <c:pt idx="42">
                        <c:v>280</c:v>
                      </c:pt>
                      <c:pt idx="43">
                        <c:v>280</c:v>
                      </c:pt>
                      <c:pt idx="44">
                        <c:v>280</c:v>
                      </c:pt>
                      <c:pt idx="45">
                        <c:v>280</c:v>
                      </c:pt>
                      <c:pt idx="46">
                        <c:v>280</c:v>
                      </c:pt>
                      <c:pt idx="47">
                        <c:v>280</c:v>
                      </c:pt>
                      <c:pt idx="48">
                        <c:v>266</c:v>
                      </c:pt>
                      <c:pt idx="49">
                        <c:v>242</c:v>
                      </c:pt>
                      <c:pt idx="50">
                        <c:v>218</c:v>
                      </c:pt>
                      <c:pt idx="51">
                        <c:v>194</c:v>
                      </c:pt>
                      <c:pt idx="52">
                        <c:v>172</c:v>
                      </c:pt>
                      <c:pt idx="53">
                        <c:v>150</c:v>
                      </c:pt>
                      <c:pt idx="54">
                        <c:v>130</c:v>
                      </c:pt>
                      <c:pt idx="55">
                        <c:v>111</c:v>
                      </c:pt>
                      <c:pt idx="56">
                        <c:v>94</c:v>
                      </c:pt>
                      <c:pt idx="57">
                        <c:v>79</c:v>
                      </c:pt>
                      <c:pt idx="58">
                        <c:v>66</c:v>
                      </c:pt>
                      <c:pt idx="59">
                        <c:v>54</c:v>
                      </c:pt>
                      <c:pt idx="60">
                        <c:v>44</c:v>
                      </c:pt>
                      <c:pt idx="61">
                        <c:v>36</c:v>
                      </c:pt>
                      <c:pt idx="62">
                        <c:v>29</c:v>
                      </c:pt>
                      <c:pt idx="63">
                        <c:v>23</c:v>
                      </c:pt>
                      <c:pt idx="64">
                        <c:v>18</c:v>
                      </c:pt>
                      <c:pt idx="65">
                        <c:v>14</c:v>
                      </c:pt>
                      <c:pt idx="66">
                        <c:v>11</c:v>
                      </c:pt>
                      <c:pt idx="67">
                        <c:v>8</c:v>
                      </c:pt>
                      <c:pt idx="68">
                        <c:v>6</c:v>
                      </c:pt>
                      <c:pt idx="69">
                        <c:v>5</c:v>
                      </c:pt>
                      <c:pt idx="70">
                        <c:v>4</c:v>
                      </c:pt>
                      <c:pt idx="71">
                        <c:v>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3'!$N$3</c15:sqref>
                        </c15:formulaRef>
                      </c:ext>
                    </c:extLst>
                    <c:strCache>
                      <c:ptCount val="1"/>
                      <c:pt idx="0">
                        <c:v>Forward Cumulative Demand (NOP=7)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3'!$A$4:$A$89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>
                        <c:v>-20</c:v>
                      </c:pt>
                      <c:pt idx="1">
                        <c:v>-19</c:v>
                      </c:pt>
                      <c:pt idx="2">
                        <c:v>-18</c:v>
                      </c:pt>
                      <c:pt idx="3">
                        <c:v>-17</c:v>
                      </c:pt>
                      <c:pt idx="4">
                        <c:v>-16</c:v>
                      </c:pt>
                      <c:pt idx="5">
                        <c:v>-15</c:v>
                      </c:pt>
                      <c:pt idx="6">
                        <c:v>-14</c:v>
                      </c:pt>
                      <c:pt idx="7">
                        <c:v>-13</c:v>
                      </c:pt>
                      <c:pt idx="8">
                        <c:v>-12</c:v>
                      </c:pt>
                      <c:pt idx="9">
                        <c:v>-11</c:v>
                      </c:pt>
                      <c:pt idx="10">
                        <c:v>-10</c:v>
                      </c:pt>
                      <c:pt idx="11">
                        <c:v>-9</c:v>
                      </c:pt>
                      <c:pt idx="12">
                        <c:v>-8</c:v>
                      </c:pt>
                      <c:pt idx="13">
                        <c:v>-7</c:v>
                      </c:pt>
                      <c:pt idx="14">
                        <c:v>-6</c:v>
                      </c:pt>
                      <c:pt idx="15">
                        <c:v>-5</c:v>
                      </c:pt>
                      <c:pt idx="16">
                        <c:v>-4</c:v>
                      </c:pt>
                      <c:pt idx="17">
                        <c:v>-3</c:v>
                      </c:pt>
                      <c:pt idx="18">
                        <c:v>-2</c:v>
                      </c:pt>
                      <c:pt idx="19">
                        <c:v>-1</c:v>
                      </c:pt>
                      <c:pt idx="20">
                        <c:v>0</c:v>
                      </c:pt>
                      <c:pt idx="21">
                        <c:v>1</c:v>
                      </c:pt>
                      <c:pt idx="22">
                        <c:v>2</c:v>
                      </c:pt>
                      <c:pt idx="23">
                        <c:v>3</c:v>
                      </c:pt>
                      <c:pt idx="24">
                        <c:v>4</c:v>
                      </c:pt>
                      <c:pt idx="25">
                        <c:v>5</c:v>
                      </c:pt>
                      <c:pt idx="26">
                        <c:v>6</c:v>
                      </c:pt>
                      <c:pt idx="27">
                        <c:v>7</c:v>
                      </c:pt>
                      <c:pt idx="28">
                        <c:v>8</c:v>
                      </c:pt>
                      <c:pt idx="29">
                        <c:v>9</c:v>
                      </c:pt>
                      <c:pt idx="30">
                        <c:v>10</c:v>
                      </c:pt>
                      <c:pt idx="31">
                        <c:v>11</c:v>
                      </c:pt>
                      <c:pt idx="32">
                        <c:v>12</c:v>
                      </c:pt>
                      <c:pt idx="33">
                        <c:v>13</c:v>
                      </c:pt>
                      <c:pt idx="34">
                        <c:v>14</c:v>
                      </c:pt>
                      <c:pt idx="35">
                        <c:v>15</c:v>
                      </c:pt>
                      <c:pt idx="36">
                        <c:v>16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20</c:v>
                      </c:pt>
                      <c:pt idx="41">
                        <c:v>21</c:v>
                      </c:pt>
                      <c:pt idx="42">
                        <c:v>22</c:v>
                      </c:pt>
                      <c:pt idx="43">
                        <c:v>23</c:v>
                      </c:pt>
                      <c:pt idx="44">
                        <c:v>24</c:v>
                      </c:pt>
                      <c:pt idx="45">
                        <c:v>25</c:v>
                      </c:pt>
                      <c:pt idx="46">
                        <c:v>26</c:v>
                      </c:pt>
                      <c:pt idx="47">
                        <c:v>27</c:v>
                      </c:pt>
                      <c:pt idx="48">
                        <c:v>28</c:v>
                      </c:pt>
                      <c:pt idx="49">
                        <c:v>29</c:v>
                      </c:pt>
                      <c:pt idx="50">
                        <c:v>30</c:v>
                      </c:pt>
                      <c:pt idx="51">
                        <c:v>31</c:v>
                      </c:pt>
                      <c:pt idx="52">
                        <c:v>32</c:v>
                      </c:pt>
                      <c:pt idx="53">
                        <c:v>33</c:v>
                      </c:pt>
                      <c:pt idx="54">
                        <c:v>34</c:v>
                      </c:pt>
                      <c:pt idx="55">
                        <c:v>35</c:v>
                      </c:pt>
                      <c:pt idx="56">
                        <c:v>36</c:v>
                      </c:pt>
                      <c:pt idx="57">
                        <c:v>37</c:v>
                      </c:pt>
                      <c:pt idx="58">
                        <c:v>38</c:v>
                      </c:pt>
                      <c:pt idx="59">
                        <c:v>39</c:v>
                      </c:pt>
                      <c:pt idx="60">
                        <c:v>40</c:v>
                      </c:pt>
                      <c:pt idx="61">
                        <c:v>41</c:v>
                      </c:pt>
                      <c:pt idx="62">
                        <c:v>42</c:v>
                      </c:pt>
                      <c:pt idx="63">
                        <c:v>43</c:v>
                      </c:pt>
                      <c:pt idx="64">
                        <c:v>44</c:v>
                      </c:pt>
                      <c:pt idx="65">
                        <c:v>45</c:v>
                      </c:pt>
                      <c:pt idx="66">
                        <c:v>46</c:v>
                      </c:pt>
                      <c:pt idx="67">
                        <c:v>47</c:v>
                      </c:pt>
                      <c:pt idx="68">
                        <c:v>48</c:v>
                      </c:pt>
                      <c:pt idx="69">
                        <c:v>49</c:v>
                      </c:pt>
                      <c:pt idx="70">
                        <c:v>50</c:v>
                      </c:pt>
                      <c:pt idx="71">
                        <c:v>51</c:v>
                      </c:pt>
                      <c:pt idx="72">
                        <c:v>52</c:v>
                      </c:pt>
                      <c:pt idx="73">
                        <c:v>53</c:v>
                      </c:pt>
                      <c:pt idx="74">
                        <c:v>54</c:v>
                      </c:pt>
                      <c:pt idx="75">
                        <c:v>55</c:v>
                      </c:pt>
                      <c:pt idx="76">
                        <c:v>56</c:v>
                      </c:pt>
                      <c:pt idx="77">
                        <c:v>57</c:v>
                      </c:pt>
                      <c:pt idx="78">
                        <c:v>58</c:v>
                      </c:pt>
                      <c:pt idx="79">
                        <c:v>59</c:v>
                      </c:pt>
                      <c:pt idx="80">
                        <c:v>60</c:v>
                      </c:pt>
                      <c:pt idx="81">
                        <c:v>61</c:v>
                      </c:pt>
                      <c:pt idx="82">
                        <c:v>62</c:v>
                      </c:pt>
                      <c:pt idx="83">
                        <c:v>63</c:v>
                      </c:pt>
                      <c:pt idx="84">
                        <c:v>64</c:v>
                      </c:pt>
                      <c:pt idx="85">
                        <c:v>65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3'!$N$4:$N$89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7">
                        <c:v>3</c:v>
                      </c:pt>
                      <c:pt idx="8">
                        <c:v>7</c:v>
                      </c:pt>
                      <c:pt idx="9">
                        <c:v>12</c:v>
                      </c:pt>
                      <c:pt idx="10">
                        <c:v>18</c:v>
                      </c:pt>
                      <c:pt idx="11">
                        <c:v>26</c:v>
                      </c:pt>
                      <c:pt idx="12">
                        <c:v>37</c:v>
                      </c:pt>
                      <c:pt idx="13">
                        <c:v>51</c:v>
                      </c:pt>
                      <c:pt idx="14">
                        <c:v>69</c:v>
                      </c:pt>
                      <c:pt idx="15">
                        <c:v>92</c:v>
                      </c:pt>
                      <c:pt idx="16">
                        <c:v>121</c:v>
                      </c:pt>
                      <c:pt idx="17">
                        <c:v>157</c:v>
                      </c:pt>
                      <c:pt idx="18">
                        <c:v>201</c:v>
                      </c:pt>
                      <c:pt idx="19">
                        <c:v>255</c:v>
                      </c:pt>
                      <c:pt idx="20">
                        <c:v>463</c:v>
                      </c:pt>
                      <c:pt idx="21">
                        <c:v>743</c:v>
                      </c:pt>
                      <c:pt idx="22">
                        <c:v>1023</c:v>
                      </c:pt>
                      <c:pt idx="23">
                        <c:v>1303</c:v>
                      </c:pt>
                      <c:pt idx="24">
                        <c:v>1583</c:v>
                      </c:pt>
                      <c:pt idx="25">
                        <c:v>1863</c:v>
                      </c:pt>
                      <c:pt idx="26">
                        <c:v>2143</c:v>
                      </c:pt>
                      <c:pt idx="27">
                        <c:v>2423</c:v>
                      </c:pt>
                      <c:pt idx="28">
                        <c:v>2703</c:v>
                      </c:pt>
                      <c:pt idx="29">
                        <c:v>2983</c:v>
                      </c:pt>
                      <c:pt idx="30">
                        <c:v>3263</c:v>
                      </c:pt>
                      <c:pt idx="31">
                        <c:v>3543</c:v>
                      </c:pt>
                      <c:pt idx="32">
                        <c:v>3823</c:v>
                      </c:pt>
                      <c:pt idx="33">
                        <c:v>4103</c:v>
                      </c:pt>
                      <c:pt idx="34">
                        <c:v>4383</c:v>
                      </c:pt>
                      <c:pt idx="35">
                        <c:v>4663</c:v>
                      </c:pt>
                      <c:pt idx="36">
                        <c:v>4943</c:v>
                      </c:pt>
                      <c:pt idx="37">
                        <c:v>5223</c:v>
                      </c:pt>
                      <c:pt idx="38">
                        <c:v>5503</c:v>
                      </c:pt>
                      <c:pt idx="39">
                        <c:v>5783</c:v>
                      </c:pt>
                      <c:pt idx="40">
                        <c:v>6063</c:v>
                      </c:pt>
                      <c:pt idx="41">
                        <c:v>6343</c:v>
                      </c:pt>
                      <c:pt idx="42">
                        <c:v>6623</c:v>
                      </c:pt>
                      <c:pt idx="43">
                        <c:v>6903</c:v>
                      </c:pt>
                      <c:pt idx="44">
                        <c:v>7183</c:v>
                      </c:pt>
                      <c:pt idx="45">
                        <c:v>7463</c:v>
                      </c:pt>
                      <c:pt idx="46">
                        <c:v>7743</c:v>
                      </c:pt>
                      <c:pt idx="47">
                        <c:v>8023</c:v>
                      </c:pt>
                      <c:pt idx="48">
                        <c:v>8289</c:v>
                      </c:pt>
                      <c:pt idx="49">
                        <c:v>8531</c:v>
                      </c:pt>
                      <c:pt idx="50">
                        <c:v>8749</c:v>
                      </c:pt>
                      <c:pt idx="51">
                        <c:v>8943</c:v>
                      </c:pt>
                      <c:pt idx="52">
                        <c:v>9115</c:v>
                      </c:pt>
                      <c:pt idx="53">
                        <c:v>9265</c:v>
                      </c:pt>
                      <c:pt idx="54">
                        <c:v>9395</c:v>
                      </c:pt>
                      <c:pt idx="55">
                        <c:v>9506</c:v>
                      </c:pt>
                      <c:pt idx="56">
                        <c:v>9600</c:v>
                      </c:pt>
                      <c:pt idx="57">
                        <c:v>9679</c:v>
                      </c:pt>
                      <c:pt idx="58">
                        <c:v>9745</c:v>
                      </c:pt>
                      <c:pt idx="59">
                        <c:v>9799</c:v>
                      </c:pt>
                      <c:pt idx="60">
                        <c:v>9843</c:v>
                      </c:pt>
                      <c:pt idx="61">
                        <c:v>9879</c:v>
                      </c:pt>
                      <c:pt idx="62">
                        <c:v>9908</c:v>
                      </c:pt>
                      <c:pt idx="63">
                        <c:v>9931</c:v>
                      </c:pt>
                      <c:pt idx="64">
                        <c:v>9949</c:v>
                      </c:pt>
                      <c:pt idx="65">
                        <c:v>9963</c:v>
                      </c:pt>
                      <c:pt idx="66">
                        <c:v>9974</c:v>
                      </c:pt>
                      <c:pt idx="67">
                        <c:v>9982</c:v>
                      </c:pt>
                      <c:pt idx="68">
                        <c:v>9988</c:v>
                      </c:pt>
                      <c:pt idx="69">
                        <c:v>9993</c:v>
                      </c:pt>
                      <c:pt idx="70">
                        <c:v>9997</c:v>
                      </c:pt>
                      <c:pt idx="71">
                        <c:v>10000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3'!$O$3</c15:sqref>
                        </c15:formulaRef>
                      </c:ext>
                    </c:extLst>
                    <c:strCache>
                      <c:ptCount val="1"/>
                      <c:pt idx="0">
                        <c:v>Supply Plan (NOP=7)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3'!$A$4:$A$89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>
                        <c:v>-20</c:v>
                      </c:pt>
                      <c:pt idx="1">
                        <c:v>-19</c:v>
                      </c:pt>
                      <c:pt idx="2">
                        <c:v>-18</c:v>
                      </c:pt>
                      <c:pt idx="3">
                        <c:v>-17</c:v>
                      </c:pt>
                      <c:pt idx="4">
                        <c:v>-16</c:v>
                      </c:pt>
                      <c:pt idx="5">
                        <c:v>-15</c:v>
                      </c:pt>
                      <c:pt idx="6">
                        <c:v>-14</c:v>
                      </c:pt>
                      <c:pt idx="7">
                        <c:v>-13</c:v>
                      </c:pt>
                      <c:pt idx="8">
                        <c:v>-12</c:v>
                      </c:pt>
                      <c:pt idx="9">
                        <c:v>-11</c:v>
                      </c:pt>
                      <c:pt idx="10">
                        <c:v>-10</c:v>
                      </c:pt>
                      <c:pt idx="11">
                        <c:v>-9</c:v>
                      </c:pt>
                      <c:pt idx="12">
                        <c:v>-8</c:v>
                      </c:pt>
                      <c:pt idx="13">
                        <c:v>-7</c:v>
                      </c:pt>
                      <c:pt idx="14">
                        <c:v>-6</c:v>
                      </c:pt>
                      <c:pt idx="15">
                        <c:v>-5</c:v>
                      </c:pt>
                      <c:pt idx="16">
                        <c:v>-4</c:v>
                      </c:pt>
                      <c:pt idx="17">
                        <c:v>-3</c:v>
                      </c:pt>
                      <c:pt idx="18">
                        <c:v>-2</c:v>
                      </c:pt>
                      <c:pt idx="19">
                        <c:v>-1</c:v>
                      </c:pt>
                      <c:pt idx="20">
                        <c:v>0</c:v>
                      </c:pt>
                      <c:pt idx="21">
                        <c:v>1</c:v>
                      </c:pt>
                      <c:pt idx="22">
                        <c:v>2</c:v>
                      </c:pt>
                      <c:pt idx="23">
                        <c:v>3</c:v>
                      </c:pt>
                      <c:pt idx="24">
                        <c:v>4</c:v>
                      </c:pt>
                      <c:pt idx="25">
                        <c:v>5</c:v>
                      </c:pt>
                      <c:pt idx="26">
                        <c:v>6</c:v>
                      </c:pt>
                      <c:pt idx="27">
                        <c:v>7</c:v>
                      </c:pt>
                      <c:pt idx="28">
                        <c:v>8</c:v>
                      </c:pt>
                      <c:pt idx="29">
                        <c:v>9</c:v>
                      </c:pt>
                      <c:pt idx="30">
                        <c:v>10</c:v>
                      </c:pt>
                      <c:pt idx="31">
                        <c:v>11</c:v>
                      </c:pt>
                      <c:pt idx="32">
                        <c:v>12</c:v>
                      </c:pt>
                      <c:pt idx="33">
                        <c:v>13</c:v>
                      </c:pt>
                      <c:pt idx="34">
                        <c:v>14</c:v>
                      </c:pt>
                      <c:pt idx="35">
                        <c:v>15</c:v>
                      </c:pt>
                      <c:pt idx="36">
                        <c:v>16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20</c:v>
                      </c:pt>
                      <c:pt idx="41">
                        <c:v>21</c:v>
                      </c:pt>
                      <c:pt idx="42">
                        <c:v>22</c:v>
                      </c:pt>
                      <c:pt idx="43">
                        <c:v>23</c:v>
                      </c:pt>
                      <c:pt idx="44">
                        <c:v>24</c:v>
                      </c:pt>
                      <c:pt idx="45">
                        <c:v>25</c:v>
                      </c:pt>
                      <c:pt idx="46">
                        <c:v>26</c:v>
                      </c:pt>
                      <c:pt idx="47">
                        <c:v>27</c:v>
                      </c:pt>
                      <c:pt idx="48">
                        <c:v>28</c:v>
                      </c:pt>
                      <c:pt idx="49">
                        <c:v>29</c:v>
                      </c:pt>
                      <c:pt idx="50">
                        <c:v>30</c:v>
                      </c:pt>
                      <c:pt idx="51">
                        <c:v>31</c:v>
                      </c:pt>
                      <c:pt idx="52">
                        <c:v>32</c:v>
                      </c:pt>
                      <c:pt idx="53">
                        <c:v>33</c:v>
                      </c:pt>
                      <c:pt idx="54">
                        <c:v>34</c:v>
                      </c:pt>
                      <c:pt idx="55">
                        <c:v>35</c:v>
                      </c:pt>
                      <c:pt idx="56">
                        <c:v>36</c:v>
                      </c:pt>
                      <c:pt idx="57">
                        <c:v>37</c:v>
                      </c:pt>
                      <c:pt idx="58">
                        <c:v>38</c:v>
                      </c:pt>
                      <c:pt idx="59">
                        <c:v>39</c:v>
                      </c:pt>
                      <c:pt idx="60">
                        <c:v>40</c:v>
                      </c:pt>
                      <c:pt idx="61">
                        <c:v>41</c:v>
                      </c:pt>
                      <c:pt idx="62">
                        <c:v>42</c:v>
                      </c:pt>
                      <c:pt idx="63">
                        <c:v>43</c:v>
                      </c:pt>
                      <c:pt idx="64">
                        <c:v>44</c:v>
                      </c:pt>
                      <c:pt idx="65">
                        <c:v>45</c:v>
                      </c:pt>
                      <c:pt idx="66">
                        <c:v>46</c:v>
                      </c:pt>
                      <c:pt idx="67">
                        <c:v>47</c:v>
                      </c:pt>
                      <c:pt idx="68">
                        <c:v>48</c:v>
                      </c:pt>
                      <c:pt idx="69">
                        <c:v>49</c:v>
                      </c:pt>
                      <c:pt idx="70">
                        <c:v>50</c:v>
                      </c:pt>
                      <c:pt idx="71">
                        <c:v>51</c:v>
                      </c:pt>
                      <c:pt idx="72">
                        <c:v>52</c:v>
                      </c:pt>
                      <c:pt idx="73">
                        <c:v>53</c:v>
                      </c:pt>
                      <c:pt idx="74">
                        <c:v>54</c:v>
                      </c:pt>
                      <c:pt idx="75">
                        <c:v>55</c:v>
                      </c:pt>
                      <c:pt idx="76">
                        <c:v>56</c:v>
                      </c:pt>
                      <c:pt idx="77">
                        <c:v>57</c:v>
                      </c:pt>
                      <c:pt idx="78">
                        <c:v>58</c:v>
                      </c:pt>
                      <c:pt idx="79">
                        <c:v>59</c:v>
                      </c:pt>
                      <c:pt idx="80">
                        <c:v>60</c:v>
                      </c:pt>
                      <c:pt idx="81">
                        <c:v>61</c:v>
                      </c:pt>
                      <c:pt idx="82">
                        <c:v>62</c:v>
                      </c:pt>
                      <c:pt idx="83">
                        <c:v>63</c:v>
                      </c:pt>
                      <c:pt idx="84">
                        <c:v>64</c:v>
                      </c:pt>
                      <c:pt idx="85">
                        <c:v>65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3'!$O$4:$O$89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 formatCode="#,##0">
                        <c:v>1000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 formatCode="#,##0">
                        <c:v>3000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 formatCode="#,##0">
                        <c:v>3000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 formatCode="#,##0">
                        <c:v>3000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-1947746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47749840"/>
        <c:crosses val="autoZero"/>
        <c:auto val="1"/>
        <c:lblAlgn val="ctr"/>
        <c:lblOffset val="100"/>
        <c:noMultiLvlLbl val="0"/>
      </c:catAx>
      <c:valAx>
        <c:axId val="-194774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47746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4762</xdr:colOff>
      <xdr:row>14</xdr:row>
      <xdr:rowOff>128587</xdr:rowOff>
    </xdr:from>
    <xdr:to>
      <xdr:col>22</xdr:col>
      <xdr:colOff>309562</xdr:colOff>
      <xdr:row>29</xdr:row>
      <xdr:rowOff>14287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30</xdr:row>
      <xdr:rowOff>190499</xdr:rowOff>
    </xdr:from>
    <xdr:to>
      <xdr:col>22</xdr:col>
      <xdr:colOff>304800</xdr:colOff>
      <xdr:row>46</xdr:row>
      <xdr:rowOff>142874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48</xdr:row>
      <xdr:rowOff>0</xdr:rowOff>
    </xdr:from>
    <xdr:to>
      <xdr:col>22</xdr:col>
      <xdr:colOff>304800</xdr:colOff>
      <xdr:row>62</xdr:row>
      <xdr:rowOff>76200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1485900</xdr:colOff>
      <xdr:row>12</xdr:row>
      <xdr:rowOff>119062</xdr:rowOff>
    </xdr:from>
    <xdr:to>
      <xdr:col>18</xdr:col>
      <xdr:colOff>19050</xdr:colOff>
      <xdr:row>27</xdr:row>
      <xdr:rowOff>4762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1485900</xdr:colOff>
      <xdr:row>28</xdr:row>
      <xdr:rowOff>152400</xdr:rowOff>
    </xdr:from>
    <xdr:to>
      <xdr:col>18</xdr:col>
      <xdr:colOff>19050</xdr:colOff>
      <xdr:row>43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45</xdr:row>
      <xdr:rowOff>0</xdr:rowOff>
    </xdr:from>
    <xdr:to>
      <xdr:col>18</xdr:col>
      <xdr:colOff>19050</xdr:colOff>
      <xdr:row>59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14</xdr:row>
      <xdr:rowOff>0</xdr:rowOff>
    </xdr:from>
    <xdr:to>
      <xdr:col>24</xdr:col>
      <xdr:colOff>47625</xdr:colOff>
      <xdr:row>28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30</xdr:row>
      <xdr:rowOff>0</xdr:rowOff>
    </xdr:from>
    <xdr:to>
      <xdr:col>24</xdr:col>
      <xdr:colOff>47625</xdr:colOff>
      <xdr:row>44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Dis_data.sce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Supply_data.sce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Dis_data.sce" TargetMode="External"/><Relationship Id="rId1" Type="http://schemas.openxmlformats.org/officeDocument/2006/relationships/hyperlink" Target="Supply_data.sce" TargetMode="External"/><Relationship Id="rId4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0"/>
  <sheetViews>
    <sheetView topLeftCell="A37" workbookViewId="0">
      <selection activeCell="K11" sqref="K11:K75"/>
    </sheetView>
  </sheetViews>
  <sheetFormatPr defaultRowHeight="15" x14ac:dyDescent="0.25"/>
  <cols>
    <col min="1" max="1" width="5.140625" style="1" bestFit="1" customWidth="1"/>
    <col min="2" max="3" width="12" style="1" bestFit="1" customWidth="1"/>
    <col min="4" max="4" width="11.5703125" style="1" bestFit="1" customWidth="1"/>
    <col min="5" max="5" width="9.7109375" style="1" customWidth="1"/>
    <col min="6" max="7" width="10.85546875" style="1" customWidth="1"/>
    <col min="8" max="9" width="9.85546875" style="1" customWidth="1"/>
    <col min="10" max="10" width="9.140625" style="1"/>
    <col min="11" max="11" width="10.28515625" style="1" customWidth="1"/>
    <col min="12" max="12" width="10.42578125" style="1" customWidth="1"/>
    <col min="13" max="13" width="9.85546875" style="1" customWidth="1"/>
    <col min="14" max="14" width="9.140625" style="1"/>
    <col min="15" max="15" width="19.140625" style="1" customWidth="1"/>
    <col min="16" max="16" width="18" style="1" bestFit="1" customWidth="1"/>
    <col min="17" max="18" width="6.28515625" style="1" customWidth="1"/>
    <col min="19" max="19" width="6" style="1" customWidth="1"/>
    <col min="20" max="20" width="9.140625" style="1"/>
    <col min="21" max="21" width="10.85546875" style="1" customWidth="1"/>
    <col min="22" max="16384" width="9.140625" style="1"/>
  </cols>
  <sheetData>
    <row r="1" spans="1:26" s="28" customFormat="1" ht="14.25" customHeight="1" x14ac:dyDescent="0.25">
      <c r="A1" s="38" t="s">
        <v>36</v>
      </c>
      <c r="B1" s="15"/>
      <c r="C1" s="15"/>
      <c r="D1" s="15"/>
      <c r="E1" s="15"/>
      <c r="F1" s="15"/>
      <c r="G1" s="34"/>
      <c r="H1" s="34"/>
      <c r="I1" s="34"/>
      <c r="J1" s="34"/>
      <c r="K1" s="34"/>
      <c r="L1" s="34"/>
      <c r="M1" s="34"/>
      <c r="N1" s="34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spans="1:26" x14ac:dyDescent="0.25">
      <c r="G2" s="11" t="s">
        <v>11</v>
      </c>
      <c r="H2" s="11"/>
      <c r="I2" s="11" t="s">
        <v>10</v>
      </c>
      <c r="J2" s="11"/>
      <c r="K2" s="11" t="s">
        <v>12</v>
      </c>
      <c r="L2" s="11"/>
      <c r="M2" s="11" t="s">
        <v>13</v>
      </c>
      <c r="N2" s="11"/>
    </row>
    <row r="3" spans="1:26" s="2" customFormat="1" ht="81" customHeight="1" x14ac:dyDescent="0.25">
      <c r="A3" s="4" t="s">
        <v>0</v>
      </c>
      <c r="B3" s="4" t="s">
        <v>1</v>
      </c>
      <c r="C3" s="4" t="s">
        <v>2</v>
      </c>
      <c r="D3" s="4" t="s">
        <v>4</v>
      </c>
      <c r="E3" s="4" t="s">
        <v>3</v>
      </c>
      <c r="F3" s="4" t="s">
        <v>5</v>
      </c>
      <c r="G3" s="4" t="s">
        <v>14</v>
      </c>
      <c r="H3" s="4" t="s">
        <v>15</v>
      </c>
      <c r="I3" s="4" t="s">
        <v>16</v>
      </c>
      <c r="J3" s="4" t="s">
        <v>17</v>
      </c>
      <c r="K3" s="4" t="s">
        <v>31</v>
      </c>
      <c r="L3" s="4" t="s">
        <v>30</v>
      </c>
      <c r="M3" s="4" t="s">
        <v>20</v>
      </c>
      <c r="N3" s="4" t="s">
        <v>21</v>
      </c>
      <c r="O3" s="17" t="s">
        <v>27</v>
      </c>
    </row>
    <row r="4" spans="1:26" s="3" customFormat="1" x14ac:dyDescent="0.25">
      <c r="A4" s="5">
        <v>-20</v>
      </c>
      <c r="B4" s="6">
        <v>0</v>
      </c>
      <c r="C4" s="6">
        <v>0</v>
      </c>
      <c r="D4" s="6">
        <v>0</v>
      </c>
      <c r="E4" s="6">
        <v>0</v>
      </c>
      <c r="F4" s="7">
        <f>SUM(E4:$E$89)</f>
        <v>10000</v>
      </c>
      <c r="G4" s="7"/>
      <c r="H4" s="5">
        <f>G11</f>
        <v>160</v>
      </c>
      <c r="I4" s="7"/>
      <c r="J4" s="5">
        <f>I11</f>
        <v>149</v>
      </c>
      <c r="K4" s="7"/>
      <c r="L4" s="5">
        <f>K11</f>
        <v>3</v>
      </c>
      <c r="M4" s="7"/>
      <c r="N4" s="5">
        <f>M11</f>
        <v>3</v>
      </c>
      <c r="P4" s="10" t="s">
        <v>7</v>
      </c>
      <c r="Q4" s="5">
        <v>5</v>
      </c>
      <c r="R4" s="5">
        <f>Q4</f>
        <v>5</v>
      </c>
      <c r="S4" s="5">
        <f>Q4</f>
        <v>5</v>
      </c>
      <c r="T4" s="5">
        <f>R4</f>
        <v>5</v>
      </c>
    </row>
    <row r="5" spans="1:26" s="3" customFormat="1" x14ac:dyDescent="0.25">
      <c r="A5" s="5">
        <v>-19</v>
      </c>
      <c r="B5" s="6">
        <v>0</v>
      </c>
      <c r="C5" s="6">
        <v>0</v>
      </c>
      <c r="D5" s="6">
        <v>0</v>
      </c>
      <c r="E5" s="6">
        <v>0</v>
      </c>
      <c r="F5" s="7">
        <f>SUM(E5:$E$89)</f>
        <v>10000</v>
      </c>
      <c r="G5" s="7"/>
      <c r="H5" s="5">
        <f t="shared" ref="H5:J68" si="0">G12</f>
        <v>160</v>
      </c>
      <c r="I5" s="7"/>
      <c r="J5" s="5">
        <f t="shared" si="0"/>
        <v>200</v>
      </c>
      <c r="K5" s="7"/>
      <c r="L5" s="5">
        <f t="shared" ref="L5:L68" si="1">K12</f>
        <v>4</v>
      </c>
      <c r="M5" s="7"/>
      <c r="N5" s="5">
        <f t="shared" ref="N5" si="2">M12</f>
        <v>4</v>
      </c>
      <c r="P5" s="10" t="s">
        <v>8</v>
      </c>
      <c r="Q5" s="5">
        <v>8</v>
      </c>
      <c r="R5" s="5">
        <f>Q5</f>
        <v>8</v>
      </c>
      <c r="S5" s="5">
        <f>Q5</f>
        <v>8</v>
      </c>
      <c r="T5" s="5">
        <f>R5</f>
        <v>8</v>
      </c>
    </row>
    <row r="6" spans="1:26" s="3" customFormat="1" x14ac:dyDescent="0.25">
      <c r="A6" s="5">
        <v>-18</v>
      </c>
      <c r="B6" s="6">
        <v>0</v>
      </c>
      <c r="C6" s="6">
        <v>0</v>
      </c>
      <c r="D6" s="6">
        <v>0</v>
      </c>
      <c r="E6" s="6">
        <v>0</v>
      </c>
      <c r="F6" s="7">
        <f>SUM(E6:$E$89)</f>
        <v>10000</v>
      </c>
      <c r="G6" s="7"/>
      <c r="H6" s="5">
        <f t="shared" si="0"/>
        <v>160</v>
      </c>
      <c r="I6" s="7"/>
      <c r="J6" s="5">
        <f t="shared" si="0"/>
        <v>200</v>
      </c>
      <c r="K6" s="7"/>
      <c r="L6" s="5">
        <f t="shared" si="1"/>
        <v>5</v>
      </c>
      <c r="M6" s="7"/>
      <c r="N6" s="5">
        <f t="shared" ref="N6" si="3">M13</f>
        <v>5</v>
      </c>
      <c r="P6" s="10" t="s">
        <v>9</v>
      </c>
      <c r="Q6" s="5">
        <v>4</v>
      </c>
      <c r="R6" s="5">
        <v>5</v>
      </c>
      <c r="S6" s="5">
        <v>6</v>
      </c>
      <c r="T6" s="5">
        <v>7</v>
      </c>
    </row>
    <row r="7" spans="1:26" s="3" customFormat="1" x14ac:dyDescent="0.25">
      <c r="A7" s="5">
        <v>-17</v>
      </c>
      <c r="B7" s="6">
        <v>0</v>
      </c>
      <c r="C7" s="6">
        <v>0</v>
      </c>
      <c r="D7" s="6">
        <v>0</v>
      </c>
      <c r="E7" s="6">
        <v>0</v>
      </c>
      <c r="F7" s="7">
        <f>SUM(E7:$E$89)</f>
        <v>10000</v>
      </c>
      <c r="G7" s="7"/>
      <c r="H7" s="5">
        <f t="shared" si="0"/>
        <v>160</v>
      </c>
      <c r="I7" s="7"/>
      <c r="J7" s="5">
        <f t="shared" si="0"/>
        <v>200</v>
      </c>
      <c r="K7" s="7"/>
      <c r="L7" s="5">
        <f t="shared" si="1"/>
        <v>6</v>
      </c>
      <c r="M7" s="7"/>
      <c r="N7" s="5">
        <f t="shared" ref="N7" si="4">M14</f>
        <v>6</v>
      </c>
      <c r="P7" s="9" t="s">
        <v>6</v>
      </c>
      <c r="Q7" s="5">
        <f>Q4*Q5*Q6</f>
        <v>160</v>
      </c>
      <c r="R7" s="5">
        <f>Q4*Q5*R6</f>
        <v>200</v>
      </c>
      <c r="S7" s="5">
        <f>Q4*Q5*S6</f>
        <v>240</v>
      </c>
      <c r="T7" s="5">
        <f>R4*R5*T6</f>
        <v>280</v>
      </c>
    </row>
    <row r="8" spans="1:26" s="3" customFormat="1" x14ac:dyDescent="0.25">
      <c r="A8" s="5">
        <v>-16</v>
      </c>
      <c r="B8" s="6">
        <v>0</v>
      </c>
      <c r="C8" s="6">
        <v>0</v>
      </c>
      <c r="D8" s="6">
        <v>0</v>
      </c>
      <c r="E8" s="6">
        <v>0</v>
      </c>
      <c r="F8" s="7">
        <f>SUM(E8:$E$89)</f>
        <v>10000</v>
      </c>
      <c r="G8" s="7"/>
      <c r="H8" s="5">
        <f t="shared" si="0"/>
        <v>160</v>
      </c>
      <c r="I8" s="7"/>
      <c r="J8" s="5">
        <f t="shared" si="0"/>
        <v>200</v>
      </c>
      <c r="K8" s="36"/>
      <c r="L8" s="5">
        <f t="shared" si="1"/>
        <v>8</v>
      </c>
      <c r="M8" s="7"/>
      <c r="N8" s="5">
        <f t="shared" ref="N8" si="5">M15</f>
        <v>8</v>
      </c>
    </row>
    <row r="9" spans="1:26" s="3" customFormat="1" x14ac:dyDescent="0.25">
      <c r="A9" s="5">
        <v>-15</v>
      </c>
      <c r="B9" s="6">
        <v>0</v>
      </c>
      <c r="C9" s="6">
        <v>0</v>
      </c>
      <c r="D9" s="6">
        <v>0</v>
      </c>
      <c r="E9" s="6">
        <v>0</v>
      </c>
      <c r="F9" s="7">
        <f>SUM(E9:$E$89)</f>
        <v>10000</v>
      </c>
      <c r="G9" s="7"/>
      <c r="H9" s="5">
        <f t="shared" si="0"/>
        <v>160</v>
      </c>
      <c r="I9" s="7"/>
      <c r="J9" s="32">
        <f t="shared" si="0"/>
        <v>200</v>
      </c>
      <c r="K9" s="7"/>
      <c r="L9" s="35">
        <f t="shared" si="1"/>
        <v>11</v>
      </c>
      <c r="M9" s="7"/>
      <c r="N9" s="5">
        <f t="shared" ref="N9" si="6">M16</f>
        <v>11</v>
      </c>
    </row>
    <row r="10" spans="1:26" s="3" customFormat="1" x14ac:dyDescent="0.25">
      <c r="A10" s="5">
        <v>-14</v>
      </c>
      <c r="B10" s="6">
        <v>0</v>
      </c>
      <c r="C10" s="6">
        <v>0</v>
      </c>
      <c r="D10" s="6">
        <v>0</v>
      </c>
      <c r="E10" s="6">
        <v>0</v>
      </c>
      <c r="F10" s="7">
        <f>SUM(E10:$E$89)</f>
        <v>10000</v>
      </c>
      <c r="G10" s="7"/>
      <c r="H10" s="5">
        <f t="shared" si="0"/>
        <v>160</v>
      </c>
      <c r="I10" s="7"/>
      <c r="J10" s="32">
        <f t="shared" si="0"/>
        <v>200</v>
      </c>
      <c r="K10" s="7"/>
      <c r="L10" s="35">
        <f t="shared" si="1"/>
        <v>14</v>
      </c>
      <c r="M10" s="7"/>
      <c r="N10" s="5">
        <f t="shared" ref="N10" si="7">M17</f>
        <v>14</v>
      </c>
      <c r="P10" s="13" t="s">
        <v>22</v>
      </c>
      <c r="Q10" s="14"/>
      <c r="R10" s="14"/>
      <c r="S10" s="14"/>
      <c r="T10" s="14"/>
      <c r="U10" s="14"/>
    </row>
    <row r="11" spans="1:26" s="2" customFormat="1" x14ac:dyDescent="0.25">
      <c r="A11" s="5">
        <v>-13</v>
      </c>
      <c r="B11" s="6">
        <v>0</v>
      </c>
      <c r="C11" s="6">
        <v>0</v>
      </c>
      <c r="D11" s="6">
        <v>0</v>
      </c>
      <c r="E11" s="6">
        <v>0</v>
      </c>
      <c r="F11" s="7">
        <f>SUM(E11:$E$89)</f>
        <v>10000</v>
      </c>
      <c r="G11" s="7">
        <v>160</v>
      </c>
      <c r="H11" s="5">
        <f t="shared" si="0"/>
        <v>160</v>
      </c>
      <c r="I11" s="7">
        <v>149</v>
      </c>
      <c r="J11" s="32">
        <f t="shared" si="0"/>
        <v>200</v>
      </c>
      <c r="K11" s="21">
        <v>3</v>
      </c>
      <c r="L11" s="35">
        <f t="shared" si="1"/>
        <v>80</v>
      </c>
      <c r="M11" s="7">
        <v>3</v>
      </c>
      <c r="N11" s="5">
        <f t="shared" ref="N11" si="8">M18</f>
        <v>18</v>
      </c>
      <c r="P11" s="13" t="s">
        <v>23</v>
      </c>
      <c r="Q11" s="14"/>
      <c r="R11" s="14"/>
      <c r="S11" s="14"/>
      <c r="T11" s="14"/>
      <c r="U11" s="14"/>
    </row>
    <row r="12" spans="1:26" s="2" customFormat="1" x14ac:dyDescent="0.25">
      <c r="A12" s="5">
        <v>-12</v>
      </c>
      <c r="B12" s="6">
        <v>0</v>
      </c>
      <c r="C12" s="6">
        <v>0</v>
      </c>
      <c r="D12" s="6">
        <v>0</v>
      </c>
      <c r="E12" s="6">
        <v>0</v>
      </c>
      <c r="F12" s="7">
        <f>SUM(E12:$E$89)</f>
        <v>10000</v>
      </c>
      <c r="G12" s="7">
        <v>160</v>
      </c>
      <c r="H12" s="5">
        <f t="shared" si="0"/>
        <v>160</v>
      </c>
      <c r="I12" s="7">
        <v>200</v>
      </c>
      <c r="J12" s="32">
        <f t="shared" si="0"/>
        <v>200</v>
      </c>
      <c r="K12" s="21">
        <v>4</v>
      </c>
      <c r="L12" s="35">
        <f t="shared" si="1"/>
        <v>240</v>
      </c>
      <c r="M12" s="7">
        <v>4</v>
      </c>
      <c r="N12" s="5">
        <f t="shared" ref="N12" si="9">M19</f>
        <v>23</v>
      </c>
    </row>
    <row r="13" spans="1:26" s="2" customFormat="1" x14ac:dyDescent="0.25">
      <c r="A13" s="5">
        <v>-11</v>
      </c>
      <c r="B13" s="6">
        <v>0</v>
      </c>
      <c r="C13" s="6">
        <v>0</v>
      </c>
      <c r="D13" s="6">
        <v>0</v>
      </c>
      <c r="E13" s="6">
        <v>0</v>
      </c>
      <c r="F13" s="7">
        <f>SUM(E13:$E$89)</f>
        <v>10000</v>
      </c>
      <c r="G13" s="7">
        <v>160</v>
      </c>
      <c r="H13" s="5">
        <f t="shared" si="0"/>
        <v>160</v>
      </c>
      <c r="I13" s="7">
        <v>200</v>
      </c>
      <c r="J13" s="32">
        <f t="shared" si="0"/>
        <v>200</v>
      </c>
      <c r="K13" s="21">
        <v>5</v>
      </c>
      <c r="L13" s="35">
        <f t="shared" si="1"/>
        <v>240</v>
      </c>
      <c r="M13" s="7">
        <v>5</v>
      </c>
      <c r="N13" s="5">
        <f t="shared" ref="N13" si="10">M20</f>
        <v>29</v>
      </c>
    </row>
    <row r="14" spans="1:26" s="2" customFormat="1" x14ac:dyDescent="0.25">
      <c r="A14" s="5">
        <v>-10</v>
      </c>
      <c r="B14" s="6">
        <v>0</v>
      </c>
      <c r="C14" s="6">
        <v>0</v>
      </c>
      <c r="D14" s="6">
        <v>0</v>
      </c>
      <c r="E14" s="6">
        <v>0</v>
      </c>
      <c r="F14" s="7">
        <f>SUM(E14:$E$89)</f>
        <v>10000</v>
      </c>
      <c r="G14" s="7">
        <v>160</v>
      </c>
      <c r="H14" s="5">
        <f t="shared" si="0"/>
        <v>160</v>
      </c>
      <c r="I14" s="7">
        <v>200</v>
      </c>
      <c r="J14" s="32">
        <f t="shared" si="0"/>
        <v>200</v>
      </c>
      <c r="K14" s="21">
        <v>6</v>
      </c>
      <c r="L14" s="35">
        <f t="shared" si="1"/>
        <v>240</v>
      </c>
      <c r="M14" s="7">
        <v>6</v>
      </c>
      <c r="N14" s="5">
        <f t="shared" ref="N14" si="11">M21</f>
        <v>36</v>
      </c>
    </row>
    <row r="15" spans="1:26" s="2" customFormat="1" x14ac:dyDescent="0.25">
      <c r="A15" s="5">
        <v>-9</v>
      </c>
      <c r="B15" s="6">
        <v>0</v>
      </c>
      <c r="C15" s="6">
        <v>0</v>
      </c>
      <c r="D15" s="6">
        <v>0</v>
      </c>
      <c r="E15" s="6">
        <v>0</v>
      </c>
      <c r="F15" s="7">
        <f>SUM(E15:$E$89)</f>
        <v>10000</v>
      </c>
      <c r="G15" s="7">
        <v>160</v>
      </c>
      <c r="H15" s="5">
        <f t="shared" si="0"/>
        <v>160</v>
      </c>
      <c r="I15" s="7">
        <v>200</v>
      </c>
      <c r="J15" s="32">
        <f t="shared" si="0"/>
        <v>200</v>
      </c>
      <c r="K15" s="21">
        <v>8</v>
      </c>
      <c r="L15" s="35">
        <f t="shared" si="1"/>
        <v>240</v>
      </c>
      <c r="M15" s="7">
        <v>8</v>
      </c>
      <c r="N15" s="5">
        <f t="shared" ref="N15" si="12">M22</f>
        <v>44</v>
      </c>
    </row>
    <row r="16" spans="1:26" s="2" customFormat="1" x14ac:dyDescent="0.25">
      <c r="A16" s="5">
        <v>-8</v>
      </c>
      <c r="B16" s="6">
        <v>0</v>
      </c>
      <c r="C16" s="6">
        <v>0</v>
      </c>
      <c r="D16" s="6">
        <v>0</v>
      </c>
      <c r="E16" s="6">
        <v>0</v>
      </c>
      <c r="F16" s="7">
        <f>SUM(E16:$E$89)</f>
        <v>10000</v>
      </c>
      <c r="G16" s="7">
        <v>160</v>
      </c>
      <c r="H16" s="5">
        <f t="shared" si="0"/>
        <v>160</v>
      </c>
      <c r="I16" s="7">
        <v>200</v>
      </c>
      <c r="J16" s="32">
        <f t="shared" si="0"/>
        <v>200</v>
      </c>
      <c r="K16" s="21">
        <v>11</v>
      </c>
      <c r="L16" s="35">
        <f t="shared" si="1"/>
        <v>240</v>
      </c>
      <c r="M16" s="7">
        <v>11</v>
      </c>
      <c r="N16" s="5">
        <f t="shared" ref="N16" si="13">M23</f>
        <v>54</v>
      </c>
    </row>
    <row r="17" spans="1:25" s="2" customFormat="1" x14ac:dyDescent="0.25">
      <c r="A17" s="5">
        <v>-7</v>
      </c>
      <c r="B17" s="6">
        <v>0</v>
      </c>
      <c r="C17" s="6">
        <v>0</v>
      </c>
      <c r="D17" s="6">
        <v>0</v>
      </c>
      <c r="E17" s="6">
        <v>0</v>
      </c>
      <c r="F17" s="7">
        <f>SUM(E17:$E$89)</f>
        <v>10000</v>
      </c>
      <c r="G17" s="7">
        <v>160</v>
      </c>
      <c r="H17" s="5">
        <f t="shared" si="0"/>
        <v>160</v>
      </c>
      <c r="I17" s="7">
        <v>200</v>
      </c>
      <c r="J17" s="32">
        <f t="shared" si="0"/>
        <v>200</v>
      </c>
      <c r="K17" s="21">
        <v>14</v>
      </c>
      <c r="L17" s="35">
        <f t="shared" si="1"/>
        <v>240</v>
      </c>
      <c r="M17" s="7">
        <v>14</v>
      </c>
      <c r="N17" s="5">
        <f t="shared" ref="N17" si="14">M24</f>
        <v>208</v>
      </c>
    </row>
    <row r="18" spans="1:25" s="2" customFormat="1" x14ac:dyDescent="0.25">
      <c r="A18" s="5">
        <v>-6</v>
      </c>
      <c r="B18" s="6">
        <v>0</v>
      </c>
      <c r="C18" s="6">
        <v>0</v>
      </c>
      <c r="D18" s="6">
        <v>0</v>
      </c>
      <c r="E18" s="6">
        <v>0</v>
      </c>
      <c r="F18" s="7">
        <f>SUM(E18:$E$89)</f>
        <v>10000</v>
      </c>
      <c r="G18" s="7">
        <v>160</v>
      </c>
      <c r="H18" s="5">
        <f t="shared" si="0"/>
        <v>160</v>
      </c>
      <c r="I18" s="7">
        <v>200</v>
      </c>
      <c r="J18" s="32">
        <f t="shared" si="0"/>
        <v>200</v>
      </c>
      <c r="K18" s="21">
        <v>80</v>
      </c>
      <c r="L18" s="35">
        <f t="shared" si="1"/>
        <v>240</v>
      </c>
      <c r="M18" s="7">
        <v>18</v>
      </c>
      <c r="N18" s="5">
        <f t="shared" ref="N18" si="15">M25</f>
        <v>280</v>
      </c>
    </row>
    <row r="19" spans="1:25" s="2" customFormat="1" x14ac:dyDescent="0.25">
      <c r="A19" s="5">
        <v>-5</v>
      </c>
      <c r="B19" s="6">
        <v>0</v>
      </c>
      <c r="C19" s="6">
        <v>0</v>
      </c>
      <c r="D19" s="6">
        <v>0</v>
      </c>
      <c r="E19" s="6">
        <v>0</v>
      </c>
      <c r="F19" s="7">
        <f>SUM(E19:$E$89)</f>
        <v>10000</v>
      </c>
      <c r="G19" s="7">
        <v>160</v>
      </c>
      <c r="H19" s="5">
        <f t="shared" si="0"/>
        <v>160</v>
      </c>
      <c r="I19" s="7">
        <v>200</v>
      </c>
      <c r="J19" s="32">
        <f t="shared" si="0"/>
        <v>200</v>
      </c>
      <c r="K19" s="21">
        <v>240</v>
      </c>
      <c r="L19" s="35">
        <f t="shared" si="1"/>
        <v>240</v>
      </c>
      <c r="M19" s="7">
        <v>23</v>
      </c>
      <c r="N19" s="5">
        <f t="shared" ref="N19" si="16">M26</f>
        <v>280</v>
      </c>
    </row>
    <row r="20" spans="1:25" s="2" customFormat="1" x14ac:dyDescent="0.25">
      <c r="A20" s="5">
        <v>-4</v>
      </c>
      <c r="B20" s="6">
        <v>0</v>
      </c>
      <c r="C20" s="6">
        <v>0</v>
      </c>
      <c r="D20" s="6">
        <v>0</v>
      </c>
      <c r="E20" s="6">
        <v>0</v>
      </c>
      <c r="F20" s="7">
        <f>SUM(E20:$E$89)</f>
        <v>10000</v>
      </c>
      <c r="G20" s="7">
        <v>160</v>
      </c>
      <c r="H20" s="5">
        <f t="shared" si="0"/>
        <v>160</v>
      </c>
      <c r="I20" s="7">
        <v>200</v>
      </c>
      <c r="J20" s="32">
        <f t="shared" si="0"/>
        <v>200</v>
      </c>
      <c r="K20" s="21">
        <v>240</v>
      </c>
      <c r="L20" s="35">
        <f t="shared" si="1"/>
        <v>240</v>
      </c>
      <c r="M20" s="7">
        <v>29</v>
      </c>
      <c r="N20" s="5">
        <f t="shared" ref="N20" si="17">M27</f>
        <v>280</v>
      </c>
    </row>
    <row r="21" spans="1:25" s="2" customFormat="1" x14ac:dyDescent="0.25">
      <c r="A21" s="5">
        <v>-3</v>
      </c>
      <c r="B21" s="6">
        <v>0</v>
      </c>
      <c r="C21" s="6">
        <v>0</v>
      </c>
      <c r="D21" s="6">
        <v>0</v>
      </c>
      <c r="E21" s="6">
        <v>0</v>
      </c>
      <c r="F21" s="7">
        <f>SUM(E21:$E$89)</f>
        <v>10000</v>
      </c>
      <c r="G21" s="7">
        <v>160</v>
      </c>
      <c r="H21" s="5">
        <f t="shared" si="0"/>
        <v>160</v>
      </c>
      <c r="I21" s="7">
        <v>200</v>
      </c>
      <c r="J21" s="32">
        <f t="shared" si="0"/>
        <v>200</v>
      </c>
      <c r="K21" s="21">
        <v>240</v>
      </c>
      <c r="L21" s="35">
        <f t="shared" si="1"/>
        <v>240</v>
      </c>
      <c r="M21" s="7">
        <v>36</v>
      </c>
      <c r="N21" s="5">
        <f t="shared" ref="N21" si="18">M28</f>
        <v>280</v>
      </c>
      <c r="Y21" s="27"/>
    </row>
    <row r="22" spans="1:25" s="2" customFormat="1" x14ac:dyDescent="0.25">
      <c r="A22" s="5">
        <v>-2</v>
      </c>
      <c r="B22" s="6">
        <v>0</v>
      </c>
      <c r="C22" s="6">
        <v>0</v>
      </c>
      <c r="D22" s="6">
        <v>0</v>
      </c>
      <c r="E22" s="6">
        <v>0</v>
      </c>
      <c r="F22" s="7">
        <f>SUM(E22:$E$89)</f>
        <v>10000</v>
      </c>
      <c r="G22" s="7">
        <v>160</v>
      </c>
      <c r="H22" s="5">
        <f t="shared" si="0"/>
        <v>160</v>
      </c>
      <c r="I22" s="7">
        <v>200</v>
      </c>
      <c r="J22" s="32">
        <f t="shared" si="0"/>
        <v>200</v>
      </c>
      <c r="K22" s="21">
        <v>240</v>
      </c>
      <c r="L22" s="35">
        <f t="shared" si="1"/>
        <v>240</v>
      </c>
      <c r="M22" s="7">
        <v>44</v>
      </c>
      <c r="N22" s="5">
        <f t="shared" ref="N22" si="19">M29</f>
        <v>280</v>
      </c>
      <c r="Y22" s="27"/>
    </row>
    <row r="23" spans="1:25" s="2" customFormat="1" x14ac:dyDescent="0.25">
      <c r="A23" s="5">
        <v>-1</v>
      </c>
      <c r="B23" s="6">
        <v>0</v>
      </c>
      <c r="C23" s="6">
        <v>0</v>
      </c>
      <c r="D23" s="6">
        <v>0</v>
      </c>
      <c r="E23" s="6">
        <v>0</v>
      </c>
      <c r="F23" s="7">
        <f>SUM(E23:$E$89)</f>
        <v>10000</v>
      </c>
      <c r="G23" s="7">
        <v>160</v>
      </c>
      <c r="H23" s="5">
        <f t="shared" si="0"/>
        <v>160</v>
      </c>
      <c r="I23" s="7">
        <v>200</v>
      </c>
      <c r="J23" s="32">
        <f t="shared" si="0"/>
        <v>200</v>
      </c>
      <c r="K23" s="21">
        <v>240</v>
      </c>
      <c r="L23" s="35">
        <f t="shared" si="1"/>
        <v>240</v>
      </c>
      <c r="M23" s="7">
        <v>54</v>
      </c>
      <c r="N23" s="5">
        <f t="shared" ref="N23" si="20">M30</f>
        <v>280</v>
      </c>
      <c r="Y23" s="28"/>
    </row>
    <row r="24" spans="1:25" s="2" customFormat="1" x14ac:dyDescent="0.25">
      <c r="A24" s="5">
        <v>0</v>
      </c>
      <c r="B24" s="6">
        <v>0</v>
      </c>
      <c r="C24" s="6">
        <v>0</v>
      </c>
      <c r="D24" s="6">
        <v>0</v>
      </c>
      <c r="E24" s="6">
        <v>0</v>
      </c>
      <c r="F24" s="7">
        <f>SUM(E24:$E$89)</f>
        <v>10000</v>
      </c>
      <c r="G24" s="7">
        <v>160</v>
      </c>
      <c r="H24" s="5">
        <f t="shared" si="0"/>
        <v>160</v>
      </c>
      <c r="I24" s="7">
        <v>200</v>
      </c>
      <c r="J24" s="32">
        <f t="shared" si="0"/>
        <v>200</v>
      </c>
      <c r="K24" s="21">
        <v>240</v>
      </c>
      <c r="L24" s="35">
        <f t="shared" si="1"/>
        <v>240</v>
      </c>
      <c r="M24" s="7">
        <v>208</v>
      </c>
      <c r="N24" s="5">
        <f t="shared" ref="N24" si="21">M31</f>
        <v>280</v>
      </c>
      <c r="Y24" s="28"/>
    </row>
    <row r="25" spans="1:25" x14ac:dyDescent="0.25">
      <c r="A25" s="7">
        <v>1</v>
      </c>
      <c r="B25" s="7">
        <f t="shared" ref="B25:B56" si="22">_xlfn.NORM.DIST(A25,33,10,FALSE)</f>
        <v>2.3840882014648405E-4</v>
      </c>
      <c r="C25" s="7">
        <f>B25*9989</f>
        <v>2.381465704443229</v>
      </c>
      <c r="D25" s="7">
        <f t="shared" ref="D25:D56" si="23">ROUNDUP(C25,0)</f>
        <v>3</v>
      </c>
      <c r="E25" s="7">
        <f>D25</f>
        <v>3</v>
      </c>
      <c r="F25" s="7">
        <f>SUM(E25:$E$89)</f>
        <v>10000</v>
      </c>
      <c r="G25" s="7">
        <v>160</v>
      </c>
      <c r="H25" s="5">
        <f t="shared" si="0"/>
        <v>160</v>
      </c>
      <c r="I25" s="7">
        <v>200</v>
      </c>
      <c r="J25" s="32">
        <f t="shared" si="0"/>
        <v>200</v>
      </c>
      <c r="K25" s="21">
        <v>240</v>
      </c>
      <c r="L25" s="35">
        <f t="shared" si="1"/>
        <v>240</v>
      </c>
      <c r="M25" s="7">
        <v>280</v>
      </c>
      <c r="N25" s="5">
        <f t="shared" ref="N25" si="24">M32</f>
        <v>280</v>
      </c>
      <c r="Y25" s="28"/>
    </row>
    <row r="26" spans="1:25" x14ac:dyDescent="0.25">
      <c r="A26" s="7">
        <v>2</v>
      </c>
      <c r="B26" s="7">
        <f t="shared" si="22"/>
        <v>3.2668190561999186E-4</v>
      </c>
      <c r="C26" s="7">
        <f t="shared" ref="C26:C89" si="25">B26*9989</f>
        <v>3.2632255552380989</v>
      </c>
      <c r="D26" s="7">
        <f t="shared" si="23"/>
        <v>4</v>
      </c>
      <c r="E26" s="7">
        <f t="shared" ref="E26:E89" si="26">D26</f>
        <v>4</v>
      </c>
      <c r="F26" s="7">
        <f>SUM(E26:$E$89)</f>
        <v>9997</v>
      </c>
      <c r="G26" s="7">
        <v>160</v>
      </c>
      <c r="H26" s="5">
        <f t="shared" si="0"/>
        <v>160</v>
      </c>
      <c r="I26" s="7">
        <v>200</v>
      </c>
      <c r="J26" s="32">
        <f t="shared" si="0"/>
        <v>200</v>
      </c>
      <c r="K26" s="21">
        <v>240</v>
      </c>
      <c r="L26" s="35">
        <f t="shared" si="1"/>
        <v>240</v>
      </c>
      <c r="M26" s="7">
        <v>280</v>
      </c>
      <c r="N26" s="5">
        <f t="shared" ref="N26" si="27">M33</f>
        <v>280</v>
      </c>
      <c r="Y26" s="28"/>
    </row>
    <row r="27" spans="1:25" x14ac:dyDescent="0.25">
      <c r="A27" s="7">
        <v>3</v>
      </c>
      <c r="B27" s="7">
        <f t="shared" si="22"/>
        <v>4.4318484119380076E-4</v>
      </c>
      <c r="C27" s="7">
        <f t="shared" si="25"/>
        <v>4.4269733786848757</v>
      </c>
      <c r="D27" s="7">
        <f t="shared" si="23"/>
        <v>5</v>
      </c>
      <c r="E27" s="7">
        <f t="shared" si="26"/>
        <v>5</v>
      </c>
      <c r="F27" s="7">
        <f>SUM(E27:$E$89)</f>
        <v>9993</v>
      </c>
      <c r="G27" s="7">
        <v>160</v>
      </c>
      <c r="H27" s="5">
        <f t="shared" si="0"/>
        <v>160</v>
      </c>
      <c r="I27" s="7">
        <v>200</v>
      </c>
      <c r="J27" s="32">
        <f t="shared" si="0"/>
        <v>200</v>
      </c>
      <c r="K27" s="21">
        <v>240</v>
      </c>
      <c r="L27" s="35">
        <f t="shared" si="1"/>
        <v>240</v>
      </c>
      <c r="M27" s="7">
        <v>280</v>
      </c>
      <c r="N27" s="5">
        <f t="shared" ref="N27" si="28">M34</f>
        <v>280</v>
      </c>
      <c r="Y27" s="28"/>
    </row>
    <row r="28" spans="1:25" x14ac:dyDescent="0.25">
      <c r="A28" s="7">
        <v>4</v>
      </c>
      <c r="B28" s="7">
        <f t="shared" si="22"/>
        <v>5.9525324197758534E-4</v>
      </c>
      <c r="C28" s="7">
        <f t="shared" si="25"/>
        <v>5.9459846341141001</v>
      </c>
      <c r="D28" s="7">
        <f t="shared" si="23"/>
        <v>6</v>
      </c>
      <c r="E28" s="7">
        <f t="shared" si="26"/>
        <v>6</v>
      </c>
      <c r="F28" s="7">
        <f>SUM(E28:$E$89)</f>
        <v>9988</v>
      </c>
      <c r="G28" s="7">
        <v>160</v>
      </c>
      <c r="H28" s="5">
        <f t="shared" si="0"/>
        <v>160</v>
      </c>
      <c r="I28" s="7">
        <v>200</v>
      </c>
      <c r="J28" s="32">
        <f t="shared" si="0"/>
        <v>200</v>
      </c>
      <c r="K28" s="21">
        <v>240</v>
      </c>
      <c r="L28" s="35">
        <f t="shared" si="1"/>
        <v>240</v>
      </c>
      <c r="M28" s="7">
        <v>280</v>
      </c>
      <c r="N28" s="5">
        <f t="shared" ref="N28" si="29">M35</f>
        <v>280</v>
      </c>
      <c r="Y28" s="28"/>
    </row>
    <row r="29" spans="1:25" x14ac:dyDescent="0.25">
      <c r="A29" s="7">
        <v>5</v>
      </c>
      <c r="B29" s="7">
        <f t="shared" si="22"/>
        <v>7.9154515829799694E-4</v>
      </c>
      <c r="C29" s="7">
        <f t="shared" si="25"/>
        <v>7.9067445862386911</v>
      </c>
      <c r="D29" s="7">
        <f t="shared" si="23"/>
        <v>8</v>
      </c>
      <c r="E29" s="7">
        <f t="shared" si="26"/>
        <v>8</v>
      </c>
      <c r="F29" s="7">
        <f>SUM(E29:$E$89)</f>
        <v>9982</v>
      </c>
      <c r="G29" s="7">
        <v>160</v>
      </c>
      <c r="H29" s="5">
        <f t="shared" si="0"/>
        <v>160</v>
      </c>
      <c r="I29" s="7">
        <v>200</v>
      </c>
      <c r="J29" s="32">
        <f t="shared" si="0"/>
        <v>200</v>
      </c>
      <c r="K29" s="21">
        <v>240</v>
      </c>
      <c r="L29" s="35">
        <f t="shared" si="1"/>
        <v>240</v>
      </c>
      <c r="M29" s="7">
        <v>280</v>
      </c>
      <c r="N29" s="5">
        <f t="shared" ref="N29" si="30">M36</f>
        <v>280</v>
      </c>
      <c r="Y29" s="28"/>
    </row>
    <row r="30" spans="1:25" x14ac:dyDescent="0.25">
      <c r="A30" s="7">
        <v>6</v>
      </c>
      <c r="B30" s="7">
        <f t="shared" si="22"/>
        <v>1.0420934814422591E-3</v>
      </c>
      <c r="C30" s="7">
        <f t="shared" si="25"/>
        <v>10.409471786126726</v>
      </c>
      <c r="D30" s="7">
        <f t="shared" si="23"/>
        <v>11</v>
      </c>
      <c r="E30" s="7">
        <f t="shared" si="26"/>
        <v>11</v>
      </c>
      <c r="F30" s="7">
        <f>SUM(E30:$E$89)</f>
        <v>9974</v>
      </c>
      <c r="G30" s="7">
        <v>160</v>
      </c>
      <c r="H30" s="5">
        <f t="shared" si="0"/>
        <v>160</v>
      </c>
      <c r="I30" s="7">
        <v>200</v>
      </c>
      <c r="J30" s="32">
        <f t="shared" si="0"/>
        <v>200</v>
      </c>
      <c r="K30" s="21">
        <v>240</v>
      </c>
      <c r="L30" s="35">
        <f t="shared" si="1"/>
        <v>240</v>
      </c>
      <c r="M30" s="7">
        <v>280</v>
      </c>
      <c r="N30" s="5">
        <f t="shared" ref="N30" si="31">M37</f>
        <v>280</v>
      </c>
      <c r="Y30" s="28"/>
    </row>
    <row r="31" spans="1:25" x14ac:dyDescent="0.25">
      <c r="A31" s="7">
        <v>7</v>
      </c>
      <c r="B31" s="7">
        <f t="shared" si="22"/>
        <v>1.3582969233685612E-3</v>
      </c>
      <c r="C31" s="7">
        <f t="shared" si="25"/>
        <v>13.568027967528558</v>
      </c>
      <c r="D31" s="7">
        <f t="shared" si="23"/>
        <v>14</v>
      </c>
      <c r="E31" s="7">
        <f t="shared" si="26"/>
        <v>14</v>
      </c>
      <c r="F31" s="7">
        <f>SUM(E31:$E$89)</f>
        <v>9963</v>
      </c>
      <c r="G31" s="7">
        <v>160</v>
      </c>
      <c r="H31" s="5">
        <f t="shared" si="0"/>
        <v>160</v>
      </c>
      <c r="I31" s="7">
        <v>200</v>
      </c>
      <c r="J31" s="32">
        <f t="shared" si="0"/>
        <v>200</v>
      </c>
      <c r="K31" s="21">
        <v>240</v>
      </c>
      <c r="L31" s="35">
        <f t="shared" si="1"/>
        <v>240</v>
      </c>
      <c r="M31" s="7">
        <v>280</v>
      </c>
      <c r="N31" s="5">
        <f t="shared" ref="N31" si="32">M38</f>
        <v>280</v>
      </c>
      <c r="Y31" s="28"/>
    </row>
    <row r="32" spans="1:25" x14ac:dyDescent="0.25">
      <c r="A32" s="7">
        <v>8</v>
      </c>
      <c r="B32" s="7">
        <f t="shared" si="22"/>
        <v>1.752830049356854E-3</v>
      </c>
      <c r="C32" s="7">
        <f t="shared" si="25"/>
        <v>17.509019363025615</v>
      </c>
      <c r="D32" s="7">
        <f t="shared" si="23"/>
        <v>18</v>
      </c>
      <c r="E32" s="7">
        <f t="shared" si="26"/>
        <v>18</v>
      </c>
      <c r="F32" s="7">
        <f>SUM(E32:$E$89)</f>
        <v>9949</v>
      </c>
      <c r="G32" s="7">
        <v>160</v>
      </c>
      <c r="H32" s="5">
        <f t="shared" si="0"/>
        <v>160</v>
      </c>
      <c r="I32" s="7">
        <v>200</v>
      </c>
      <c r="J32" s="32">
        <f t="shared" si="0"/>
        <v>200</v>
      </c>
      <c r="K32" s="21">
        <v>240</v>
      </c>
      <c r="L32" s="35">
        <f t="shared" si="1"/>
        <v>240</v>
      </c>
      <c r="M32" s="7">
        <v>280</v>
      </c>
      <c r="N32" s="5">
        <f t="shared" ref="N32" si="33">M39</f>
        <v>280</v>
      </c>
    </row>
    <row r="33" spans="1:14" x14ac:dyDescent="0.25">
      <c r="A33" s="7">
        <v>9</v>
      </c>
      <c r="B33" s="7">
        <f t="shared" si="22"/>
        <v>2.2394530294842902E-3</v>
      </c>
      <c r="C33" s="7">
        <f t="shared" si="25"/>
        <v>22.369896311518573</v>
      </c>
      <c r="D33" s="7">
        <f t="shared" si="23"/>
        <v>23</v>
      </c>
      <c r="E33" s="7">
        <f t="shared" si="26"/>
        <v>23</v>
      </c>
      <c r="F33" s="7">
        <f>SUM(E33:$E$89)</f>
        <v>9931</v>
      </c>
      <c r="G33" s="7">
        <v>160</v>
      </c>
      <c r="H33" s="5">
        <f t="shared" si="0"/>
        <v>160</v>
      </c>
      <c r="I33" s="7">
        <v>200</v>
      </c>
      <c r="J33" s="32">
        <f t="shared" si="0"/>
        <v>200</v>
      </c>
      <c r="K33" s="21">
        <v>240</v>
      </c>
      <c r="L33" s="35">
        <f t="shared" si="1"/>
        <v>240</v>
      </c>
      <c r="M33" s="7">
        <v>280</v>
      </c>
      <c r="N33" s="5">
        <f t="shared" ref="N33" si="34">M40</f>
        <v>280</v>
      </c>
    </row>
    <row r="34" spans="1:14" x14ac:dyDescent="0.25">
      <c r="A34" s="7">
        <v>10</v>
      </c>
      <c r="B34" s="7">
        <f t="shared" si="22"/>
        <v>2.8327037741601186E-3</v>
      </c>
      <c r="C34" s="7">
        <f t="shared" si="25"/>
        <v>28.295878000085423</v>
      </c>
      <c r="D34" s="7">
        <f t="shared" si="23"/>
        <v>29</v>
      </c>
      <c r="E34" s="7">
        <f t="shared" si="26"/>
        <v>29</v>
      </c>
      <c r="F34" s="7">
        <f>SUM(E34:$E$89)</f>
        <v>9908</v>
      </c>
      <c r="G34" s="7">
        <v>160</v>
      </c>
      <c r="H34" s="5">
        <f t="shared" si="0"/>
        <v>160</v>
      </c>
      <c r="I34" s="7">
        <v>200</v>
      </c>
      <c r="J34" s="32">
        <f t="shared" si="0"/>
        <v>200</v>
      </c>
      <c r="K34" s="21">
        <v>240</v>
      </c>
      <c r="L34" s="35">
        <f t="shared" si="1"/>
        <v>240</v>
      </c>
      <c r="M34" s="7">
        <v>280</v>
      </c>
      <c r="N34" s="5">
        <f t="shared" ref="N34" si="35">M41</f>
        <v>280</v>
      </c>
    </row>
    <row r="35" spans="1:14" x14ac:dyDescent="0.25">
      <c r="A35" s="7">
        <v>11</v>
      </c>
      <c r="B35" s="7">
        <f t="shared" si="22"/>
        <v>3.5474592846231421E-3</v>
      </c>
      <c r="C35" s="7">
        <f t="shared" si="25"/>
        <v>35.435570794100563</v>
      </c>
      <c r="D35" s="7">
        <f t="shared" si="23"/>
        <v>36</v>
      </c>
      <c r="E35" s="7">
        <f t="shared" si="26"/>
        <v>36</v>
      </c>
      <c r="F35" s="7">
        <f>SUM(E35:$E$89)</f>
        <v>9879</v>
      </c>
      <c r="G35" s="7">
        <v>160</v>
      </c>
      <c r="H35" s="5">
        <f t="shared" si="0"/>
        <v>160</v>
      </c>
      <c r="I35" s="7">
        <v>200</v>
      </c>
      <c r="J35" s="32">
        <f t="shared" si="0"/>
        <v>200</v>
      </c>
      <c r="K35" s="21">
        <v>240</v>
      </c>
      <c r="L35" s="35">
        <f t="shared" si="1"/>
        <v>240</v>
      </c>
      <c r="M35" s="7">
        <v>280</v>
      </c>
      <c r="N35" s="5">
        <f t="shared" ref="N35" si="36">M42</f>
        <v>280</v>
      </c>
    </row>
    <row r="36" spans="1:14" x14ac:dyDescent="0.25">
      <c r="A36" s="7">
        <v>12</v>
      </c>
      <c r="B36" s="7">
        <f t="shared" si="22"/>
        <v>4.3983595980427196E-3</v>
      </c>
      <c r="C36" s="7">
        <f t="shared" si="25"/>
        <v>43.935214024848726</v>
      </c>
      <c r="D36" s="7">
        <f t="shared" si="23"/>
        <v>44</v>
      </c>
      <c r="E36" s="7">
        <f t="shared" si="26"/>
        <v>44</v>
      </c>
      <c r="F36" s="7">
        <f>SUM(E36:$E$89)</f>
        <v>9843</v>
      </c>
      <c r="G36" s="7">
        <v>160</v>
      </c>
      <c r="H36" s="5">
        <f t="shared" si="0"/>
        <v>160</v>
      </c>
      <c r="I36" s="7">
        <v>200</v>
      </c>
      <c r="J36" s="32">
        <f t="shared" si="0"/>
        <v>200</v>
      </c>
      <c r="K36" s="21">
        <v>240</v>
      </c>
      <c r="L36" s="35">
        <f t="shared" si="1"/>
        <v>240</v>
      </c>
      <c r="M36" s="7">
        <v>280</v>
      </c>
      <c r="N36" s="5">
        <f t="shared" ref="N36" si="37">M43</f>
        <v>280</v>
      </c>
    </row>
    <row r="37" spans="1:14" x14ac:dyDescent="0.25">
      <c r="A37" s="7">
        <v>13</v>
      </c>
      <c r="B37" s="7">
        <f t="shared" si="22"/>
        <v>5.3990966513188061E-3</v>
      </c>
      <c r="C37" s="7">
        <f t="shared" si="25"/>
        <v>53.931576450023556</v>
      </c>
      <c r="D37" s="7">
        <f t="shared" si="23"/>
        <v>54</v>
      </c>
      <c r="E37" s="7">
        <f t="shared" si="26"/>
        <v>54</v>
      </c>
      <c r="F37" s="7">
        <f>SUM(E37:$E$89)</f>
        <v>9799</v>
      </c>
      <c r="G37" s="7">
        <v>160</v>
      </c>
      <c r="H37" s="5">
        <f t="shared" si="0"/>
        <v>160</v>
      </c>
      <c r="I37" s="7">
        <v>200</v>
      </c>
      <c r="J37" s="32">
        <f t="shared" si="0"/>
        <v>200</v>
      </c>
      <c r="K37" s="21">
        <v>240</v>
      </c>
      <c r="L37" s="35">
        <f t="shared" si="1"/>
        <v>240</v>
      </c>
      <c r="M37" s="7">
        <v>280</v>
      </c>
      <c r="N37" s="5">
        <f t="shared" ref="N37" si="38">M44</f>
        <v>280</v>
      </c>
    </row>
    <row r="38" spans="1:14" x14ac:dyDescent="0.25">
      <c r="A38" s="7">
        <v>14</v>
      </c>
      <c r="B38" s="7">
        <f t="shared" si="22"/>
        <v>6.5615814774676604E-3</v>
      </c>
      <c r="C38" s="7">
        <f t="shared" si="25"/>
        <v>65.543637378424464</v>
      </c>
      <c r="D38" s="7">
        <f t="shared" si="23"/>
        <v>66</v>
      </c>
      <c r="E38" s="7">
        <f t="shared" si="26"/>
        <v>66</v>
      </c>
      <c r="F38" s="7">
        <f>SUM(E38:$E$89)</f>
        <v>9745</v>
      </c>
      <c r="G38" s="7">
        <v>160</v>
      </c>
      <c r="H38" s="5">
        <f t="shared" si="0"/>
        <v>160</v>
      </c>
      <c r="I38" s="7">
        <v>200</v>
      </c>
      <c r="J38" s="32">
        <f t="shared" si="0"/>
        <v>200</v>
      </c>
      <c r="K38" s="21">
        <v>240</v>
      </c>
      <c r="L38" s="35">
        <f t="shared" si="1"/>
        <v>240</v>
      </c>
      <c r="M38" s="7">
        <v>280</v>
      </c>
      <c r="N38" s="5">
        <f t="shared" ref="N38" si="39">M45</f>
        <v>280</v>
      </c>
    </row>
    <row r="39" spans="1:14" x14ac:dyDescent="0.25">
      <c r="A39" s="7">
        <v>15</v>
      </c>
      <c r="B39" s="7">
        <f t="shared" si="22"/>
        <v>7.8950158300894139E-3</v>
      </c>
      <c r="C39" s="7">
        <f t="shared" si="25"/>
        <v>78.86331312676316</v>
      </c>
      <c r="D39" s="7">
        <f t="shared" si="23"/>
        <v>79</v>
      </c>
      <c r="E39" s="7">
        <f t="shared" si="26"/>
        <v>79</v>
      </c>
      <c r="F39" s="7">
        <f>SUM(E39:$E$89)</f>
        <v>9679</v>
      </c>
      <c r="G39" s="7">
        <v>160</v>
      </c>
      <c r="H39" s="5">
        <f t="shared" si="0"/>
        <v>160</v>
      </c>
      <c r="I39" s="7">
        <v>200</v>
      </c>
      <c r="J39" s="32">
        <f t="shared" si="0"/>
        <v>200</v>
      </c>
      <c r="K39" s="21">
        <v>240</v>
      </c>
      <c r="L39" s="35">
        <f t="shared" si="1"/>
        <v>240</v>
      </c>
      <c r="M39" s="7">
        <v>280</v>
      </c>
      <c r="N39" s="5">
        <f t="shared" ref="N39" si="40">M46</f>
        <v>280</v>
      </c>
    </row>
    <row r="40" spans="1:14" x14ac:dyDescent="0.25">
      <c r="A40" s="7">
        <v>16</v>
      </c>
      <c r="B40" s="7">
        <f t="shared" si="22"/>
        <v>9.4049077376886937E-3</v>
      </c>
      <c r="C40" s="7">
        <f t="shared" si="25"/>
        <v>93.945623391772358</v>
      </c>
      <c r="D40" s="7">
        <f t="shared" si="23"/>
        <v>94</v>
      </c>
      <c r="E40" s="7">
        <f t="shared" si="26"/>
        <v>94</v>
      </c>
      <c r="F40" s="7">
        <f>SUM(E40:$E$89)</f>
        <v>9600</v>
      </c>
      <c r="G40" s="7">
        <v>160</v>
      </c>
      <c r="H40" s="5">
        <f t="shared" si="0"/>
        <v>160</v>
      </c>
      <c r="I40" s="7">
        <v>200</v>
      </c>
      <c r="J40" s="32">
        <f t="shared" si="0"/>
        <v>200</v>
      </c>
      <c r="K40" s="21">
        <v>240</v>
      </c>
      <c r="L40" s="35">
        <f t="shared" si="1"/>
        <v>240</v>
      </c>
      <c r="M40" s="7">
        <v>280</v>
      </c>
      <c r="N40" s="5">
        <f t="shared" ref="N40" si="41">M47</f>
        <v>280</v>
      </c>
    </row>
    <row r="41" spans="1:14" x14ac:dyDescent="0.25">
      <c r="A41" s="7">
        <v>17</v>
      </c>
      <c r="B41" s="7">
        <f t="shared" si="22"/>
        <v>1.1092083467945555E-2</v>
      </c>
      <c r="C41" s="7">
        <f t="shared" si="25"/>
        <v>110.79882176130815</v>
      </c>
      <c r="D41" s="7">
        <f t="shared" si="23"/>
        <v>111</v>
      </c>
      <c r="E41" s="7">
        <f t="shared" si="26"/>
        <v>111</v>
      </c>
      <c r="F41" s="7">
        <f>SUM(E41:$E$89)</f>
        <v>9506</v>
      </c>
      <c r="G41" s="7">
        <v>160</v>
      </c>
      <c r="H41" s="5">
        <f t="shared" si="0"/>
        <v>160</v>
      </c>
      <c r="I41" s="7">
        <v>200</v>
      </c>
      <c r="J41" s="32">
        <f t="shared" si="0"/>
        <v>200</v>
      </c>
      <c r="K41" s="21">
        <v>240</v>
      </c>
      <c r="L41" s="35">
        <f t="shared" si="1"/>
        <v>240</v>
      </c>
      <c r="M41" s="7">
        <v>280</v>
      </c>
      <c r="N41" s="5">
        <f t="shared" ref="N41" si="42">M48</f>
        <v>280</v>
      </c>
    </row>
    <row r="42" spans="1:14" x14ac:dyDescent="0.25">
      <c r="A42" s="7">
        <v>18</v>
      </c>
      <c r="B42" s="7">
        <f t="shared" si="22"/>
        <v>1.2951759566589173E-2</v>
      </c>
      <c r="C42" s="7">
        <f t="shared" si="25"/>
        <v>129.37512631065925</v>
      </c>
      <c r="D42" s="7">
        <f t="shared" si="23"/>
        <v>130</v>
      </c>
      <c r="E42" s="7">
        <f t="shared" si="26"/>
        <v>130</v>
      </c>
      <c r="F42" s="7">
        <f>SUM(E42:$E$89)</f>
        <v>9395</v>
      </c>
      <c r="G42" s="7">
        <v>160</v>
      </c>
      <c r="H42" s="5">
        <f t="shared" si="0"/>
        <v>160</v>
      </c>
      <c r="I42" s="7">
        <v>200</v>
      </c>
      <c r="J42" s="32">
        <f t="shared" si="0"/>
        <v>200</v>
      </c>
      <c r="K42" s="21">
        <v>240</v>
      </c>
      <c r="L42" s="35">
        <f t="shared" si="1"/>
        <v>240</v>
      </c>
      <c r="M42" s="7">
        <v>280</v>
      </c>
      <c r="N42" s="5">
        <f t="shared" ref="N42" si="43">M49</f>
        <v>280</v>
      </c>
    </row>
    <row r="43" spans="1:14" x14ac:dyDescent="0.25">
      <c r="A43" s="7">
        <v>19</v>
      </c>
      <c r="B43" s="7">
        <f t="shared" si="22"/>
        <v>1.4972746563574486E-2</v>
      </c>
      <c r="C43" s="7">
        <f t="shared" si="25"/>
        <v>149.56276542354553</v>
      </c>
      <c r="D43" s="7">
        <f t="shared" si="23"/>
        <v>150</v>
      </c>
      <c r="E43" s="7">
        <f t="shared" si="26"/>
        <v>150</v>
      </c>
      <c r="F43" s="7">
        <f>SUM(E43:$E$89)</f>
        <v>9265</v>
      </c>
      <c r="G43" s="7">
        <v>160</v>
      </c>
      <c r="H43" s="5">
        <f t="shared" si="0"/>
        <v>160</v>
      </c>
      <c r="I43" s="7">
        <v>200</v>
      </c>
      <c r="J43" s="32">
        <f t="shared" si="0"/>
        <v>200</v>
      </c>
      <c r="K43" s="21">
        <v>240</v>
      </c>
      <c r="L43" s="35">
        <f t="shared" si="1"/>
        <v>240</v>
      </c>
      <c r="M43" s="7">
        <v>280</v>
      </c>
      <c r="N43" s="5">
        <f t="shared" ref="N43" si="44">M50</f>
        <v>280</v>
      </c>
    </row>
    <row r="44" spans="1:14" x14ac:dyDescent="0.25">
      <c r="A44" s="7">
        <v>20</v>
      </c>
      <c r="B44" s="7">
        <f t="shared" si="22"/>
        <v>1.7136859204780735E-2</v>
      </c>
      <c r="C44" s="7">
        <f t="shared" si="25"/>
        <v>171.18008659655476</v>
      </c>
      <c r="D44" s="7">
        <f t="shared" si="23"/>
        <v>172</v>
      </c>
      <c r="E44" s="7">
        <f t="shared" si="26"/>
        <v>172</v>
      </c>
      <c r="F44" s="7">
        <f>SUM(E44:$E$89)</f>
        <v>9115</v>
      </c>
      <c r="G44" s="7">
        <v>160</v>
      </c>
      <c r="H44" s="5">
        <f t="shared" si="0"/>
        <v>160</v>
      </c>
      <c r="I44" s="7">
        <v>200</v>
      </c>
      <c r="J44" s="32">
        <f t="shared" si="0"/>
        <v>200</v>
      </c>
      <c r="K44" s="21">
        <v>240</v>
      </c>
      <c r="L44" s="35">
        <f t="shared" si="1"/>
        <v>240</v>
      </c>
      <c r="M44" s="7">
        <v>280</v>
      </c>
      <c r="N44" s="5">
        <f t="shared" ref="N44" si="45">M51</f>
        <v>280</v>
      </c>
    </row>
    <row r="45" spans="1:14" x14ac:dyDescent="0.25">
      <c r="A45" s="7">
        <v>21</v>
      </c>
      <c r="B45" s="7">
        <f t="shared" si="22"/>
        <v>1.9418605498321296E-2</v>
      </c>
      <c r="C45" s="7">
        <f t="shared" si="25"/>
        <v>193.97245032273142</v>
      </c>
      <c r="D45" s="7">
        <f t="shared" si="23"/>
        <v>194</v>
      </c>
      <c r="E45" s="7">
        <f t="shared" si="26"/>
        <v>194</v>
      </c>
      <c r="F45" s="7">
        <f>SUM(E45:$E$89)</f>
        <v>8943</v>
      </c>
      <c r="G45" s="7">
        <v>160</v>
      </c>
      <c r="H45" s="5">
        <f t="shared" si="0"/>
        <v>160</v>
      </c>
      <c r="I45" s="7">
        <v>200</v>
      </c>
      <c r="J45" s="32">
        <f t="shared" si="0"/>
        <v>200</v>
      </c>
      <c r="K45" s="21">
        <v>240</v>
      </c>
      <c r="L45" s="35">
        <f t="shared" si="1"/>
        <v>240</v>
      </c>
      <c r="M45" s="7">
        <v>280</v>
      </c>
      <c r="N45" s="5">
        <f t="shared" ref="N45" si="46">M52</f>
        <v>266</v>
      </c>
    </row>
    <row r="46" spans="1:14" x14ac:dyDescent="0.25">
      <c r="A46" s="7">
        <v>22</v>
      </c>
      <c r="B46" s="7">
        <f t="shared" si="22"/>
        <v>2.1785217703255054E-2</v>
      </c>
      <c r="C46" s="7">
        <f t="shared" si="25"/>
        <v>217.61253963781473</v>
      </c>
      <c r="D46" s="7">
        <f t="shared" si="23"/>
        <v>218</v>
      </c>
      <c r="E46" s="7">
        <f t="shared" si="26"/>
        <v>218</v>
      </c>
      <c r="F46" s="7">
        <f>SUM(E46:$E$89)</f>
        <v>8749</v>
      </c>
      <c r="G46" s="7">
        <v>160</v>
      </c>
      <c r="H46" s="5">
        <f t="shared" si="0"/>
        <v>160</v>
      </c>
      <c r="I46" s="7">
        <v>200</v>
      </c>
      <c r="J46" s="32">
        <f t="shared" si="0"/>
        <v>200</v>
      </c>
      <c r="K46" s="21">
        <v>240</v>
      </c>
      <c r="L46" s="35">
        <f t="shared" si="1"/>
        <v>240</v>
      </c>
      <c r="M46" s="7">
        <v>280</v>
      </c>
      <c r="N46" s="5">
        <f t="shared" ref="N46" si="47">M53</f>
        <v>242</v>
      </c>
    </row>
    <row r="47" spans="1:14" x14ac:dyDescent="0.25">
      <c r="A47" s="7">
        <v>23</v>
      </c>
      <c r="B47" s="7">
        <f t="shared" si="22"/>
        <v>2.4197072451914336E-2</v>
      </c>
      <c r="C47" s="7">
        <f t="shared" si="25"/>
        <v>241.7045567221723</v>
      </c>
      <c r="D47" s="7">
        <f t="shared" si="23"/>
        <v>242</v>
      </c>
      <c r="E47" s="7">
        <f t="shared" si="26"/>
        <v>242</v>
      </c>
      <c r="F47" s="7">
        <f>SUM(E47:$E$89)</f>
        <v>8531</v>
      </c>
      <c r="G47" s="7">
        <v>160</v>
      </c>
      <c r="H47" s="5">
        <f t="shared" si="0"/>
        <v>160</v>
      </c>
      <c r="I47" s="7">
        <v>200</v>
      </c>
      <c r="J47" s="32">
        <f t="shared" si="0"/>
        <v>200</v>
      </c>
      <c r="K47" s="21">
        <v>240</v>
      </c>
      <c r="L47" s="35">
        <f t="shared" si="1"/>
        <v>218</v>
      </c>
      <c r="M47" s="7">
        <v>280</v>
      </c>
      <c r="N47" s="5">
        <f t="shared" ref="N47" si="48">M54</f>
        <v>218</v>
      </c>
    </row>
    <row r="48" spans="1:14" x14ac:dyDescent="0.25">
      <c r="A48" s="7">
        <v>24</v>
      </c>
      <c r="B48" s="7">
        <f t="shared" si="22"/>
        <v>2.6608524989875482E-2</v>
      </c>
      <c r="C48" s="7">
        <f t="shared" si="25"/>
        <v>265.79255612386618</v>
      </c>
      <c r="D48" s="7">
        <f t="shared" si="23"/>
        <v>266</v>
      </c>
      <c r="E48" s="7">
        <f t="shared" si="26"/>
        <v>266</v>
      </c>
      <c r="F48" s="7">
        <f>SUM(E48:$E$89)</f>
        <v>8289</v>
      </c>
      <c r="G48" s="7">
        <v>160</v>
      </c>
      <c r="H48" s="5">
        <f t="shared" si="0"/>
        <v>160</v>
      </c>
      <c r="I48" s="7">
        <v>200</v>
      </c>
      <c r="J48" s="32">
        <f t="shared" si="0"/>
        <v>194</v>
      </c>
      <c r="K48" s="21">
        <v>240</v>
      </c>
      <c r="L48" s="35">
        <f t="shared" si="1"/>
        <v>194</v>
      </c>
      <c r="M48" s="7">
        <v>280</v>
      </c>
      <c r="N48" s="5">
        <f t="shared" ref="N48" si="49">M55</f>
        <v>194</v>
      </c>
    </row>
    <row r="49" spans="1:14" x14ac:dyDescent="0.25">
      <c r="A49" s="7">
        <v>25</v>
      </c>
      <c r="B49" s="7">
        <f t="shared" si="22"/>
        <v>2.8969155276148274E-2</v>
      </c>
      <c r="C49" s="7">
        <f t="shared" si="25"/>
        <v>289.37289205344513</v>
      </c>
      <c r="D49" s="7">
        <f t="shared" si="23"/>
        <v>290</v>
      </c>
      <c r="E49" s="7">
        <f t="shared" si="26"/>
        <v>290</v>
      </c>
      <c r="F49" s="7">
        <f>SUM(E49:$E$89)</f>
        <v>8023</v>
      </c>
      <c r="G49" s="7">
        <v>160</v>
      </c>
      <c r="H49" s="5">
        <f t="shared" si="0"/>
        <v>160</v>
      </c>
      <c r="I49" s="7">
        <v>200</v>
      </c>
      <c r="J49" s="32">
        <f t="shared" si="0"/>
        <v>172</v>
      </c>
      <c r="K49" s="21">
        <v>240</v>
      </c>
      <c r="L49" s="35">
        <f t="shared" si="1"/>
        <v>172</v>
      </c>
      <c r="M49" s="7">
        <v>280</v>
      </c>
      <c r="N49" s="5">
        <f t="shared" ref="N49" si="50">M56</f>
        <v>172</v>
      </c>
    </row>
    <row r="50" spans="1:14" x14ac:dyDescent="0.25">
      <c r="A50" s="7">
        <v>26</v>
      </c>
      <c r="B50" s="7">
        <f t="shared" si="22"/>
        <v>3.1225393336676129E-2</v>
      </c>
      <c r="C50" s="7">
        <f t="shared" si="25"/>
        <v>311.91045404005786</v>
      </c>
      <c r="D50" s="7">
        <f t="shared" si="23"/>
        <v>312</v>
      </c>
      <c r="E50" s="7">
        <f t="shared" si="26"/>
        <v>312</v>
      </c>
      <c r="F50" s="7">
        <f>SUM(E50:$E$89)</f>
        <v>7733</v>
      </c>
      <c r="G50" s="7">
        <v>160</v>
      </c>
      <c r="H50" s="5">
        <f t="shared" si="0"/>
        <v>150</v>
      </c>
      <c r="I50" s="7">
        <v>200</v>
      </c>
      <c r="J50" s="32">
        <f t="shared" si="0"/>
        <v>150</v>
      </c>
      <c r="K50" s="21">
        <v>240</v>
      </c>
      <c r="L50" s="35">
        <f t="shared" si="1"/>
        <v>150</v>
      </c>
      <c r="M50" s="7">
        <v>280</v>
      </c>
      <c r="N50" s="5">
        <f t="shared" ref="N50" si="51">M57</f>
        <v>150</v>
      </c>
    </row>
    <row r="51" spans="1:14" x14ac:dyDescent="0.25">
      <c r="A51" s="7">
        <v>27</v>
      </c>
      <c r="B51" s="7">
        <f t="shared" si="22"/>
        <v>3.3322460289179963E-2</v>
      </c>
      <c r="C51" s="7">
        <f t="shared" si="25"/>
        <v>332.85805582861866</v>
      </c>
      <c r="D51" s="7">
        <f t="shared" si="23"/>
        <v>333</v>
      </c>
      <c r="E51" s="7">
        <f t="shared" si="26"/>
        <v>333</v>
      </c>
      <c r="F51" s="7">
        <f>SUM(E51:$E$89)</f>
        <v>7421</v>
      </c>
      <c r="G51" s="7">
        <v>160</v>
      </c>
      <c r="H51" s="5">
        <f t="shared" si="0"/>
        <v>130</v>
      </c>
      <c r="I51" s="7">
        <v>200</v>
      </c>
      <c r="J51" s="32">
        <f t="shared" si="0"/>
        <v>130</v>
      </c>
      <c r="K51" s="21">
        <v>240</v>
      </c>
      <c r="L51" s="35">
        <f t="shared" si="1"/>
        <v>130</v>
      </c>
      <c r="M51" s="7">
        <v>280</v>
      </c>
      <c r="N51" s="5">
        <f t="shared" ref="N51" si="52">M58</f>
        <v>130</v>
      </c>
    </row>
    <row r="52" spans="1:14" x14ac:dyDescent="0.25">
      <c r="A52" s="7">
        <v>28</v>
      </c>
      <c r="B52" s="7">
        <f t="shared" si="22"/>
        <v>3.5206532676429952E-2</v>
      </c>
      <c r="C52" s="7">
        <f t="shared" si="25"/>
        <v>351.67805490485881</v>
      </c>
      <c r="D52" s="7">
        <f t="shared" si="23"/>
        <v>352</v>
      </c>
      <c r="E52" s="7">
        <f t="shared" si="26"/>
        <v>352</v>
      </c>
      <c r="F52" s="7">
        <f>SUM(E52:$E$89)</f>
        <v>7088</v>
      </c>
      <c r="G52" s="7">
        <v>160</v>
      </c>
      <c r="H52" s="5">
        <f t="shared" si="0"/>
        <v>111</v>
      </c>
      <c r="I52" s="7">
        <v>200</v>
      </c>
      <c r="J52" s="32">
        <f t="shared" si="0"/>
        <v>111</v>
      </c>
      <c r="K52" s="21">
        <v>240</v>
      </c>
      <c r="L52" s="35">
        <f t="shared" si="1"/>
        <v>111</v>
      </c>
      <c r="M52" s="7">
        <v>266</v>
      </c>
      <c r="N52" s="5">
        <f t="shared" ref="N52" si="53">M59</f>
        <v>111</v>
      </c>
    </row>
    <row r="53" spans="1:14" x14ac:dyDescent="0.25">
      <c r="A53" s="7">
        <v>29</v>
      </c>
      <c r="B53" s="7">
        <f t="shared" si="22"/>
        <v>3.6827014030332332E-2</v>
      </c>
      <c r="C53" s="7">
        <f t="shared" si="25"/>
        <v>367.86504314898968</v>
      </c>
      <c r="D53" s="7">
        <f t="shared" si="23"/>
        <v>368</v>
      </c>
      <c r="E53" s="7">
        <f t="shared" si="26"/>
        <v>368</v>
      </c>
      <c r="F53" s="7">
        <f>SUM(E53:$E$89)</f>
        <v>6736</v>
      </c>
      <c r="G53" s="7">
        <v>160</v>
      </c>
      <c r="H53" s="5">
        <f t="shared" si="0"/>
        <v>94</v>
      </c>
      <c r="I53" s="7">
        <v>200</v>
      </c>
      <c r="J53" s="32">
        <f t="shared" si="0"/>
        <v>94</v>
      </c>
      <c r="K53" s="21">
        <v>240</v>
      </c>
      <c r="L53" s="35">
        <f t="shared" si="1"/>
        <v>94</v>
      </c>
      <c r="M53" s="7">
        <v>242</v>
      </c>
      <c r="N53" s="5">
        <f t="shared" ref="N53" si="54">M60</f>
        <v>94</v>
      </c>
    </row>
    <row r="54" spans="1:14" x14ac:dyDescent="0.25">
      <c r="A54" s="7">
        <v>30</v>
      </c>
      <c r="B54" s="7">
        <f t="shared" si="22"/>
        <v>3.8138781546052408E-2</v>
      </c>
      <c r="C54" s="7">
        <f t="shared" si="25"/>
        <v>380.9682888635175</v>
      </c>
      <c r="D54" s="7">
        <f t="shared" si="23"/>
        <v>381</v>
      </c>
      <c r="E54" s="7">
        <f t="shared" si="26"/>
        <v>381</v>
      </c>
      <c r="F54" s="7">
        <f>SUM(E54:$E$89)</f>
        <v>6368</v>
      </c>
      <c r="G54" s="7">
        <v>160</v>
      </c>
      <c r="H54" s="5">
        <f t="shared" si="0"/>
        <v>79</v>
      </c>
      <c r="I54" s="7">
        <v>200</v>
      </c>
      <c r="J54" s="32">
        <f t="shared" si="0"/>
        <v>79</v>
      </c>
      <c r="K54" s="21">
        <v>218</v>
      </c>
      <c r="L54" s="35">
        <f t="shared" si="1"/>
        <v>79</v>
      </c>
      <c r="M54" s="7">
        <v>218</v>
      </c>
      <c r="N54" s="5">
        <f t="shared" ref="N54" si="55">M61</f>
        <v>79</v>
      </c>
    </row>
    <row r="55" spans="1:14" x14ac:dyDescent="0.25">
      <c r="A55" s="7">
        <v>31</v>
      </c>
      <c r="B55" s="7">
        <f t="shared" si="22"/>
        <v>3.9104269397545591E-2</v>
      </c>
      <c r="C55" s="7">
        <f t="shared" si="25"/>
        <v>390.61254701208293</v>
      </c>
      <c r="D55" s="7">
        <f t="shared" si="23"/>
        <v>391</v>
      </c>
      <c r="E55" s="7">
        <f t="shared" si="26"/>
        <v>391</v>
      </c>
      <c r="F55" s="7">
        <f>SUM(E55:$E$89)</f>
        <v>5987</v>
      </c>
      <c r="G55" s="7">
        <v>160</v>
      </c>
      <c r="H55" s="5">
        <f t="shared" si="0"/>
        <v>66</v>
      </c>
      <c r="I55" s="7">
        <v>194</v>
      </c>
      <c r="J55" s="32">
        <f t="shared" si="0"/>
        <v>66</v>
      </c>
      <c r="K55" s="21">
        <v>194</v>
      </c>
      <c r="L55" s="35">
        <f t="shared" si="1"/>
        <v>66</v>
      </c>
      <c r="M55" s="7">
        <v>194</v>
      </c>
      <c r="N55" s="5">
        <f t="shared" ref="N55" si="56">M62</f>
        <v>66</v>
      </c>
    </row>
    <row r="56" spans="1:14" x14ac:dyDescent="0.25">
      <c r="A56" s="7">
        <v>32</v>
      </c>
      <c r="B56" s="7">
        <f t="shared" si="22"/>
        <v>3.9695254747701178E-2</v>
      </c>
      <c r="C56" s="7">
        <f t="shared" si="25"/>
        <v>396.51589967478708</v>
      </c>
      <c r="D56" s="7">
        <f t="shared" si="23"/>
        <v>397</v>
      </c>
      <c r="E56" s="7">
        <f t="shared" si="26"/>
        <v>397</v>
      </c>
      <c r="F56" s="7">
        <f>SUM(E56:$E$89)</f>
        <v>5596</v>
      </c>
      <c r="G56" s="7">
        <v>160</v>
      </c>
      <c r="H56" s="5">
        <f t="shared" si="0"/>
        <v>54</v>
      </c>
      <c r="I56" s="7">
        <v>172</v>
      </c>
      <c r="J56" s="32">
        <f t="shared" si="0"/>
        <v>54</v>
      </c>
      <c r="K56" s="21">
        <v>172</v>
      </c>
      <c r="L56" s="35">
        <f t="shared" si="1"/>
        <v>54</v>
      </c>
      <c r="M56" s="7">
        <v>172</v>
      </c>
      <c r="N56" s="5">
        <f t="shared" ref="N56" si="57">M63</f>
        <v>54</v>
      </c>
    </row>
    <row r="57" spans="1:14" x14ac:dyDescent="0.25">
      <c r="A57" s="7">
        <v>33</v>
      </c>
      <c r="B57" s="7">
        <f t="shared" ref="B57:B88" si="58">_xlfn.NORM.DIST(A57,33,10,FALSE)</f>
        <v>3.9894228040143274E-2</v>
      </c>
      <c r="C57" s="7">
        <f t="shared" si="25"/>
        <v>398.50344389299119</v>
      </c>
      <c r="D57" s="7">
        <f t="shared" ref="D57:D88" si="59">ROUNDUP(C57,0)</f>
        <v>399</v>
      </c>
      <c r="E57" s="7">
        <f>D57-1</f>
        <v>398</v>
      </c>
      <c r="F57" s="7">
        <f>SUM(E57:$E$89)</f>
        <v>5199</v>
      </c>
      <c r="G57" s="7">
        <v>150</v>
      </c>
      <c r="H57" s="5">
        <f t="shared" si="0"/>
        <v>44</v>
      </c>
      <c r="I57" s="7">
        <v>150</v>
      </c>
      <c r="J57" s="32">
        <f t="shared" si="0"/>
        <v>44</v>
      </c>
      <c r="K57" s="21">
        <v>150</v>
      </c>
      <c r="L57" s="35">
        <f t="shared" si="1"/>
        <v>44</v>
      </c>
      <c r="M57" s="7">
        <v>150</v>
      </c>
      <c r="N57" s="5">
        <f t="shared" ref="N57" si="60">M64</f>
        <v>44</v>
      </c>
    </row>
    <row r="58" spans="1:14" x14ac:dyDescent="0.25">
      <c r="A58" s="7">
        <v>34</v>
      </c>
      <c r="B58" s="7">
        <f t="shared" si="58"/>
        <v>3.9695254747701178E-2</v>
      </c>
      <c r="C58" s="7">
        <f t="shared" si="25"/>
        <v>396.51589967478708</v>
      </c>
      <c r="D58" s="7">
        <f t="shared" si="59"/>
        <v>397</v>
      </c>
      <c r="E58" s="7">
        <f t="shared" si="26"/>
        <v>397</v>
      </c>
      <c r="F58" s="7">
        <f>SUM(E58:$E$89)</f>
        <v>4801</v>
      </c>
      <c r="G58" s="7">
        <v>130</v>
      </c>
      <c r="H58" s="5">
        <f t="shared" si="0"/>
        <v>36</v>
      </c>
      <c r="I58" s="7">
        <v>130</v>
      </c>
      <c r="J58" s="32">
        <f t="shared" si="0"/>
        <v>36</v>
      </c>
      <c r="K58" s="21">
        <v>130</v>
      </c>
      <c r="L58" s="35">
        <f t="shared" si="1"/>
        <v>36</v>
      </c>
      <c r="M58" s="7">
        <v>130</v>
      </c>
      <c r="N58" s="5">
        <f t="shared" ref="N58" si="61">M65</f>
        <v>36</v>
      </c>
    </row>
    <row r="59" spans="1:14" x14ac:dyDescent="0.25">
      <c r="A59" s="7">
        <v>35</v>
      </c>
      <c r="B59" s="7">
        <f t="shared" si="58"/>
        <v>3.9104269397545591E-2</v>
      </c>
      <c r="C59" s="7">
        <f t="shared" si="25"/>
        <v>390.61254701208293</v>
      </c>
      <c r="D59" s="7">
        <f t="shared" si="59"/>
        <v>391</v>
      </c>
      <c r="E59" s="7">
        <f t="shared" si="26"/>
        <v>391</v>
      </c>
      <c r="F59" s="7">
        <f>SUM(E59:$E$89)</f>
        <v>4404</v>
      </c>
      <c r="G59" s="7">
        <v>111</v>
      </c>
      <c r="H59" s="5">
        <f t="shared" si="0"/>
        <v>29</v>
      </c>
      <c r="I59" s="7">
        <v>111</v>
      </c>
      <c r="J59" s="32">
        <f t="shared" si="0"/>
        <v>29</v>
      </c>
      <c r="K59" s="21">
        <v>111</v>
      </c>
      <c r="L59" s="35">
        <f t="shared" si="1"/>
        <v>29</v>
      </c>
      <c r="M59" s="7">
        <v>111</v>
      </c>
      <c r="N59" s="5">
        <f t="shared" ref="N59" si="62">M66</f>
        <v>29</v>
      </c>
    </row>
    <row r="60" spans="1:14" x14ac:dyDescent="0.25">
      <c r="A60" s="7">
        <v>36</v>
      </c>
      <c r="B60" s="7">
        <f t="shared" si="58"/>
        <v>3.8138781546052408E-2</v>
      </c>
      <c r="C60" s="7">
        <f t="shared" si="25"/>
        <v>380.9682888635175</v>
      </c>
      <c r="D60" s="7">
        <f t="shared" si="59"/>
        <v>381</v>
      </c>
      <c r="E60" s="7">
        <f t="shared" si="26"/>
        <v>381</v>
      </c>
      <c r="F60" s="7">
        <f>SUM(E60:$E$89)</f>
        <v>4013</v>
      </c>
      <c r="G60" s="7">
        <v>94</v>
      </c>
      <c r="H60" s="5">
        <f t="shared" si="0"/>
        <v>23</v>
      </c>
      <c r="I60" s="7">
        <v>94</v>
      </c>
      <c r="J60" s="32">
        <f t="shared" si="0"/>
        <v>23</v>
      </c>
      <c r="K60" s="21">
        <v>94</v>
      </c>
      <c r="L60" s="35">
        <f t="shared" si="1"/>
        <v>23</v>
      </c>
      <c r="M60" s="7">
        <v>94</v>
      </c>
      <c r="N60" s="5">
        <f t="shared" ref="N60" si="63">M67</f>
        <v>23</v>
      </c>
    </row>
    <row r="61" spans="1:14" x14ac:dyDescent="0.25">
      <c r="A61" s="7">
        <v>37</v>
      </c>
      <c r="B61" s="7">
        <f t="shared" si="58"/>
        <v>3.6827014030332332E-2</v>
      </c>
      <c r="C61" s="7">
        <f t="shared" si="25"/>
        <v>367.86504314898968</v>
      </c>
      <c r="D61" s="7">
        <f t="shared" si="59"/>
        <v>368</v>
      </c>
      <c r="E61" s="7">
        <f t="shared" si="26"/>
        <v>368</v>
      </c>
      <c r="F61" s="7">
        <f>SUM(E61:$E$89)</f>
        <v>3632</v>
      </c>
      <c r="G61" s="7">
        <v>79</v>
      </c>
      <c r="H61" s="5">
        <f t="shared" si="0"/>
        <v>18</v>
      </c>
      <c r="I61" s="7">
        <v>79</v>
      </c>
      <c r="J61" s="32">
        <f t="shared" si="0"/>
        <v>18</v>
      </c>
      <c r="K61" s="21">
        <v>79</v>
      </c>
      <c r="L61" s="35">
        <f t="shared" si="1"/>
        <v>18</v>
      </c>
      <c r="M61" s="7">
        <v>79</v>
      </c>
      <c r="N61" s="5">
        <f t="shared" ref="N61" si="64">M68</f>
        <v>18</v>
      </c>
    </row>
    <row r="62" spans="1:14" x14ac:dyDescent="0.25">
      <c r="A62" s="7">
        <v>38</v>
      </c>
      <c r="B62" s="7">
        <f t="shared" si="58"/>
        <v>3.5206532676429952E-2</v>
      </c>
      <c r="C62" s="7">
        <f t="shared" si="25"/>
        <v>351.67805490485881</v>
      </c>
      <c r="D62" s="7">
        <f t="shared" si="59"/>
        <v>352</v>
      </c>
      <c r="E62" s="7">
        <f t="shared" si="26"/>
        <v>352</v>
      </c>
      <c r="F62" s="7">
        <f>SUM(E62:$E$89)</f>
        <v>3264</v>
      </c>
      <c r="G62" s="7">
        <v>66</v>
      </c>
      <c r="H62" s="5">
        <f t="shared" si="0"/>
        <v>14</v>
      </c>
      <c r="I62" s="7">
        <v>66</v>
      </c>
      <c r="J62" s="32">
        <f t="shared" si="0"/>
        <v>14</v>
      </c>
      <c r="K62" s="21">
        <v>66</v>
      </c>
      <c r="L62" s="35">
        <f t="shared" si="1"/>
        <v>14</v>
      </c>
      <c r="M62" s="7">
        <v>66</v>
      </c>
      <c r="N62" s="5">
        <f t="shared" ref="N62" si="65">M69</f>
        <v>14</v>
      </c>
    </row>
    <row r="63" spans="1:14" x14ac:dyDescent="0.25">
      <c r="A63" s="7">
        <v>39</v>
      </c>
      <c r="B63" s="7">
        <f t="shared" si="58"/>
        <v>3.3322460289179963E-2</v>
      </c>
      <c r="C63" s="7">
        <f t="shared" si="25"/>
        <v>332.85805582861866</v>
      </c>
      <c r="D63" s="7">
        <f t="shared" si="59"/>
        <v>333</v>
      </c>
      <c r="E63" s="7">
        <f t="shared" si="26"/>
        <v>333</v>
      </c>
      <c r="F63" s="7">
        <f>SUM(E63:$E$89)</f>
        <v>2912</v>
      </c>
      <c r="G63" s="7">
        <v>54</v>
      </c>
      <c r="H63" s="5">
        <f t="shared" si="0"/>
        <v>11</v>
      </c>
      <c r="I63" s="7">
        <v>54</v>
      </c>
      <c r="J63" s="32">
        <f t="shared" si="0"/>
        <v>11</v>
      </c>
      <c r="K63" s="21">
        <v>54</v>
      </c>
      <c r="L63" s="35">
        <f t="shared" si="1"/>
        <v>11</v>
      </c>
      <c r="M63" s="7">
        <v>54</v>
      </c>
      <c r="N63" s="5">
        <f t="shared" ref="N63" si="66">M70</f>
        <v>11</v>
      </c>
    </row>
    <row r="64" spans="1:14" x14ac:dyDescent="0.25">
      <c r="A64" s="7">
        <v>40</v>
      </c>
      <c r="B64" s="7">
        <f t="shared" si="58"/>
        <v>3.1225393336676129E-2</v>
      </c>
      <c r="C64" s="7">
        <f t="shared" si="25"/>
        <v>311.91045404005786</v>
      </c>
      <c r="D64" s="7">
        <f t="shared" si="59"/>
        <v>312</v>
      </c>
      <c r="E64" s="7">
        <f t="shared" si="26"/>
        <v>312</v>
      </c>
      <c r="F64" s="7">
        <f>SUM(E64:$E$89)</f>
        <v>2579</v>
      </c>
      <c r="G64" s="7">
        <v>44</v>
      </c>
      <c r="H64" s="5">
        <f t="shared" si="0"/>
        <v>8</v>
      </c>
      <c r="I64" s="7">
        <v>44</v>
      </c>
      <c r="J64" s="32">
        <f t="shared" si="0"/>
        <v>8</v>
      </c>
      <c r="K64" s="21">
        <v>44</v>
      </c>
      <c r="L64" s="35">
        <f t="shared" si="1"/>
        <v>8</v>
      </c>
      <c r="M64" s="7">
        <v>44</v>
      </c>
      <c r="N64" s="5">
        <f t="shared" ref="N64" si="67">M71</f>
        <v>8</v>
      </c>
    </row>
    <row r="65" spans="1:14" x14ac:dyDescent="0.25">
      <c r="A65" s="7">
        <v>41</v>
      </c>
      <c r="B65" s="7">
        <f t="shared" si="58"/>
        <v>2.8969155276148274E-2</v>
      </c>
      <c r="C65" s="7">
        <f t="shared" si="25"/>
        <v>289.37289205344513</v>
      </c>
      <c r="D65" s="7">
        <f t="shared" si="59"/>
        <v>290</v>
      </c>
      <c r="E65" s="7">
        <f t="shared" si="26"/>
        <v>290</v>
      </c>
      <c r="F65" s="7">
        <f>SUM(E65:$E$89)</f>
        <v>2267</v>
      </c>
      <c r="G65" s="7">
        <v>36</v>
      </c>
      <c r="H65" s="5">
        <f t="shared" si="0"/>
        <v>6</v>
      </c>
      <c r="I65" s="7">
        <v>36</v>
      </c>
      <c r="J65" s="32">
        <f t="shared" si="0"/>
        <v>6</v>
      </c>
      <c r="K65" s="21">
        <v>36</v>
      </c>
      <c r="L65" s="35">
        <f t="shared" si="1"/>
        <v>6</v>
      </c>
      <c r="M65" s="7">
        <v>36</v>
      </c>
      <c r="N65" s="5">
        <f t="shared" ref="N65" si="68">M72</f>
        <v>6</v>
      </c>
    </row>
    <row r="66" spans="1:14" x14ac:dyDescent="0.25">
      <c r="A66" s="7">
        <v>42</v>
      </c>
      <c r="B66" s="7">
        <f t="shared" si="58"/>
        <v>2.6608524989875482E-2</v>
      </c>
      <c r="C66" s="7">
        <f t="shared" si="25"/>
        <v>265.79255612386618</v>
      </c>
      <c r="D66" s="7">
        <f t="shared" si="59"/>
        <v>266</v>
      </c>
      <c r="E66" s="7">
        <f t="shared" si="26"/>
        <v>266</v>
      </c>
      <c r="F66" s="7">
        <f>SUM(E66:$E$89)</f>
        <v>1977</v>
      </c>
      <c r="G66" s="7">
        <v>29</v>
      </c>
      <c r="H66" s="5">
        <f t="shared" si="0"/>
        <v>5</v>
      </c>
      <c r="I66" s="7">
        <v>29</v>
      </c>
      <c r="J66" s="32">
        <f t="shared" si="0"/>
        <v>5</v>
      </c>
      <c r="K66" s="21">
        <v>29</v>
      </c>
      <c r="L66" s="35">
        <f t="shared" si="1"/>
        <v>5</v>
      </c>
      <c r="M66" s="7">
        <v>29</v>
      </c>
      <c r="N66" s="5">
        <f t="shared" ref="N66" si="69">M73</f>
        <v>5</v>
      </c>
    </row>
    <row r="67" spans="1:14" x14ac:dyDescent="0.25">
      <c r="A67" s="7">
        <v>43</v>
      </c>
      <c r="B67" s="7">
        <f t="shared" si="58"/>
        <v>2.4197072451914336E-2</v>
      </c>
      <c r="C67" s="7">
        <f t="shared" si="25"/>
        <v>241.7045567221723</v>
      </c>
      <c r="D67" s="7">
        <f t="shared" si="59"/>
        <v>242</v>
      </c>
      <c r="E67" s="7">
        <f t="shared" si="26"/>
        <v>242</v>
      </c>
      <c r="F67" s="7">
        <f>SUM(E67:$E$89)</f>
        <v>1711</v>
      </c>
      <c r="G67" s="7">
        <v>23</v>
      </c>
      <c r="H67" s="5">
        <f t="shared" si="0"/>
        <v>4</v>
      </c>
      <c r="I67" s="7">
        <v>23</v>
      </c>
      <c r="J67" s="32">
        <f t="shared" si="0"/>
        <v>4</v>
      </c>
      <c r="K67" s="21">
        <v>23</v>
      </c>
      <c r="L67" s="35">
        <f t="shared" si="1"/>
        <v>4</v>
      </c>
      <c r="M67" s="7">
        <v>23</v>
      </c>
      <c r="N67" s="5">
        <f t="shared" ref="N67" si="70">M74</f>
        <v>4</v>
      </c>
    </row>
    <row r="68" spans="1:14" x14ac:dyDescent="0.25">
      <c r="A68" s="7">
        <v>44</v>
      </c>
      <c r="B68" s="7">
        <f t="shared" si="58"/>
        <v>2.1785217703255054E-2</v>
      </c>
      <c r="C68" s="7">
        <f t="shared" si="25"/>
        <v>217.61253963781473</v>
      </c>
      <c r="D68" s="7">
        <f t="shared" si="59"/>
        <v>218</v>
      </c>
      <c r="E68" s="7">
        <f t="shared" si="26"/>
        <v>218</v>
      </c>
      <c r="F68" s="7">
        <f>SUM(E68:$E$89)</f>
        <v>1469</v>
      </c>
      <c r="G68" s="7">
        <v>18</v>
      </c>
      <c r="H68" s="5">
        <f t="shared" si="0"/>
        <v>3</v>
      </c>
      <c r="I68" s="7">
        <v>18</v>
      </c>
      <c r="J68" s="32">
        <f t="shared" si="0"/>
        <v>3</v>
      </c>
      <c r="K68" s="21">
        <v>18</v>
      </c>
      <c r="L68" s="35">
        <f t="shared" si="1"/>
        <v>3</v>
      </c>
      <c r="M68" s="7">
        <v>18</v>
      </c>
      <c r="N68" s="5">
        <f t="shared" ref="N68" si="71">M75</f>
        <v>3</v>
      </c>
    </row>
    <row r="69" spans="1:14" x14ac:dyDescent="0.25">
      <c r="A69" s="7">
        <v>45</v>
      </c>
      <c r="B69" s="7">
        <f t="shared" si="58"/>
        <v>1.9418605498321296E-2</v>
      </c>
      <c r="C69" s="7">
        <f t="shared" si="25"/>
        <v>193.97245032273142</v>
      </c>
      <c r="D69" s="7">
        <f t="shared" si="59"/>
        <v>194</v>
      </c>
      <c r="E69" s="7">
        <f t="shared" si="26"/>
        <v>194</v>
      </c>
      <c r="F69" s="7">
        <f>SUM(E69:$E$89)</f>
        <v>1251</v>
      </c>
      <c r="G69" s="7">
        <v>14</v>
      </c>
      <c r="H69" s="5"/>
      <c r="I69" s="7">
        <v>14</v>
      </c>
      <c r="J69" s="32"/>
      <c r="K69" s="21">
        <v>14</v>
      </c>
      <c r="L69" s="35"/>
      <c r="M69" s="7">
        <v>14</v>
      </c>
      <c r="N69" s="5"/>
    </row>
    <row r="70" spans="1:14" x14ac:dyDescent="0.25">
      <c r="A70" s="7">
        <v>46</v>
      </c>
      <c r="B70" s="7">
        <f t="shared" si="58"/>
        <v>1.7136859204780735E-2</v>
      </c>
      <c r="C70" s="7">
        <f t="shared" si="25"/>
        <v>171.18008659655476</v>
      </c>
      <c r="D70" s="7">
        <f t="shared" si="59"/>
        <v>172</v>
      </c>
      <c r="E70" s="7">
        <f t="shared" si="26"/>
        <v>172</v>
      </c>
      <c r="F70" s="7">
        <f>SUM(E70:$E$89)</f>
        <v>1057</v>
      </c>
      <c r="G70" s="7">
        <v>11</v>
      </c>
      <c r="H70" s="5"/>
      <c r="I70" s="7">
        <v>11</v>
      </c>
      <c r="J70" s="32"/>
      <c r="K70" s="21">
        <v>11</v>
      </c>
      <c r="L70" s="35"/>
      <c r="M70" s="7">
        <v>11</v>
      </c>
      <c r="N70" s="5"/>
    </row>
    <row r="71" spans="1:14" x14ac:dyDescent="0.25">
      <c r="A71" s="7">
        <v>47</v>
      </c>
      <c r="B71" s="7">
        <f t="shared" si="58"/>
        <v>1.4972746563574486E-2</v>
      </c>
      <c r="C71" s="7">
        <f t="shared" si="25"/>
        <v>149.56276542354553</v>
      </c>
      <c r="D71" s="7">
        <f t="shared" si="59"/>
        <v>150</v>
      </c>
      <c r="E71" s="7">
        <f t="shared" si="26"/>
        <v>150</v>
      </c>
      <c r="F71" s="7">
        <f>SUM(E71:$E$89)</f>
        <v>885</v>
      </c>
      <c r="G71" s="7">
        <v>8</v>
      </c>
      <c r="H71" s="5"/>
      <c r="I71" s="7">
        <v>8</v>
      </c>
      <c r="J71" s="32"/>
      <c r="K71" s="21">
        <v>8</v>
      </c>
      <c r="L71" s="35"/>
      <c r="M71" s="7">
        <v>8</v>
      </c>
      <c r="N71" s="5"/>
    </row>
    <row r="72" spans="1:14" x14ac:dyDescent="0.25">
      <c r="A72" s="7">
        <v>48</v>
      </c>
      <c r="B72" s="7">
        <f t="shared" si="58"/>
        <v>1.2951759566589173E-2</v>
      </c>
      <c r="C72" s="7">
        <f t="shared" si="25"/>
        <v>129.37512631065925</v>
      </c>
      <c r="D72" s="7">
        <f t="shared" si="59"/>
        <v>130</v>
      </c>
      <c r="E72" s="7">
        <f t="shared" si="26"/>
        <v>130</v>
      </c>
      <c r="F72" s="7">
        <f>SUM(E72:$E$89)</f>
        <v>735</v>
      </c>
      <c r="G72" s="7">
        <v>6</v>
      </c>
      <c r="H72" s="5"/>
      <c r="I72" s="7">
        <v>6</v>
      </c>
      <c r="J72" s="32"/>
      <c r="K72" s="21">
        <v>6</v>
      </c>
      <c r="L72" s="35"/>
      <c r="M72" s="7">
        <v>6</v>
      </c>
      <c r="N72" s="5"/>
    </row>
    <row r="73" spans="1:14" x14ac:dyDescent="0.25">
      <c r="A73" s="7">
        <v>49</v>
      </c>
      <c r="B73" s="7">
        <f t="shared" si="58"/>
        <v>1.1092083467945555E-2</v>
      </c>
      <c r="C73" s="7">
        <f t="shared" si="25"/>
        <v>110.79882176130815</v>
      </c>
      <c r="D73" s="7">
        <f t="shared" si="59"/>
        <v>111</v>
      </c>
      <c r="E73" s="7">
        <f t="shared" si="26"/>
        <v>111</v>
      </c>
      <c r="F73" s="7">
        <f>SUM(E73:$E$89)</f>
        <v>605</v>
      </c>
      <c r="G73" s="7">
        <v>5</v>
      </c>
      <c r="H73" s="5"/>
      <c r="I73" s="7">
        <v>5</v>
      </c>
      <c r="J73" s="32"/>
      <c r="K73" s="21">
        <v>5</v>
      </c>
      <c r="L73" s="35"/>
      <c r="M73" s="7">
        <v>5</v>
      </c>
      <c r="N73" s="5"/>
    </row>
    <row r="74" spans="1:14" x14ac:dyDescent="0.25">
      <c r="A74" s="7">
        <v>50</v>
      </c>
      <c r="B74" s="7">
        <f t="shared" si="58"/>
        <v>9.4049077376886937E-3</v>
      </c>
      <c r="C74" s="7">
        <f t="shared" si="25"/>
        <v>93.945623391772358</v>
      </c>
      <c r="D74" s="7">
        <f t="shared" si="59"/>
        <v>94</v>
      </c>
      <c r="E74" s="7">
        <f t="shared" si="26"/>
        <v>94</v>
      </c>
      <c r="F74" s="7">
        <f>SUM(E74:$E$89)</f>
        <v>494</v>
      </c>
      <c r="G74" s="7">
        <v>4</v>
      </c>
      <c r="H74" s="5"/>
      <c r="I74" s="7">
        <v>4</v>
      </c>
      <c r="J74" s="32"/>
      <c r="K74" s="21">
        <v>4</v>
      </c>
      <c r="L74" s="35"/>
      <c r="M74" s="7">
        <v>4</v>
      </c>
      <c r="N74" s="5"/>
    </row>
    <row r="75" spans="1:14" x14ac:dyDescent="0.25">
      <c r="A75" s="7">
        <v>51</v>
      </c>
      <c r="B75" s="7">
        <f t="shared" si="58"/>
        <v>7.8950158300894139E-3</v>
      </c>
      <c r="C75" s="7">
        <f t="shared" si="25"/>
        <v>78.86331312676316</v>
      </c>
      <c r="D75" s="7">
        <f t="shared" si="59"/>
        <v>79</v>
      </c>
      <c r="E75" s="7">
        <f t="shared" si="26"/>
        <v>79</v>
      </c>
      <c r="F75" s="7">
        <f>SUM(E75:$E$89)</f>
        <v>400</v>
      </c>
      <c r="G75" s="7">
        <v>3</v>
      </c>
      <c r="H75" s="5"/>
      <c r="I75" s="7">
        <v>3</v>
      </c>
      <c r="J75" s="32"/>
      <c r="K75" s="21">
        <v>3</v>
      </c>
      <c r="L75" s="35"/>
      <c r="M75" s="7">
        <v>3</v>
      </c>
      <c r="N75" s="5"/>
    </row>
    <row r="76" spans="1:14" x14ac:dyDescent="0.25">
      <c r="A76" s="7">
        <v>52</v>
      </c>
      <c r="B76" s="7">
        <f t="shared" si="58"/>
        <v>6.5615814774676604E-3</v>
      </c>
      <c r="C76" s="7">
        <f t="shared" si="25"/>
        <v>65.543637378424464</v>
      </c>
      <c r="D76" s="7">
        <f t="shared" si="59"/>
        <v>66</v>
      </c>
      <c r="E76" s="7">
        <f t="shared" si="26"/>
        <v>66</v>
      </c>
      <c r="F76" s="7">
        <f>SUM(E76:$E$89)</f>
        <v>321</v>
      </c>
      <c r="G76" s="7"/>
      <c r="H76" s="7"/>
      <c r="I76" s="7"/>
      <c r="J76" s="7"/>
      <c r="K76" s="37"/>
      <c r="L76" s="7"/>
      <c r="M76" s="7"/>
      <c r="N76" s="7"/>
    </row>
    <row r="77" spans="1:14" x14ac:dyDescent="0.25">
      <c r="A77" s="7">
        <v>53</v>
      </c>
      <c r="B77" s="7">
        <f t="shared" si="58"/>
        <v>5.3990966513188061E-3</v>
      </c>
      <c r="C77" s="7">
        <f t="shared" si="25"/>
        <v>53.931576450023556</v>
      </c>
      <c r="D77" s="7">
        <f t="shared" si="59"/>
        <v>54</v>
      </c>
      <c r="E77" s="7">
        <f t="shared" si="26"/>
        <v>54</v>
      </c>
      <c r="F77" s="7">
        <f>SUM(E77:$E$89)</f>
        <v>255</v>
      </c>
      <c r="G77" s="7"/>
      <c r="H77" s="7"/>
      <c r="I77" s="7"/>
      <c r="J77" s="7"/>
      <c r="K77" s="7"/>
      <c r="L77" s="7"/>
      <c r="M77" s="7"/>
      <c r="N77" s="7"/>
    </row>
    <row r="78" spans="1:14" x14ac:dyDescent="0.25">
      <c r="A78" s="7">
        <v>54</v>
      </c>
      <c r="B78" s="7">
        <f t="shared" si="58"/>
        <v>4.3983595980427196E-3</v>
      </c>
      <c r="C78" s="7">
        <f t="shared" si="25"/>
        <v>43.935214024848726</v>
      </c>
      <c r="D78" s="7">
        <f t="shared" si="59"/>
        <v>44</v>
      </c>
      <c r="E78" s="7">
        <f t="shared" si="26"/>
        <v>44</v>
      </c>
      <c r="F78" s="7">
        <f>SUM(E78:$E$89)</f>
        <v>201</v>
      </c>
      <c r="G78" s="7"/>
      <c r="H78" s="7"/>
      <c r="I78" s="7"/>
      <c r="J78" s="7"/>
      <c r="K78" s="7"/>
      <c r="L78" s="7"/>
      <c r="M78" s="7"/>
      <c r="N78" s="7"/>
    </row>
    <row r="79" spans="1:14" x14ac:dyDescent="0.25">
      <c r="A79" s="7">
        <v>55</v>
      </c>
      <c r="B79" s="7">
        <f t="shared" si="58"/>
        <v>3.5474592846231421E-3</v>
      </c>
      <c r="C79" s="7">
        <f t="shared" si="25"/>
        <v>35.435570794100563</v>
      </c>
      <c r="D79" s="7">
        <f t="shared" si="59"/>
        <v>36</v>
      </c>
      <c r="E79" s="7">
        <f t="shared" si="26"/>
        <v>36</v>
      </c>
      <c r="F79" s="7">
        <f>SUM(E79:$E$89)</f>
        <v>157</v>
      </c>
      <c r="G79" s="7"/>
      <c r="H79" s="7"/>
      <c r="I79" s="7"/>
      <c r="J79" s="7"/>
      <c r="K79" s="7"/>
      <c r="L79" s="7"/>
      <c r="M79" s="7"/>
      <c r="N79" s="7"/>
    </row>
    <row r="80" spans="1:14" x14ac:dyDescent="0.25">
      <c r="A80" s="7">
        <v>56</v>
      </c>
      <c r="B80" s="7">
        <f t="shared" si="58"/>
        <v>2.8327037741601186E-3</v>
      </c>
      <c r="C80" s="7">
        <f t="shared" si="25"/>
        <v>28.295878000085423</v>
      </c>
      <c r="D80" s="7">
        <f t="shared" si="59"/>
        <v>29</v>
      </c>
      <c r="E80" s="7">
        <f t="shared" si="26"/>
        <v>29</v>
      </c>
      <c r="F80" s="7">
        <f>SUM(E80:$E$89)</f>
        <v>121</v>
      </c>
      <c r="G80" s="7"/>
      <c r="H80" s="7"/>
      <c r="I80" s="7"/>
      <c r="J80" s="7"/>
      <c r="K80" s="7"/>
      <c r="L80" s="7"/>
      <c r="M80" s="7"/>
      <c r="N80" s="7"/>
    </row>
    <row r="81" spans="1:14" x14ac:dyDescent="0.25">
      <c r="A81" s="7">
        <v>57</v>
      </c>
      <c r="B81" s="7">
        <f t="shared" si="58"/>
        <v>2.2394530294842902E-3</v>
      </c>
      <c r="C81" s="7">
        <f t="shared" si="25"/>
        <v>22.369896311518573</v>
      </c>
      <c r="D81" s="7">
        <f t="shared" si="59"/>
        <v>23</v>
      </c>
      <c r="E81" s="7">
        <f t="shared" si="26"/>
        <v>23</v>
      </c>
      <c r="F81" s="7">
        <f>SUM(E81:$E$89)</f>
        <v>92</v>
      </c>
      <c r="G81" s="7"/>
      <c r="H81" s="7"/>
      <c r="I81" s="7"/>
      <c r="J81" s="7"/>
      <c r="K81" s="7"/>
      <c r="L81" s="7"/>
      <c r="M81" s="7"/>
      <c r="N81" s="7"/>
    </row>
    <row r="82" spans="1:14" x14ac:dyDescent="0.25">
      <c r="A82" s="7">
        <v>58</v>
      </c>
      <c r="B82" s="7">
        <f t="shared" si="58"/>
        <v>1.752830049356854E-3</v>
      </c>
      <c r="C82" s="7">
        <f t="shared" si="25"/>
        <v>17.509019363025615</v>
      </c>
      <c r="D82" s="7">
        <f t="shared" si="59"/>
        <v>18</v>
      </c>
      <c r="E82" s="7">
        <f t="shared" si="26"/>
        <v>18</v>
      </c>
      <c r="F82" s="7">
        <f>SUM(E82:$E$89)</f>
        <v>69</v>
      </c>
      <c r="G82" s="7"/>
      <c r="H82" s="7"/>
      <c r="I82" s="7"/>
      <c r="J82" s="7"/>
      <c r="K82" s="7"/>
      <c r="L82" s="7"/>
      <c r="M82" s="7"/>
      <c r="N82" s="7"/>
    </row>
    <row r="83" spans="1:14" x14ac:dyDescent="0.25">
      <c r="A83" s="7">
        <v>59</v>
      </c>
      <c r="B83" s="7">
        <f t="shared" si="58"/>
        <v>1.3582969233685612E-3</v>
      </c>
      <c r="C83" s="7">
        <f t="shared" si="25"/>
        <v>13.568027967528558</v>
      </c>
      <c r="D83" s="7">
        <f t="shared" si="59"/>
        <v>14</v>
      </c>
      <c r="E83" s="7">
        <f t="shared" si="26"/>
        <v>14</v>
      </c>
      <c r="F83" s="7">
        <f>SUM(E83:$E$89)</f>
        <v>51</v>
      </c>
      <c r="G83" s="7"/>
      <c r="H83" s="7"/>
      <c r="I83" s="7"/>
      <c r="J83" s="7"/>
      <c r="K83" s="7"/>
      <c r="L83" s="7"/>
      <c r="M83" s="7"/>
      <c r="N83" s="7"/>
    </row>
    <row r="84" spans="1:14" x14ac:dyDescent="0.25">
      <c r="A84" s="7">
        <v>60</v>
      </c>
      <c r="B84" s="7">
        <f t="shared" si="58"/>
        <v>1.0420934814422591E-3</v>
      </c>
      <c r="C84" s="7">
        <f t="shared" si="25"/>
        <v>10.409471786126726</v>
      </c>
      <c r="D84" s="7">
        <f t="shared" si="59"/>
        <v>11</v>
      </c>
      <c r="E84" s="7">
        <f t="shared" si="26"/>
        <v>11</v>
      </c>
      <c r="F84" s="7">
        <f>SUM(E84:$E$89)</f>
        <v>37</v>
      </c>
      <c r="G84" s="7"/>
      <c r="H84" s="7"/>
      <c r="I84" s="7"/>
      <c r="J84" s="7"/>
      <c r="K84" s="7"/>
      <c r="L84" s="7"/>
      <c r="M84" s="7"/>
      <c r="N84" s="7"/>
    </row>
    <row r="85" spans="1:14" x14ac:dyDescent="0.25">
      <c r="A85" s="7">
        <v>61</v>
      </c>
      <c r="B85" s="7">
        <f t="shared" si="58"/>
        <v>7.9154515829799694E-4</v>
      </c>
      <c r="C85" s="7">
        <f t="shared" si="25"/>
        <v>7.9067445862386911</v>
      </c>
      <c r="D85" s="7">
        <f t="shared" si="59"/>
        <v>8</v>
      </c>
      <c r="E85" s="7">
        <f t="shared" si="26"/>
        <v>8</v>
      </c>
      <c r="F85" s="7">
        <f>SUM(E85:$E$89)</f>
        <v>26</v>
      </c>
      <c r="G85" s="7"/>
      <c r="H85" s="7"/>
      <c r="I85" s="7"/>
      <c r="J85" s="7"/>
      <c r="K85" s="7"/>
      <c r="L85" s="7"/>
      <c r="M85" s="7"/>
      <c r="N85" s="7"/>
    </row>
    <row r="86" spans="1:14" x14ac:dyDescent="0.25">
      <c r="A86" s="7">
        <v>62</v>
      </c>
      <c r="B86" s="7">
        <f t="shared" si="58"/>
        <v>5.9525324197758534E-4</v>
      </c>
      <c r="C86" s="7">
        <f t="shared" si="25"/>
        <v>5.9459846341141001</v>
      </c>
      <c r="D86" s="7">
        <f t="shared" si="59"/>
        <v>6</v>
      </c>
      <c r="E86" s="7">
        <f t="shared" si="26"/>
        <v>6</v>
      </c>
      <c r="F86" s="7">
        <f>SUM(E86:$E$89)</f>
        <v>18</v>
      </c>
      <c r="G86" s="7"/>
      <c r="H86" s="7"/>
      <c r="I86" s="7"/>
      <c r="J86" s="7"/>
      <c r="K86" s="7"/>
      <c r="L86" s="7"/>
      <c r="M86" s="7"/>
      <c r="N86" s="7"/>
    </row>
    <row r="87" spans="1:14" x14ac:dyDescent="0.25">
      <c r="A87" s="7">
        <v>63</v>
      </c>
      <c r="B87" s="7">
        <f t="shared" si="58"/>
        <v>4.4318484119380076E-4</v>
      </c>
      <c r="C87" s="7">
        <f t="shared" si="25"/>
        <v>4.4269733786848757</v>
      </c>
      <c r="D87" s="7">
        <f t="shared" si="59"/>
        <v>5</v>
      </c>
      <c r="E87" s="7">
        <f t="shared" si="26"/>
        <v>5</v>
      </c>
      <c r="F87" s="7">
        <f>SUM(E87:$E$89)</f>
        <v>12</v>
      </c>
      <c r="G87" s="7"/>
      <c r="H87" s="7"/>
      <c r="I87" s="7"/>
      <c r="J87" s="7"/>
      <c r="K87" s="7"/>
      <c r="L87" s="7"/>
      <c r="M87" s="7"/>
      <c r="N87" s="7"/>
    </row>
    <row r="88" spans="1:14" x14ac:dyDescent="0.25">
      <c r="A88" s="7">
        <v>64</v>
      </c>
      <c r="B88" s="7">
        <f t="shared" si="58"/>
        <v>3.2668190561999186E-4</v>
      </c>
      <c r="C88" s="7">
        <f t="shared" si="25"/>
        <v>3.2632255552380989</v>
      </c>
      <c r="D88" s="7">
        <f t="shared" si="59"/>
        <v>4</v>
      </c>
      <c r="E88" s="7">
        <f t="shared" si="26"/>
        <v>4</v>
      </c>
      <c r="F88" s="7">
        <f>SUM(E88:$E$89)</f>
        <v>7</v>
      </c>
      <c r="G88" s="7"/>
      <c r="H88" s="7"/>
      <c r="I88" s="7"/>
      <c r="J88" s="7"/>
      <c r="K88" s="7"/>
      <c r="L88" s="7"/>
      <c r="M88" s="7"/>
      <c r="N88" s="7"/>
    </row>
    <row r="89" spans="1:14" x14ac:dyDescent="0.25">
      <c r="A89" s="7">
        <v>65</v>
      </c>
      <c r="B89" s="7">
        <f t="shared" ref="B89" si="72">_xlfn.NORM.DIST(A89,33,10,FALSE)</f>
        <v>2.3840882014648405E-4</v>
      </c>
      <c r="C89" s="7">
        <f t="shared" si="25"/>
        <v>2.381465704443229</v>
      </c>
      <c r="D89" s="7">
        <f t="shared" ref="D89" si="73">ROUNDUP(C89,0)</f>
        <v>3</v>
      </c>
      <c r="E89" s="7">
        <f t="shared" si="26"/>
        <v>3</v>
      </c>
      <c r="F89" s="7">
        <f>SUM(E89:$E$89)</f>
        <v>3</v>
      </c>
      <c r="G89" s="7"/>
      <c r="H89" s="7"/>
      <c r="I89" s="7"/>
      <c r="J89" s="7"/>
      <c r="K89" s="7"/>
      <c r="L89" s="7"/>
      <c r="M89" s="7"/>
      <c r="N89" s="7"/>
    </row>
    <row r="90" spans="1:14" x14ac:dyDescent="0.25">
      <c r="A90" s="26" t="s">
        <v>29</v>
      </c>
      <c r="B90" s="7"/>
      <c r="C90" s="7"/>
      <c r="D90" s="8">
        <f>SUM(D4:D89)</f>
        <v>10001</v>
      </c>
      <c r="E90" s="8">
        <f>SUM(E4:E89)</f>
        <v>10000</v>
      </c>
      <c r="F90" s="8"/>
      <c r="G90" s="8">
        <f t="shared" ref="G90" si="74">SUM(G4:G89)</f>
        <v>8245</v>
      </c>
      <c r="H90" s="8">
        <f>SUM(H4:H89)</f>
        <v>8245</v>
      </c>
      <c r="I90" s="8">
        <f t="shared" ref="I90" si="75">SUM(I4:I89)</f>
        <v>10000</v>
      </c>
      <c r="J90" s="8">
        <f>SUM(J4:J89)</f>
        <v>10000</v>
      </c>
      <c r="K90" s="8">
        <f t="shared" ref="K90" si="76">SUM(K4:K89)</f>
        <v>10000</v>
      </c>
      <c r="L90" s="8">
        <f>SUM(L4:L89)</f>
        <v>10000</v>
      </c>
      <c r="M90" s="8">
        <f t="shared" ref="M90" si="77">SUM(M4:M89)</f>
        <v>10000</v>
      </c>
      <c r="N90" s="8">
        <f>SUM(N4:N89)</f>
        <v>10000</v>
      </c>
    </row>
  </sheetData>
  <hyperlinks>
    <hyperlink ref="O3" r:id="rId1"/>
  </hyperlinks>
  <pageMargins left="0.7" right="0.7" top="0.75" bottom="0.75" header="0.3" footer="0.3"/>
  <pageSetup paperSize="9" orientation="portrait" r:id="rId2"/>
  <ignoredErrors>
    <ignoredError sqref="F3 F5:F88" formulaRange="1"/>
    <ignoredError sqref="K1:K2 K4:K10 K76:K1048576" formula="1"/>
  </ignoredError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0"/>
  <sheetViews>
    <sheetView tabSelected="1" workbookViewId="0">
      <selection activeCell="S3" sqref="S3"/>
    </sheetView>
  </sheetViews>
  <sheetFormatPr defaultRowHeight="15" x14ac:dyDescent="0.25"/>
  <cols>
    <col min="5" max="7" width="10.5703125" customWidth="1"/>
    <col min="8" max="8" width="11.28515625" customWidth="1"/>
    <col min="9" max="9" width="10.5703125" customWidth="1"/>
    <col min="10" max="10" width="17.7109375" customWidth="1"/>
    <col min="11" max="11" width="18.28515625" customWidth="1"/>
    <col min="12" max="12" width="12.42578125" customWidth="1"/>
    <col min="13" max="13" width="21.5703125" style="31" customWidth="1"/>
  </cols>
  <sheetData>
    <row r="1" spans="1:17" x14ac:dyDescent="0.25">
      <c r="A1" s="39" t="s">
        <v>37</v>
      </c>
      <c r="B1" s="22"/>
      <c r="C1" s="22"/>
      <c r="D1" s="22"/>
      <c r="E1" s="22"/>
      <c r="F1" s="22"/>
      <c r="G1" s="40"/>
      <c r="H1" s="40"/>
      <c r="I1" s="40"/>
      <c r="J1" s="40"/>
      <c r="K1" s="40"/>
      <c r="L1" s="15"/>
      <c r="M1" s="12"/>
      <c r="N1" s="15"/>
      <c r="O1" s="15"/>
      <c r="P1" s="15"/>
      <c r="Q1" s="15"/>
    </row>
    <row r="2" spans="1:17" x14ac:dyDescent="0.25">
      <c r="A2" s="7"/>
      <c r="B2" s="7"/>
      <c r="C2" s="7"/>
      <c r="D2" s="7"/>
      <c r="E2" s="7"/>
      <c r="F2" s="7"/>
      <c r="G2" s="11" t="s">
        <v>12</v>
      </c>
      <c r="H2" s="11"/>
      <c r="I2" s="11"/>
      <c r="J2" s="11"/>
      <c r="K2" s="11"/>
      <c r="L2" s="1"/>
      <c r="M2" s="1"/>
      <c r="N2" s="1"/>
      <c r="O2" s="1"/>
      <c r="P2" s="1"/>
      <c r="Q2" s="1"/>
    </row>
    <row r="3" spans="1:17" ht="74.25" customHeight="1" x14ac:dyDescent="0.25">
      <c r="A3" s="4" t="s">
        <v>0</v>
      </c>
      <c r="B3" s="4" t="s">
        <v>1</v>
      </c>
      <c r="C3" s="4" t="s">
        <v>2</v>
      </c>
      <c r="D3" s="4" t="s">
        <v>4</v>
      </c>
      <c r="E3" s="4" t="s">
        <v>3</v>
      </c>
      <c r="F3" s="4" t="s">
        <v>5</v>
      </c>
      <c r="G3" s="4" t="s">
        <v>32</v>
      </c>
      <c r="H3" s="4" t="s">
        <v>34</v>
      </c>
      <c r="I3" s="4" t="s">
        <v>33</v>
      </c>
      <c r="J3" s="4" t="s">
        <v>38</v>
      </c>
      <c r="K3" s="4" t="s">
        <v>39</v>
      </c>
      <c r="L3" s="17"/>
      <c r="M3" s="17" t="s">
        <v>28</v>
      </c>
      <c r="N3" s="2"/>
      <c r="O3" s="2"/>
      <c r="P3" s="2"/>
      <c r="Q3" s="2"/>
    </row>
    <row r="4" spans="1:17" x14ac:dyDescent="0.25">
      <c r="A4" s="5">
        <v>-20</v>
      </c>
      <c r="B4" s="6">
        <v>0</v>
      </c>
      <c r="C4" s="6">
        <v>0</v>
      </c>
      <c r="D4" s="6">
        <v>0</v>
      </c>
      <c r="E4" s="6">
        <v>0</v>
      </c>
      <c r="F4" s="7">
        <f>SUM(E4:$E$89)</f>
        <v>10000</v>
      </c>
      <c r="G4" s="7"/>
      <c r="H4" s="21">
        <v>1000</v>
      </c>
      <c r="I4" s="5">
        <f>G11</f>
        <v>3</v>
      </c>
      <c r="J4" s="21">
        <v>0</v>
      </c>
      <c r="K4" s="5"/>
      <c r="L4" s="3"/>
      <c r="M4" s="9" t="s">
        <v>7</v>
      </c>
      <c r="N4" s="5">
        <v>5</v>
      </c>
      <c r="O4" s="33"/>
    </row>
    <row r="5" spans="1:17" x14ac:dyDescent="0.25">
      <c r="A5" s="5">
        <v>-19</v>
      </c>
      <c r="B5" s="6">
        <v>0</v>
      </c>
      <c r="C5" s="6">
        <v>0</v>
      </c>
      <c r="D5" s="6">
        <v>0</v>
      </c>
      <c r="E5" s="6">
        <v>0</v>
      </c>
      <c r="F5" s="7">
        <f>SUM(E5:$E$89)</f>
        <v>10000</v>
      </c>
      <c r="G5" s="7"/>
      <c r="H5" s="21">
        <v>0</v>
      </c>
      <c r="I5" s="5">
        <f t="shared" ref="I5:I68" si="0">G12</f>
        <v>21</v>
      </c>
      <c r="J5" s="21">
        <v>0</v>
      </c>
      <c r="K5" s="5"/>
      <c r="L5" s="3"/>
      <c r="M5" s="9" t="s">
        <v>8</v>
      </c>
      <c r="N5" s="5">
        <v>8</v>
      </c>
      <c r="O5" s="33"/>
    </row>
    <row r="6" spans="1:17" x14ac:dyDescent="0.25">
      <c r="A6" s="5">
        <v>-18</v>
      </c>
      <c r="B6" s="6">
        <v>0</v>
      </c>
      <c r="C6" s="6">
        <v>0</v>
      </c>
      <c r="D6" s="6">
        <v>0</v>
      </c>
      <c r="E6" s="6">
        <v>0</v>
      </c>
      <c r="F6" s="7">
        <f>SUM(E6:$E$89)</f>
        <v>10000</v>
      </c>
      <c r="G6" s="7"/>
      <c r="H6" s="21">
        <v>0</v>
      </c>
      <c r="I6" s="5">
        <f t="shared" si="0"/>
        <v>39</v>
      </c>
      <c r="J6" s="21">
        <v>0</v>
      </c>
      <c r="K6" s="5"/>
      <c r="L6" s="3"/>
      <c r="M6" s="9" t="s">
        <v>9</v>
      </c>
      <c r="N6" s="5">
        <v>6</v>
      </c>
      <c r="O6" s="33"/>
    </row>
    <row r="7" spans="1:17" x14ac:dyDescent="0.25">
      <c r="A7" s="5">
        <v>-17</v>
      </c>
      <c r="B7" s="6">
        <v>0</v>
      </c>
      <c r="C7" s="6">
        <v>0</v>
      </c>
      <c r="D7" s="6">
        <v>0</v>
      </c>
      <c r="E7" s="6">
        <v>0</v>
      </c>
      <c r="F7" s="7">
        <f>SUM(E7:$E$89)</f>
        <v>10000</v>
      </c>
      <c r="G7" s="7"/>
      <c r="H7" s="21">
        <v>0</v>
      </c>
      <c r="I7" s="5">
        <f t="shared" si="0"/>
        <v>57</v>
      </c>
      <c r="J7" s="21">
        <v>0</v>
      </c>
      <c r="K7" s="5"/>
      <c r="L7" s="3"/>
      <c r="M7" s="9" t="s">
        <v>6</v>
      </c>
      <c r="N7" s="5">
        <f>N6*N5*N4</f>
        <v>240</v>
      </c>
      <c r="O7" s="33"/>
    </row>
    <row r="8" spans="1:17" x14ac:dyDescent="0.25">
      <c r="A8" s="5">
        <v>-16</v>
      </c>
      <c r="B8" s="6">
        <v>0</v>
      </c>
      <c r="C8" s="6">
        <v>0</v>
      </c>
      <c r="D8" s="6">
        <v>0</v>
      </c>
      <c r="E8" s="6">
        <v>0</v>
      </c>
      <c r="F8" s="7">
        <f>SUM(E8:$E$89)</f>
        <v>10000</v>
      </c>
      <c r="G8" s="7"/>
      <c r="H8" s="21">
        <v>0</v>
      </c>
      <c r="I8" s="5">
        <f t="shared" si="0"/>
        <v>73</v>
      </c>
      <c r="J8" s="21">
        <v>0</v>
      </c>
      <c r="K8" s="5"/>
      <c r="L8" s="3"/>
      <c r="M8" s="30"/>
      <c r="N8" s="3"/>
      <c r="O8" s="3"/>
      <c r="P8" s="3"/>
      <c r="Q8" s="3"/>
    </row>
    <row r="9" spans="1:17" x14ac:dyDescent="0.25">
      <c r="A9" s="5">
        <v>-15</v>
      </c>
      <c r="B9" s="6">
        <v>0</v>
      </c>
      <c r="C9" s="6">
        <v>0</v>
      </c>
      <c r="D9" s="6">
        <v>0</v>
      </c>
      <c r="E9" s="6">
        <v>0</v>
      </c>
      <c r="F9" s="7">
        <f>SUM(E9:$E$89)</f>
        <v>10000</v>
      </c>
      <c r="G9" s="7"/>
      <c r="H9" s="21">
        <v>0</v>
      </c>
      <c r="I9" s="5">
        <f t="shared" si="0"/>
        <v>89</v>
      </c>
      <c r="J9" s="21">
        <v>0</v>
      </c>
      <c r="K9" s="5"/>
      <c r="L9" s="3"/>
      <c r="M9" s="30"/>
      <c r="N9" s="3"/>
      <c r="O9" s="3"/>
      <c r="P9" s="3"/>
      <c r="Q9" s="3"/>
    </row>
    <row r="10" spans="1:17" x14ac:dyDescent="0.25">
      <c r="A10" s="5">
        <v>-14</v>
      </c>
      <c r="B10" s="6">
        <v>0</v>
      </c>
      <c r="C10" s="6">
        <v>0</v>
      </c>
      <c r="D10" s="6">
        <v>0</v>
      </c>
      <c r="E10" s="6">
        <v>0</v>
      </c>
      <c r="F10" s="7">
        <f>SUM(E10:$E$89)</f>
        <v>10000</v>
      </c>
      <c r="G10" s="7"/>
      <c r="H10" s="21">
        <v>0</v>
      </c>
      <c r="I10" s="5">
        <f t="shared" si="0"/>
        <v>105</v>
      </c>
      <c r="J10" s="21">
        <v>0</v>
      </c>
      <c r="K10" s="5"/>
      <c r="L10" s="3"/>
      <c r="M10" s="13" t="s">
        <v>22</v>
      </c>
      <c r="N10" s="14"/>
      <c r="O10" s="14"/>
      <c r="P10" s="14"/>
      <c r="Q10" s="14"/>
    </row>
    <row r="11" spans="1:17" x14ac:dyDescent="0.25">
      <c r="A11" s="5">
        <v>-13</v>
      </c>
      <c r="B11" s="6">
        <v>0</v>
      </c>
      <c r="C11" s="6">
        <v>0</v>
      </c>
      <c r="D11" s="6">
        <v>0</v>
      </c>
      <c r="E11" s="6">
        <v>0</v>
      </c>
      <c r="F11" s="7">
        <f>SUM(E11:$E$89)</f>
        <v>10000</v>
      </c>
      <c r="G11" s="21">
        <v>3</v>
      </c>
      <c r="H11" s="21">
        <v>0</v>
      </c>
      <c r="I11" s="5">
        <f t="shared" si="0"/>
        <v>121</v>
      </c>
      <c r="J11" s="5">
        <f>IF(H4 = 0,J10-G11,H4+J10-G11)</f>
        <v>997</v>
      </c>
      <c r="K11" s="5"/>
      <c r="L11" s="2"/>
      <c r="M11" s="13" t="s">
        <v>23</v>
      </c>
      <c r="N11" s="14"/>
      <c r="O11" s="14"/>
      <c r="P11" s="14"/>
      <c r="Q11" s="14"/>
    </row>
    <row r="12" spans="1:17" x14ac:dyDescent="0.25">
      <c r="A12" s="5">
        <v>-12</v>
      </c>
      <c r="B12" s="6">
        <v>0</v>
      </c>
      <c r="C12" s="6">
        <v>0</v>
      </c>
      <c r="D12" s="6">
        <v>0</v>
      </c>
      <c r="E12" s="6">
        <v>0</v>
      </c>
      <c r="F12" s="7">
        <f>SUM(E12:$E$89)</f>
        <v>10000</v>
      </c>
      <c r="G12" s="21">
        <v>21</v>
      </c>
      <c r="H12" s="21">
        <v>0</v>
      </c>
      <c r="I12" s="5">
        <f t="shared" si="0"/>
        <v>137</v>
      </c>
      <c r="J12" s="5">
        <f>IF(H5 = 0,J11-G12,H5+J11-G12)</f>
        <v>976</v>
      </c>
      <c r="K12" s="5"/>
      <c r="L12" s="2"/>
      <c r="M12" s="29"/>
      <c r="N12" s="2"/>
      <c r="O12" s="2"/>
      <c r="P12" s="2"/>
      <c r="Q12" s="2"/>
    </row>
    <row r="13" spans="1:17" x14ac:dyDescent="0.25">
      <c r="A13" s="5">
        <v>-11</v>
      </c>
      <c r="B13" s="6">
        <v>0</v>
      </c>
      <c r="C13" s="6">
        <v>0</v>
      </c>
      <c r="D13" s="6">
        <v>0</v>
      </c>
      <c r="E13" s="6">
        <v>0</v>
      </c>
      <c r="F13" s="7">
        <f>SUM(E13:$E$89)</f>
        <v>10000</v>
      </c>
      <c r="G13" s="21">
        <v>39</v>
      </c>
      <c r="H13" s="21">
        <v>3000</v>
      </c>
      <c r="I13" s="5">
        <f t="shared" si="0"/>
        <v>153</v>
      </c>
      <c r="J13" s="5">
        <f t="shared" ref="J13:J76" si="1">IF(H6 = 0,J12-G13,H6+J12-G13)</f>
        <v>937</v>
      </c>
      <c r="K13" s="5"/>
      <c r="L13" s="2"/>
      <c r="M13" s="29"/>
      <c r="N13" s="2"/>
      <c r="O13" s="2"/>
      <c r="P13" s="2"/>
      <c r="Q13" s="2"/>
    </row>
    <row r="14" spans="1:17" x14ac:dyDescent="0.25">
      <c r="A14" s="5">
        <v>-10</v>
      </c>
      <c r="B14" s="6">
        <v>0</v>
      </c>
      <c r="C14" s="6">
        <v>0</v>
      </c>
      <c r="D14" s="6">
        <v>0</v>
      </c>
      <c r="E14" s="6">
        <v>0</v>
      </c>
      <c r="F14" s="7">
        <f>SUM(E14:$E$89)</f>
        <v>10000</v>
      </c>
      <c r="G14" s="21">
        <v>57</v>
      </c>
      <c r="H14" s="21">
        <v>0</v>
      </c>
      <c r="I14" s="5">
        <f t="shared" si="0"/>
        <v>169</v>
      </c>
      <c r="J14" s="5">
        <f t="shared" si="1"/>
        <v>880</v>
      </c>
      <c r="K14" s="5"/>
      <c r="L14" s="2"/>
      <c r="M14" s="29"/>
      <c r="N14" s="2"/>
      <c r="O14" s="2"/>
      <c r="P14" s="2"/>
      <c r="Q14" s="2"/>
    </row>
    <row r="15" spans="1:17" x14ac:dyDescent="0.25">
      <c r="A15" s="5">
        <v>-9</v>
      </c>
      <c r="B15" s="6">
        <v>0</v>
      </c>
      <c r="C15" s="6">
        <v>0</v>
      </c>
      <c r="D15" s="6">
        <v>0</v>
      </c>
      <c r="E15" s="6">
        <v>0</v>
      </c>
      <c r="F15" s="7">
        <f>SUM(E15:$E$89)</f>
        <v>10000</v>
      </c>
      <c r="G15" s="21">
        <v>73</v>
      </c>
      <c r="H15" s="21">
        <v>0</v>
      </c>
      <c r="I15" s="5">
        <f t="shared" si="0"/>
        <v>185</v>
      </c>
      <c r="J15" s="5">
        <f t="shared" si="1"/>
        <v>807</v>
      </c>
      <c r="K15" s="5"/>
      <c r="L15" s="2"/>
      <c r="M15" s="29"/>
      <c r="N15" s="2"/>
      <c r="O15" s="2"/>
      <c r="P15" s="2"/>
      <c r="Q15" s="2"/>
    </row>
    <row r="16" spans="1:17" x14ac:dyDescent="0.25">
      <c r="A16" s="5">
        <v>-8</v>
      </c>
      <c r="B16" s="6">
        <v>0</v>
      </c>
      <c r="C16" s="6">
        <v>0</v>
      </c>
      <c r="D16" s="6">
        <v>0</v>
      </c>
      <c r="E16" s="6">
        <v>0</v>
      </c>
      <c r="F16" s="7">
        <f>SUM(E16:$E$89)</f>
        <v>10000</v>
      </c>
      <c r="G16" s="21">
        <v>89</v>
      </c>
      <c r="H16" s="21">
        <v>0</v>
      </c>
      <c r="I16" s="5">
        <f t="shared" si="0"/>
        <v>201</v>
      </c>
      <c r="J16" s="5">
        <f t="shared" si="1"/>
        <v>718</v>
      </c>
      <c r="K16" s="5"/>
      <c r="L16" s="2"/>
      <c r="M16" s="29"/>
      <c r="N16" s="2"/>
      <c r="O16" s="2"/>
      <c r="P16" s="2"/>
      <c r="Q16" s="2"/>
    </row>
    <row r="17" spans="1:17" x14ac:dyDescent="0.25">
      <c r="A17" s="5">
        <v>-7</v>
      </c>
      <c r="B17" s="6">
        <v>0</v>
      </c>
      <c r="C17" s="6">
        <v>0</v>
      </c>
      <c r="D17" s="6">
        <v>0</v>
      </c>
      <c r="E17" s="6">
        <v>0</v>
      </c>
      <c r="F17" s="7">
        <f>SUM(E17:$E$89)</f>
        <v>10000</v>
      </c>
      <c r="G17" s="21">
        <v>105</v>
      </c>
      <c r="H17" s="21">
        <v>0</v>
      </c>
      <c r="I17" s="5">
        <f t="shared" si="0"/>
        <v>218</v>
      </c>
      <c r="J17" s="5">
        <f t="shared" si="1"/>
        <v>613</v>
      </c>
      <c r="K17" s="5"/>
      <c r="L17" s="2"/>
      <c r="M17" s="29"/>
      <c r="N17" s="2"/>
      <c r="O17" s="2"/>
      <c r="P17" s="2"/>
      <c r="Q17" s="2"/>
    </row>
    <row r="18" spans="1:17" x14ac:dyDescent="0.25">
      <c r="A18" s="5">
        <v>-6</v>
      </c>
      <c r="B18" s="6">
        <v>0</v>
      </c>
      <c r="C18" s="6">
        <v>0</v>
      </c>
      <c r="D18" s="6">
        <v>0</v>
      </c>
      <c r="E18" s="6">
        <v>0</v>
      </c>
      <c r="F18" s="7">
        <f>SUM(E18:$E$89)</f>
        <v>10000</v>
      </c>
      <c r="G18" s="21">
        <v>121</v>
      </c>
      <c r="H18" s="21">
        <v>0</v>
      </c>
      <c r="I18" s="5">
        <f t="shared" si="0"/>
        <v>240</v>
      </c>
      <c r="J18" s="5">
        <f t="shared" si="1"/>
        <v>492</v>
      </c>
      <c r="K18" s="5"/>
      <c r="L18" s="2"/>
      <c r="M18" s="29"/>
      <c r="N18" s="2"/>
      <c r="O18" s="2"/>
      <c r="P18" s="2"/>
      <c r="Q18" s="2"/>
    </row>
    <row r="19" spans="1:17" x14ac:dyDescent="0.25">
      <c r="A19" s="5">
        <v>-5</v>
      </c>
      <c r="B19" s="6">
        <v>0</v>
      </c>
      <c r="C19" s="6">
        <v>0</v>
      </c>
      <c r="D19" s="6">
        <v>0</v>
      </c>
      <c r="E19" s="6">
        <v>0</v>
      </c>
      <c r="F19" s="7">
        <f>SUM(E19:$E$89)</f>
        <v>10000</v>
      </c>
      <c r="G19" s="21">
        <v>137</v>
      </c>
      <c r="H19" s="21">
        <v>0</v>
      </c>
      <c r="I19" s="5">
        <f t="shared" si="0"/>
        <v>240</v>
      </c>
      <c r="J19" s="5">
        <f t="shared" si="1"/>
        <v>355</v>
      </c>
      <c r="K19" s="5"/>
      <c r="L19" s="2"/>
      <c r="M19" s="29"/>
      <c r="N19" s="2"/>
      <c r="O19" s="2"/>
      <c r="P19" s="2"/>
      <c r="Q19" s="2"/>
    </row>
    <row r="20" spans="1:17" x14ac:dyDescent="0.25">
      <c r="A20" s="5">
        <v>-4</v>
      </c>
      <c r="B20" s="6">
        <v>0</v>
      </c>
      <c r="C20" s="6">
        <v>0</v>
      </c>
      <c r="D20" s="6">
        <v>0</v>
      </c>
      <c r="E20" s="6">
        <v>0</v>
      </c>
      <c r="F20" s="7">
        <f>SUM(E20:$E$89)</f>
        <v>10000</v>
      </c>
      <c r="G20" s="21">
        <v>153</v>
      </c>
      <c r="H20" s="21">
        <v>0</v>
      </c>
      <c r="I20" s="5">
        <f t="shared" si="0"/>
        <v>240</v>
      </c>
      <c r="J20" s="5">
        <f t="shared" si="1"/>
        <v>3202</v>
      </c>
      <c r="K20" s="5"/>
      <c r="L20" s="2"/>
      <c r="M20" s="29"/>
      <c r="N20" s="2"/>
      <c r="O20" s="2"/>
      <c r="P20" s="2"/>
      <c r="Q20" s="2"/>
    </row>
    <row r="21" spans="1:17" x14ac:dyDescent="0.25">
      <c r="A21" s="5">
        <v>-3</v>
      </c>
      <c r="B21" s="6">
        <v>0</v>
      </c>
      <c r="C21" s="6">
        <v>0</v>
      </c>
      <c r="D21" s="6">
        <v>0</v>
      </c>
      <c r="E21" s="6">
        <v>0</v>
      </c>
      <c r="F21" s="7">
        <f>SUM(E21:$E$89)</f>
        <v>10000</v>
      </c>
      <c r="G21" s="21">
        <v>169</v>
      </c>
      <c r="H21" s="21">
        <v>0</v>
      </c>
      <c r="I21" s="5">
        <f t="shared" si="0"/>
        <v>240</v>
      </c>
      <c r="J21" s="5">
        <f t="shared" si="1"/>
        <v>3033</v>
      </c>
      <c r="K21" s="5"/>
      <c r="L21" s="2"/>
      <c r="M21" s="29"/>
      <c r="N21" s="2"/>
      <c r="O21" s="2"/>
      <c r="P21" s="2"/>
      <c r="Q21" s="2"/>
    </row>
    <row r="22" spans="1:17" x14ac:dyDescent="0.25">
      <c r="A22" s="5">
        <v>-2</v>
      </c>
      <c r="B22" s="6">
        <v>0</v>
      </c>
      <c r="C22" s="6">
        <v>0</v>
      </c>
      <c r="D22" s="6">
        <v>0</v>
      </c>
      <c r="E22" s="6">
        <v>0</v>
      </c>
      <c r="F22" s="7">
        <f>SUM(E22:$E$89)</f>
        <v>10000</v>
      </c>
      <c r="G22" s="21">
        <v>185</v>
      </c>
      <c r="H22" s="21">
        <v>0</v>
      </c>
      <c r="I22" s="5">
        <f t="shared" si="0"/>
        <v>240</v>
      </c>
      <c r="J22" s="5">
        <f t="shared" si="1"/>
        <v>2848</v>
      </c>
      <c r="K22" s="5"/>
      <c r="L22" s="2"/>
      <c r="M22" s="29"/>
      <c r="N22" s="2"/>
      <c r="O22" s="2"/>
      <c r="P22" s="2"/>
      <c r="Q22" s="2"/>
    </row>
    <row r="23" spans="1:17" x14ac:dyDescent="0.25">
      <c r="A23" s="5">
        <v>-1</v>
      </c>
      <c r="B23" s="6">
        <v>0</v>
      </c>
      <c r="C23" s="6">
        <v>0</v>
      </c>
      <c r="D23" s="6">
        <v>0</v>
      </c>
      <c r="E23" s="6">
        <v>0</v>
      </c>
      <c r="F23" s="7">
        <f>SUM(E23:$E$89)</f>
        <v>10000</v>
      </c>
      <c r="G23" s="21">
        <v>201</v>
      </c>
      <c r="H23" s="21">
        <v>0</v>
      </c>
      <c r="I23" s="5">
        <f t="shared" si="0"/>
        <v>240</v>
      </c>
      <c r="J23" s="5">
        <f t="shared" si="1"/>
        <v>2647</v>
      </c>
      <c r="K23" s="5"/>
      <c r="L23" s="2"/>
      <c r="M23" s="29"/>
      <c r="N23" s="2"/>
      <c r="O23" s="2"/>
      <c r="P23" s="2"/>
      <c r="Q23" s="2"/>
    </row>
    <row r="24" spans="1:17" x14ac:dyDescent="0.25">
      <c r="A24" s="5">
        <v>0</v>
      </c>
      <c r="B24" s="6">
        <v>0</v>
      </c>
      <c r="C24" s="6">
        <v>0</v>
      </c>
      <c r="D24" s="6">
        <v>0</v>
      </c>
      <c r="E24" s="6">
        <v>0</v>
      </c>
      <c r="F24" s="7">
        <f>SUM(E24:$E$89)</f>
        <v>10000</v>
      </c>
      <c r="G24" s="21">
        <v>218</v>
      </c>
      <c r="H24" s="21">
        <v>0</v>
      </c>
      <c r="I24" s="5">
        <f t="shared" si="0"/>
        <v>240</v>
      </c>
      <c r="J24" s="5">
        <f t="shared" si="1"/>
        <v>2429</v>
      </c>
      <c r="K24" s="5"/>
      <c r="L24" s="2"/>
      <c r="M24" s="29"/>
      <c r="N24" s="2"/>
      <c r="O24" s="2"/>
      <c r="P24" s="2"/>
      <c r="Q24" s="2"/>
    </row>
    <row r="25" spans="1:17" x14ac:dyDescent="0.25">
      <c r="A25" s="7">
        <v>1</v>
      </c>
      <c r="B25" s="7">
        <f t="shared" ref="B25:B88" si="2">_xlfn.NORM.DIST(A25,33,10,FALSE)</f>
        <v>2.3840882014648405E-4</v>
      </c>
      <c r="C25" s="7">
        <f>B25*9989</f>
        <v>2.381465704443229</v>
      </c>
      <c r="D25" s="7">
        <f t="shared" ref="D25:D88" si="3">ROUNDUP(C25,0)</f>
        <v>3</v>
      </c>
      <c r="E25" s="7">
        <f>D25</f>
        <v>3</v>
      </c>
      <c r="F25" s="7">
        <f>SUM(E25:$E$89)</f>
        <v>10000</v>
      </c>
      <c r="G25" s="21">
        <v>240</v>
      </c>
      <c r="H25" s="21">
        <v>0</v>
      </c>
      <c r="I25" s="5">
        <f t="shared" si="0"/>
        <v>240</v>
      </c>
      <c r="J25" s="5">
        <f t="shared" si="1"/>
        <v>2189</v>
      </c>
      <c r="K25" s="5">
        <f>G11-E25+K24</f>
        <v>0</v>
      </c>
      <c r="L25" s="2"/>
      <c r="M25" s="1"/>
      <c r="N25" s="1"/>
      <c r="O25" s="1"/>
      <c r="P25" s="1"/>
      <c r="Q25" s="1"/>
    </row>
    <row r="26" spans="1:17" x14ac:dyDescent="0.25">
      <c r="A26" s="7">
        <v>2</v>
      </c>
      <c r="B26" s="7">
        <f t="shared" si="2"/>
        <v>3.2668190561999186E-4</v>
      </c>
      <c r="C26" s="7">
        <f t="shared" ref="C26:C89" si="4">B26*9989</f>
        <v>3.2632255552380989</v>
      </c>
      <c r="D26" s="7">
        <f t="shared" si="3"/>
        <v>4</v>
      </c>
      <c r="E26" s="7">
        <f t="shared" ref="E26:E89" si="5">D26</f>
        <v>4</v>
      </c>
      <c r="F26" s="7">
        <f>SUM(E26:$E$89)</f>
        <v>9997</v>
      </c>
      <c r="G26" s="21">
        <v>240</v>
      </c>
      <c r="H26" s="21">
        <v>3000</v>
      </c>
      <c r="I26" s="5">
        <f t="shared" si="0"/>
        <v>240</v>
      </c>
      <c r="J26" s="5">
        <f t="shared" si="1"/>
        <v>1949</v>
      </c>
      <c r="K26" s="5">
        <f t="shared" ref="K26:K89" si="6">G12-E26+K25</f>
        <v>17</v>
      </c>
      <c r="L26" s="2"/>
      <c r="M26" s="1"/>
      <c r="N26" s="1"/>
      <c r="O26" s="1"/>
      <c r="P26" s="1"/>
      <c r="Q26" s="1"/>
    </row>
    <row r="27" spans="1:17" x14ac:dyDescent="0.25">
      <c r="A27" s="7">
        <v>3</v>
      </c>
      <c r="B27" s="7">
        <f t="shared" si="2"/>
        <v>4.4318484119380076E-4</v>
      </c>
      <c r="C27" s="7">
        <f t="shared" si="4"/>
        <v>4.4269733786848757</v>
      </c>
      <c r="D27" s="7">
        <f t="shared" si="3"/>
        <v>5</v>
      </c>
      <c r="E27" s="7">
        <f t="shared" si="5"/>
        <v>5</v>
      </c>
      <c r="F27" s="7">
        <f>SUM(E27:$E$89)</f>
        <v>9993</v>
      </c>
      <c r="G27" s="21">
        <v>240</v>
      </c>
      <c r="H27" s="21">
        <v>0</v>
      </c>
      <c r="I27" s="5">
        <f t="shared" si="0"/>
        <v>240</v>
      </c>
      <c r="J27" s="5">
        <f t="shared" si="1"/>
        <v>1709</v>
      </c>
      <c r="K27" s="5">
        <f t="shared" si="6"/>
        <v>51</v>
      </c>
      <c r="L27" s="2"/>
      <c r="M27" s="1"/>
      <c r="N27" s="1"/>
      <c r="O27" s="1"/>
      <c r="P27" s="1"/>
      <c r="Q27" s="1"/>
    </row>
    <row r="28" spans="1:17" x14ac:dyDescent="0.25">
      <c r="A28" s="7">
        <v>4</v>
      </c>
      <c r="B28" s="7">
        <f t="shared" si="2"/>
        <v>5.9525324197758534E-4</v>
      </c>
      <c r="C28" s="7">
        <f t="shared" si="4"/>
        <v>5.9459846341141001</v>
      </c>
      <c r="D28" s="7">
        <f t="shared" si="3"/>
        <v>6</v>
      </c>
      <c r="E28" s="7">
        <f t="shared" si="5"/>
        <v>6</v>
      </c>
      <c r="F28" s="7">
        <f>SUM(E28:$E$89)</f>
        <v>9988</v>
      </c>
      <c r="G28" s="21">
        <v>240</v>
      </c>
      <c r="H28" s="21">
        <v>0</v>
      </c>
      <c r="I28" s="5">
        <f t="shared" si="0"/>
        <v>240</v>
      </c>
      <c r="J28" s="5">
        <f t="shared" si="1"/>
        <v>1469</v>
      </c>
      <c r="K28" s="5">
        <f t="shared" si="6"/>
        <v>102</v>
      </c>
      <c r="L28" s="2"/>
      <c r="M28" s="1"/>
      <c r="N28" s="1"/>
      <c r="O28" s="1"/>
      <c r="P28" s="1"/>
      <c r="Q28" s="1"/>
    </row>
    <row r="29" spans="1:17" x14ac:dyDescent="0.25">
      <c r="A29" s="7">
        <v>5</v>
      </c>
      <c r="B29" s="7">
        <f t="shared" si="2"/>
        <v>7.9154515829799694E-4</v>
      </c>
      <c r="C29" s="7">
        <f t="shared" si="4"/>
        <v>7.9067445862386911</v>
      </c>
      <c r="D29" s="7">
        <f t="shared" si="3"/>
        <v>8</v>
      </c>
      <c r="E29" s="7">
        <f t="shared" si="5"/>
        <v>8</v>
      </c>
      <c r="F29" s="7">
        <f>SUM(E29:$E$89)</f>
        <v>9982</v>
      </c>
      <c r="G29" s="21">
        <v>240</v>
      </c>
      <c r="H29" s="21">
        <v>0</v>
      </c>
      <c r="I29" s="5">
        <f t="shared" si="0"/>
        <v>240</v>
      </c>
      <c r="J29" s="5">
        <f t="shared" si="1"/>
        <v>1229</v>
      </c>
      <c r="K29" s="5">
        <f t="shared" si="6"/>
        <v>167</v>
      </c>
      <c r="L29" s="2"/>
      <c r="M29" s="1"/>
      <c r="N29" s="1"/>
      <c r="O29" s="1"/>
      <c r="P29" s="1"/>
      <c r="Q29" s="1"/>
    </row>
    <row r="30" spans="1:17" x14ac:dyDescent="0.25">
      <c r="A30" s="7">
        <v>6</v>
      </c>
      <c r="B30" s="7">
        <f t="shared" si="2"/>
        <v>1.0420934814422591E-3</v>
      </c>
      <c r="C30" s="7">
        <f t="shared" si="4"/>
        <v>10.409471786126726</v>
      </c>
      <c r="D30" s="7">
        <f t="shared" si="3"/>
        <v>11</v>
      </c>
      <c r="E30" s="7">
        <f t="shared" si="5"/>
        <v>11</v>
      </c>
      <c r="F30" s="7">
        <f>SUM(E30:$E$89)</f>
        <v>9974</v>
      </c>
      <c r="G30" s="21">
        <v>240</v>
      </c>
      <c r="H30" s="21">
        <v>0</v>
      </c>
      <c r="I30" s="5">
        <f t="shared" si="0"/>
        <v>240</v>
      </c>
      <c r="J30" s="5">
        <f t="shared" si="1"/>
        <v>989</v>
      </c>
      <c r="K30" s="5">
        <f t="shared" si="6"/>
        <v>245</v>
      </c>
      <c r="L30" s="2"/>
      <c r="M30" s="1"/>
      <c r="N30" s="1"/>
      <c r="O30" s="1"/>
      <c r="P30" s="1"/>
      <c r="Q30" s="1"/>
    </row>
    <row r="31" spans="1:17" x14ac:dyDescent="0.25">
      <c r="A31" s="7">
        <v>7</v>
      </c>
      <c r="B31" s="7">
        <f t="shared" si="2"/>
        <v>1.3582969233685612E-3</v>
      </c>
      <c r="C31" s="7">
        <f t="shared" si="4"/>
        <v>13.568027967528558</v>
      </c>
      <c r="D31" s="7">
        <f t="shared" si="3"/>
        <v>14</v>
      </c>
      <c r="E31" s="7">
        <f t="shared" si="5"/>
        <v>14</v>
      </c>
      <c r="F31" s="7">
        <f>SUM(E31:$E$89)</f>
        <v>9963</v>
      </c>
      <c r="G31" s="21">
        <v>240</v>
      </c>
      <c r="H31" s="21">
        <v>0</v>
      </c>
      <c r="I31" s="5">
        <f t="shared" si="0"/>
        <v>240</v>
      </c>
      <c r="J31" s="5">
        <f t="shared" si="1"/>
        <v>749</v>
      </c>
      <c r="K31" s="5">
        <f t="shared" si="6"/>
        <v>336</v>
      </c>
      <c r="L31" s="2"/>
      <c r="M31" s="1"/>
      <c r="N31" s="1"/>
      <c r="O31" s="1"/>
      <c r="P31" s="1"/>
      <c r="Q31" s="1"/>
    </row>
    <row r="32" spans="1:17" x14ac:dyDescent="0.25">
      <c r="A32" s="7">
        <v>8</v>
      </c>
      <c r="B32" s="7">
        <f t="shared" si="2"/>
        <v>1.752830049356854E-3</v>
      </c>
      <c r="C32" s="7">
        <f t="shared" si="4"/>
        <v>17.509019363025615</v>
      </c>
      <c r="D32" s="7">
        <f t="shared" si="3"/>
        <v>18</v>
      </c>
      <c r="E32" s="7">
        <f t="shared" si="5"/>
        <v>18</v>
      </c>
      <c r="F32" s="7">
        <f>SUM(E32:$E$89)</f>
        <v>9949</v>
      </c>
      <c r="G32" s="21">
        <v>240</v>
      </c>
      <c r="H32" s="21">
        <v>0</v>
      </c>
      <c r="I32" s="5">
        <f t="shared" si="0"/>
        <v>240</v>
      </c>
      <c r="J32" s="5">
        <f t="shared" si="1"/>
        <v>509</v>
      </c>
      <c r="K32" s="5">
        <f t="shared" si="6"/>
        <v>439</v>
      </c>
      <c r="L32" s="2"/>
      <c r="M32" s="1"/>
      <c r="N32" s="1"/>
      <c r="O32" s="1"/>
      <c r="P32" s="1"/>
      <c r="Q32" s="1"/>
    </row>
    <row r="33" spans="1:17" x14ac:dyDescent="0.25">
      <c r="A33" s="7">
        <v>9</v>
      </c>
      <c r="B33" s="7">
        <f t="shared" si="2"/>
        <v>2.2394530294842902E-3</v>
      </c>
      <c r="C33" s="7">
        <f t="shared" si="4"/>
        <v>22.369896311518573</v>
      </c>
      <c r="D33" s="7">
        <f t="shared" si="3"/>
        <v>23</v>
      </c>
      <c r="E33" s="7">
        <f t="shared" si="5"/>
        <v>23</v>
      </c>
      <c r="F33" s="7">
        <f>SUM(E33:$E$89)</f>
        <v>9931</v>
      </c>
      <c r="G33" s="21">
        <v>240</v>
      </c>
      <c r="H33" s="21">
        <v>0</v>
      </c>
      <c r="I33" s="5">
        <f t="shared" si="0"/>
        <v>240</v>
      </c>
      <c r="J33" s="5">
        <f t="shared" si="1"/>
        <v>3269</v>
      </c>
      <c r="K33" s="5">
        <f t="shared" si="6"/>
        <v>553</v>
      </c>
      <c r="L33" s="2"/>
      <c r="M33" s="1"/>
      <c r="N33" s="1"/>
      <c r="O33" s="1"/>
      <c r="P33" s="1"/>
      <c r="Q33" s="1"/>
    </row>
    <row r="34" spans="1:17" x14ac:dyDescent="0.25">
      <c r="A34" s="7">
        <v>10</v>
      </c>
      <c r="B34" s="7">
        <f t="shared" si="2"/>
        <v>2.8327037741601186E-3</v>
      </c>
      <c r="C34" s="7">
        <f t="shared" si="4"/>
        <v>28.295878000085423</v>
      </c>
      <c r="D34" s="7">
        <f t="shared" si="3"/>
        <v>29</v>
      </c>
      <c r="E34" s="7">
        <f t="shared" si="5"/>
        <v>29</v>
      </c>
      <c r="F34" s="7">
        <f>SUM(E34:$E$89)</f>
        <v>9908</v>
      </c>
      <c r="G34" s="21">
        <v>240</v>
      </c>
      <c r="H34" s="21">
        <v>0</v>
      </c>
      <c r="I34" s="5">
        <f t="shared" si="0"/>
        <v>240</v>
      </c>
      <c r="J34" s="5">
        <f t="shared" si="1"/>
        <v>3029</v>
      </c>
      <c r="K34" s="5">
        <f t="shared" si="6"/>
        <v>677</v>
      </c>
      <c r="L34" s="2"/>
      <c r="M34" s="1"/>
      <c r="N34" s="1"/>
      <c r="O34" s="1"/>
      <c r="P34" s="1"/>
      <c r="Q34" s="1"/>
    </row>
    <row r="35" spans="1:17" x14ac:dyDescent="0.25">
      <c r="A35" s="7">
        <v>11</v>
      </c>
      <c r="B35" s="7">
        <f t="shared" si="2"/>
        <v>3.5474592846231421E-3</v>
      </c>
      <c r="C35" s="7">
        <f t="shared" si="4"/>
        <v>35.435570794100563</v>
      </c>
      <c r="D35" s="7">
        <f t="shared" si="3"/>
        <v>36</v>
      </c>
      <c r="E35" s="7">
        <f t="shared" si="5"/>
        <v>36</v>
      </c>
      <c r="F35" s="7">
        <f>SUM(E35:$E$89)</f>
        <v>9879</v>
      </c>
      <c r="G35" s="21">
        <v>240</v>
      </c>
      <c r="H35" s="21">
        <v>0</v>
      </c>
      <c r="I35" s="5">
        <f t="shared" si="0"/>
        <v>240</v>
      </c>
      <c r="J35" s="5">
        <f t="shared" si="1"/>
        <v>2789</v>
      </c>
      <c r="K35" s="5">
        <f t="shared" si="6"/>
        <v>810</v>
      </c>
      <c r="L35" s="2"/>
      <c r="M35" s="1"/>
      <c r="N35" s="1"/>
      <c r="O35" s="1"/>
      <c r="P35" s="1"/>
      <c r="Q35" s="1"/>
    </row>
    <row r="36" spans="1:17" x14ac:dyDescent="0.25">
      <c r="A36" s="7">
        <v>12</v>
      </c>
      <c r="B36" s="7">
        <f t="shared" si="2"/>
        <v>4.3983595980427196E-3</v>
      </c>
      <c r="C36" s="7">
        <f t="shared" si="4"/>
        <v>43.935214024848726</v>
      </c>
      <c r="D36" s="7">
        <f t="shared" si="3"/>
        <v>44</v>
      </c>
      <c r="E36" s="7">
        <f t="shared" si="5"/>
        <v>44</v>
      </c>
      <c r="F36" s="7">
        <f>SUM(E36:$E$89)</f>
        <v>9843</v>
      </c>
      <c r="G36" s="21">
        <v>240</v>
      </c>
      <c r="H36" s="21">
        <v>0</v>
      </c>
      <c r="I36" s="5">
        <f t="shared" si="0"/>
        <v>240</v>
      </c>
      <c r="J36" s="5">
        <f t="shared" si="1"/>
        <v>2549</v>
      </c>
      <c r="K36" s="5">
        <f t="shared" si="6"/>
        <v>951</v>
      </c>
      <c r="L36" s="2"/>
      <c r="M36" s="1"/>
      <c r="N36" s="1"/>
      <c r="O36" s="1"/>
      <c r="P36" s="1"/>
      <c r="Q36" s="1"/>
    </row>
    <row r="37" spans="1:17" x14ac:dyDescent="0.25">
      <c r="A37" s="7">
        <v>13</v>
      </c>
      <c r="B37" s="7">
        <f t="shared" si="2"/>
        <v>5.3990966513188061E-3</v>
      </c>
      <c r="C37" s="7">
        <f t="shared" si="4"/>
        <v>53.931576450023556</v>
      </c>
      <c r="D37" s="7">
        <f t="shared" si="3"/>
        <v>54</v>
      </c>
      <c r="E37" s="7">
        <f t="shared" si="5"/>
        <v>54</v>
      </c>
      <c r="F37" s="7">
        <f>SUM(E37:$E$89)</f>
        <v>9799</v>
      </c>
      <c r="G37" s="21">
        <v>240</v>
      </c>
      <c r="H37" s="21">
        <v>0</v>
      </c>
      <c r="I37" s="5">
        <f t="shared" si="0"/>
        <v>240</v>
      </c>
      <c r="J37" s="5">
        <f t="shared" si="1"/>
        <v>2309</v>
      </c>
      <c r="K37" s="5">
        <f t="shared" si="6"/>
        <v>1098</v>
      </c>
      <c r="L37" s="2"/>
      <c r="M37" s="1"/>
      <c r="N37" s="1"/>
      <c r="O37" s="1"/>
      <c r="P37" s="1"/>
      <c r="Q37" s="1"/>
    </row>
    <row r="38" spans="1:17" x14ac:dyDescent="0.25">
      <c r="A38" s="7">
        <v>14</v>
      </c>
      <c r="B38" s="7">
        <f t="shared" si="2"/>
        <v>6.5615814774676604E-3</v>
      </c>
      <c r="C38" s="7">
        <f t="shared" si="4"/>
        <v>65.543637378424464</v>
      </c>
      <c r="D38" s="7">
        <f t="shared" si="3"/>
        <v>66</v>
      </c>
      <c r="E38" s="7">
        <f t="shared" si="5"/>
        <v>66</v>
      </c>
      <c r="F38" s="7">
        <f>SUM(E38:$E$89)</f>
        <v>9745</v>
      </c>
      <c r="G38" s="21">
        <v>240</v>
      </c>
      <c r="H38" s="21">
        <v>3000</v>
      </c>
      <c r="I38" s="5">
        <f t="shared" si="0"/>
        <v>240</v>
      </c>
      <c r="J38" s="5">
        <f t="shared" si="1"/>
        <v>2069</v>
      </c>
      <c r="K38" s="5">
        <f t="shared" si="6"/>
        <v>1250</v>
      </c>
      <c r="L38" s="2"/>
      <c r="M38" s="1"/>
      <c r="N38" s="1"/>
      <c r="O38" s="1"/>
      <c r="P38" s="1"/>
      <c r="Q38" s="1"/>
    </row>
    <row r="39" spans="1:17" x14ac:dyDescent="0.25">
      <c r="A39" s="7">
        <v>15</v>
      </c>
      <c r="B39" s="7">
        <f t="shared" si="2"/>
        <v>7.8950158300894139E-3</v>
      </c>
      <c r="C39" s="7">
        <f t="shared" si="4"/>
        <v>78.86331312676316</v>
      </c>
      <c r="D39" s="7">
        <f t="shared" si="3"/>
        <v>79</v>
      </c>
      <c r="E39" s="7">
        <f t="shared" si="5"/>
        <v>79</v>
      </c>
      <c r="F39" s="7">
        <f>SUM(E39:$E$89)</f>
        <v>9679</v>
      </c>
      <c r="G39" s="21">
        <v>240</v>
      </c>
      <c r="H39" s="21">
        <v>0</v>
      </c>
      <c r="I39" s="5">
        <f t="shared" si="0"/>
        <v>240</v>
      </c>
      <c r="J39" s="5">
        <f t="shared" si="1"/>
        <v>1829</v>
      </c>
      <c r="K39" s="5">
        <f t="shared" si="6"/>
        <v>1411</v>
      </c>
      <c r="L39" s="2"/>
      <c r="M39" s="1"/>
      <c r="N39" s="1"/>
      <c r="O39" s="1"/>
      <c r="P39" s="1"/>
      <c r="Q39" s="1"/>
    </row>
    <row r="40" spans="1:17" x14ac:dyDescent="0.25">
      <c r="A40" s="7">
        <v>16</v>
      </c>
      <c r="B40" s="7">
        <f t="shared" si="2"/>
        <v>9.4049077376886937E-3</v>
      </c>
      <c r="C40" s="7">
        <f t="shared" si="4"/>
        <v>93.945623391772358</v>
      </c>
      <c r="D40" s="7">
        <f t="shared" si="3"/>
        <v>94</v>
      </c>
      <c r="E40" s="7">
        <f t="shared" si="5"/>
        <v>94</v>
      </c>
      <c r="F40" s="7">
        <f>SUM(E40:$E$89)</f>
        <v>9600</v>
      </c>
      <c r="G40" s="21">
        <v>240</v>
      </c>
      <c r="H40" s="21">
        <v>0</v>
      </c>
      <c r="I40" s="5">
        <f t="shared" si="0"/>
        <v>240</v>
      </c>
      <c r="J40" s="5">
        <f t="shared" si="1"/>
        <v>1589</v>
      </c>
      <c r="K40" s="5">
        <f t="shared" si="6"/>
        <v>1557</v>
      </c>
      <c r="L40" s="2"/>
      <c r="M40" s="1"/>
      <c r="N40" s="1"/>
      <c r="O40" s="1"/>
      <c r="P40" s="1"/>
      <c r="Q40" s="1"/>
    </row>
    <row r="41" spans="1:17" x14ac:dyDescent="0.25">
      <c r="A41" s="7">
        <v>17</v>
      </c>
      <c r="B41" s="7">
        <f t="shared" si="2"/>
        <v>1.1092083467945555E-2</v>
      </c>
      <c r="C41" s="7">
        <f t="shared" si="4"/>
        <v>110.79882176130815</v>
      </c>
      <c r="D41" s="7">
        <f t="shared" si="3"/>
        <v>111</v>
      </c>
      <c r="E41" s="7">
        <f t="shared" si="5"/>
        <v>111</v>
      </c>
      <c r="F41" s="7">
        <f>SUM(E41:$E$89)</f>
        <v>9506</v>
      </c>
      <c r="G41" s="21">
        <v>240</v>
      </c>
      <c r="H41" s="21">
        <v>0</v>
      </c>
      <c r="I41" s="5">
        <f t="shared" si="0"/>
        <v>240</v>
      </c>
      <c r="J41" s="5">
        <f t="shared" si="1"/>
        <v>1349</v>
      </c>
      <c r="K41" s="5">
        <f t="shared" si="6"/>
        <v>1686</v>
      </c>
      <c r="L41" s="2"/>
      <c r="M41" s="1"/>
      <c r="N41" s="1"/>
      <c r="O41" s="1"/>
      <c r="P41" s="1"/>
      <c r="Q41" s="1"/>
    </row>
    <row r="42" spans="1:17" x14ac:dyDescent="0.25">
      <c r="A42" s="7">
        <v>18</v>
      </c>
      <c r="B42" s="7">
        <f t="shared" si="2"/>
        <v>1.2951759566589173E-2</v>
      </c>
      <c r="C42" s="7">
        <f t="shared" si="4"/>
        <v>129.37512631065925</v>
      </c>
      <c r="D42" s="7">
        <f t="shared" si="3"/>
        <v>130</v>
      </c>
      <c r="E42" s="7">
        <f t="shared" si="5"/>
        <v>130</v>
      </c>
      <c r="F42" s="7">
        <f>SUM(E42:$E$89)</f>
        <v>9395</v>
      </c>
      <c r="G42" s="21">
        <v>240</v>
      </c>
      <c r="H42" s="21">
        <v>0</v>
      </c>
      <c r="I42" s="5">
        <f t="shared" si="0"/>
        <v>240</v>
      </c>
      <c r="J42" s="5">
        <f t="shared" si="1"/>
        <v>1109</v>
      </c>
      <c r="K42" s="5">
        <f t="shared" si="6"/>
        <v>1796</v>
      </c>
      <c r="L42" s="2"/>
      <c r="M42" s="1"/>
      <c r="N42" s="1"/>
      <c r="O42" s="1"/>
      <c r="P42" s="1"/>
      <c r="Q42" s="1"/>
    </row>
    <row r="43" spans="1:17" x14ac:dyDescent="0.25">
      <c r="A43" s="7">
        <v>19</v>
      </c>
      <c r="B43" s="7">
        <f t="shared" si="2"/>
        <v>1.4972746563574486E-2</v>
      </c>
      <c r="C43" s="7">
        <f t="shared" si="4"/>
        <v>149.56276542354553</v>
      </c>
      <c r="D43" s="7">
        <f t="shared" si="3"/>
        <v>150</v>
      </c>
      <c r="E43" s="7">
        <f t="shared" si="5"/>
        <v>150</v>
      </c>
      <c r="F43" s="7">
        <f>SUM(E43:$E$89)</f>
        <v>9265</v>
      </c>
      <c r="G43" s="21">
        <v>240</v>
      </c>
      <c r="H43" s="21">
        <v>0</v>
      </c>
      <c r="I43" s="5">
        <f t="shared" si="0"/>
        <v>240</v>
      </c>
      <c r="J43" s="5">
        <f t="shared" si="1"/>
        <v>869</v>
      </c>
      <c r="K43" s="5">
        <f t="shared" si="6"/>
        <v>1886</v>
      </c>
      <c r="L43" s="2"/>
      <c r="M43" s="1"/>
      <c r="N43" s="1"/>
      <c r="O43" s="1"/>
      <c r="P43" s="1"/>
      <c r="Q43" s="1"/>
    </row>
    <row r="44" spans="1:17" x14ac:dyDescent="0.25">
      <c r="A44" s="7">
        <v>20</v>
      </c>
      <c r="B44" s="7">
        <f t="shared" si="2"/>
        <v>1.7136859204780735E-2</v>
      </c>
      <c r="C44" s="7">
        <f t="shared" si="4"/>
        <v>171.18008659655476</v>
      </c>
      <c r="D44" s="7">
        <f t="shared" si="3"/>
        <v>172</v>
      </c>
      <c r="E44" s="7">
        <f t="shared" si="5"/>
        <v>172</v>
      </c>
      <c r="F44" s="7">
        <f>SUM(E44:$E$89)</f>
        <v>9115</v>
      </c>
      <c r="G44" s="21">
        <v>240</v>
      </c>
      <c r="H44" s="21">
        <v>0</v>
      </c>
      <c r="I44" s="5">
        <f t="shared" si="0"/>
        <v>240</v>
      </c>
      <c r="J44" s="5">
        <f t="shared" si="1"/>
        <v>629</v>
      </c>
      <c r="K44" s="5">
        <f t="shared" si="6"/>
        <v>1954</v>
      </c>
      <c r="L44" s="2"/>
      <c r="M44" s="1"/>
      <c r="N44" s="1"/>
      <c r="O44" s="1"/>
      <c r="P44" s="1"/>
      <c r="Q44" s="1"/>
    </row>
    <row r="45" spans="1:17" x14ac:dyDescent="0.25">
      <c r="A45" s="7">
        <v>21</v>
      </c>
      <c r="B45" s="7">
        <f t="shared" si="2"/>
        <v>1.9418605498321296E-2</v>
      </c>
      <c r="C45" s="7">
        <f t="shared" si="4"/>
        <v>193.97245032273142</v>
      </c>
      <c r="D45" s="7">
        <f t="shared" si="3"/>
        <v>194</v>
      </c>
      <c r="E45" s="7">
        <f t="shared" si="5"/>
        <v>194</v>
      </c>
      <c r="F45" s="7">
        <f>SUM(E45:$E$89)</f>
        <v>8943</v>
      </c>
      <c r="G45" s="21">
        <v>240</v>
      </c>
      <c r="H45" s="21">
        <v>0</v>
      </c>
      <c r="I45" s="5">
        <f t="shared" si="0"/>
        <v>240</v>
      </c>
      <c r="J45" s="5">
        <f t="shared" si="1"/>
        <v>3389</v>
      </c>
      <c r="K45" s="5">
        <f t="shared" si="6"/>
        <v>2000</v>
      </c>
      <c r="L45" s="2"/>
      <c r="M45" s="1"/>
      <c r="N45" s="1"/>
      <c r="O45" s="1"/>
      <c r="P45" s="1"/>
      <c r="Q45" s="1"/>
    </row>
    <row r="46" spans="1:17" x14ac:dyDescent="0.25">
      <c r="A46" s="7">
        <v>22</v>
      </c>
      <c r="B46" s="7">
        <f t="shared" si="2"/>
        <v>2.1785217703255054E-2</v>
      </c>
      <c r="C46" s="7">
        <f t="shared" si="4"/>
        <v>217.61253963781473</v>
      </c>
      <c r="D46" s="7">
        <f t="shared" si="3"/>
        <v>218</v>
      </c>
      <c r="E46" s="7">
        <f t="shared" si="5"/>
        <v>218</v>
      </c>
      <c r="F46" s="7">
        <f>SUM(E46:$E$89)</f>
        <v>8749</v>
      </c>
      <c r="G46" s="21">
        <v>240</v>
      </c>
      <c r="H46" s="21">
        <v>0</v>
      </c>
      <c r="I46" s="5">
        <f t="shared" si="0"/>
        <v>240</v>
      </c>
      <c r="J46" s="5">
        <f t="shared" si="1"/>
        <v>3149</v>
      </c>
      <c r="K46" s="5">
        <f t="shared" si="6"/>
        <v>2022</v>
      </c>
      <c r="L46" s="2"/>
      <c r="M46" s="1"/>
      <c r="N46" s="1"/>
      <c r="O46" s="1"/>
      <c r="P46" s="1"/>
      <c r="Q46" s="1"/>
    </row>
    <row r="47" spans="1:17" x14ac:dyDescent="0.25">
      <c r="A47" s="7">
        <v>23</v>
      </c>
      <c r="B47" s="7">
        <f t="shared" si="2"/>
        <v>2.4197072451914336E-2</v>
      </c>
      <c r="C47" s="7">
        <f t="shared" si="4"/>
        <v>241.7045567221723</v>
      </c>
      <c r="D47" s="7">
        <f t="shared" si="3"/>
        <v>242</v>
      </c>
      <c r="E47" s="7">
        <f t="shared" si="5"/>
        <v>242</v>
      </c>
      <c r="F47" s="7">
        <f>SUM(E47:$E$89)</f>
        <v>8531</v>
      </c>
      <c r="G47" s="21">
        <v>240</v>
      </c>
      <c r="H47" s="21">
        <v>0</v>
      </c>
      <c r="I47" s="5">
        <f t="shared" si="0"/>
        <v>221</v>
      </c>
      <c r="J47" s="5">
        <f t="shared" si="1"/>
        <v>2909</v>
      </c>
      <c r="K47" s="5">
        <f t="shared" si="6"/>
        <v>2020</v>
      </c>
      <c r="L47" s="2"/>
      <c r="M47" s="1"/>
      <c r="N47" s="1"/>
      <c r="O47" s="1"/>
      <c r="P47" s="1"/>
      <c r="Q47" s="1"/>
    </row>
    <row r="48" spans="1:17" x14ac:dyDescent="0.25">
      <c r="A48" s="7">
        <v>24</v>
      </c>
      <c r="B48" s="7">
        <f t="shared" si="2"/>
        <v>2.6608524989875482E-2</v>
      </c>
      <c r="C48" s="7">
        <f t="shared" si="4"/>
        <v>265.79255612386618</v>
      </c>
      <c r="D48" s="7">
        <f t="shared" si="3"/>
        <v>266</v>
      </c>
      <c r="E48" s="7">
        <f t="shared" si="5"/>
        <v>266</v>
      </c>
      <c r="F48" s="7">
        <f>SUM(E48:$E$89)</f>
        <v>8289</v>
      </c>
      <c r="G48" s="21">
        <v>240</v>
      </c>
      <c r="H48" s="21">
        <v>0</v>
      </c>
      <c r="I48" s="5">
        <f t="shared" si="0"/>
        <v>203</v>
      </c>
      <c r="J48" s="5">
        <f t="shared" si="1"/>
        <v>2669</v>
      </c>
      <c r="K48" s="5">
        <f t="shared" si="6"/>
        <v>1994</v>
      </c>
      <c r="L48" s="2"/>
      <c r="M48" s="1"/>
      <c r="N48" s="1"/>
      <c r="O48" s="1"/>
      <c r="P48" s="1"/>
      <c r="Q48" s="1"/>
    </row>
    <row r="49" spans="1:17" x14ac:dyDescent="0.25">
      <c r="A49" s="7">
        <v>25</v>
      </c>
      <c r="B49" s="7">
        <f t="shared" si="2"/>
        <v>2.8969155276148274E-2</v>
      </c>
      <c r="C49" s="7">
        <f t="shared" si="4"/>
        <v>289.37289205344513</v>
      </c>
      <c r="D49" s="7">
        <f t="shared" si="3"/>
        <v>290</v>
      </c>
      <c r="E49" s="7">
        <f t="shared" si="5"/>
        <v>290</v>
      </c>
      <c r="F49" s="7">
        <f>SUM(E49:$E$89)</f>
        <v>8023</v>
      </c>
      <c r="G49" s="21">
        <v>240</v>
      </c>
      <c r="H49" s="21">
        <v>0</v>
      </c>
      <c r="I49" s="5">
        <f t="shared" si="0"/>
        <v>185</v>
      </c>
      <c r="J49" s="5">
        <f t="shared" si="1"/>
        <v>2429</v>
      </c>
      <c r="K49" s="5">
        <f t="shared" si="6"/>
        <v>1944</v>
      </c>
      <c r="L49" s="2"/>
      <c r="M49" s="1"/>
      <c r="N49" s="1"/>
      <c r="O49" s="1"/>
      <c r="P49" s="1"/>
      <c r="Q49" s="1"/>
    </row>
    <row r="50" spans="1:17" x14ac:dyDescent="0.25">
      <c r="A50" s="7">
        <v>26</v>
      </c>
      <c r="B50" s="7">
        <f t="shared" si="2"/>
        <v>3.1225393336676129E-2</v>
      </c>
      <c r="C50" s="7">
        <f t="shared" si="4"/>
        <v>311.91045404005786</v>
      </c>
      <c r="D50" s="7">
        <f t="shared" si="3"/>
        <v>312</v>
      </c>
      <c r="E50" s="7">
        <f t="shared" si="5"/>
        <v>312</v>
      </c>
      <c r="F50" s="7">
        <f>SUM(E50:$E$89)</f>
        <v>7733</v>
      </c>
      <c r="G50" s="21">
        <v>240</v>
      </c>
      <c r="H50" s="21">
        <v>0</v>
      </c>
      <c r="I50" s="5">
        <f t="shared" si="0"/>
        <v>167</v>
      </c>
      <c r="J50" s="5">
        <f t="shared" si="1"/>
        <v>2189</v>
      </c>
      <c r="K50" s="5">
        <f t="shared" si="6"/>
        <v>1872</v>
      </c>
      <c r="L50" s="2"/>
      <c r="M50" s="1"/>
      <c r="N50" s="1"/>
      <c r="O50" s="1"/>
      <c r="P50" s="1"/>
      <c r="Q50" s="1"/>
    </row>
    <row r="51" spans="1:17" x14ac:dyDescent="0.25">
      <c r="A51" s="7">
        <v>27</v>
      </c>
      <c r="B51" s="7">
        <f t="shared" si="2"/>
        <v>3.3322460289179963E-2</v>
      </c>
      <c r="C51" s="7">
        <f t="shared" si="4"/>
        <v>332.85805582861866</v>
      </c>
      <c r="D51" s="7">
        <f t="shared" si="3"/>
        <v>333</v>
      </c>
      <c r="E51" s="7">
        <f t="shared" si="5"/>
        <v>333</v>
      </c>
      <c r="F51" s="7">
        <f>SUM(E51:$E$89)</f>
        <v>7421</v>
      </c>
      <c r="G51" s="21">
        <v>240</v>
      </c>
      <c r="H51" s="21">
        <v>0</v>
      </c>
      <c r="I51" s="5">
        <f t="shared" si="0"/>
        <v>149</v>
      </c>
      <c r="J51" s="5">
        <f t="shared" si="1"/>
        <v>1949</v>
      </c>
      <c r="K51" s="5">
        <f t="shared" si="6"/>
        <v>1779</v>
      </c>
      <c r="L51" s="2"/>
      <c r="M51" s="1"/>
      <c r="N51" s="1"/>
      <c r="O51" s="1"/>
      <c r="P51" s="1"/>
      <c r="Q51" s="1"/>
    </row>
    <row r="52" spans="1:17" x14ac:dyDescent="0.25">
      <c r="A52" s="7">
        <v>28</v>
      </c>
      <c r="B52" s="7">
        <f t="shared" si="2"/>
        <v>3.5206532676429952E-2</v>
      </c>
      <c r="C52" s="7">
        <f t="shared" si="4"/>
        <v>351.67805490485881</v>
      </c>
      <c r="D52" s="7">
        <f t="shared" si="3"/>
        <v>352</v>
      </c>
      <c r="E52" s="7">
        <f t="shared" si="5"/>
        <v>352</v>
      </c>
      <c r="F52" s="7">
        <f>SUM(E52:$E$89)</f>
        <v>7088</v>
      </c>
      <c r="G52" s="21">
        <v>240</v>
      </c>
      <c r="H52" s="21">
        <v>0</v>
      </c>
      <c r="I52" s="5">
        <f t="shared" si="0"/>
        <v>131</v>
      </c>
      <c r="J52" s="5">
        <f t="shared" si="1"/>
        <v>1709</v>
      </c>
      <c r="K52" s="5">
        <f t="shared" si="6"/>
        <v>1667</v>
      </c>
      <c r="L52" s="2"/>
      <c r="M52" s="1"/>
      <c r="N52" s="1"/>
      <c r="O52" s="1"/>
      <c r="P52" s="1"/>
      <c r="Q52" s="1"/>
    </row>
    <row r="53" spans="1:17" x14ac:dyDescent="0.25">
      <c r="A53" s="7">
        <v>29</v>
      </c>
      <c r="B53" s="7">
        <f t="shared" si="2"/>
        <v>3.6827014030332332E-2</v>
      </c>
      <c r="C53" s="7">
        <f t="shared" si="4"/>
        <v>367.86504314898968</v>
      </c>
      <c r="D53" s="7">
        <f t="shared" si="3"/>
        <v>368</v>
      </c>
      <c r="E53" s="7">
        <f t="shared" si="5"/>
        <v>368</v>
      </c>
      <c r="F53" s="7">
        <f>SUM(E53:$E$89)</f>
        <v>6736</v>
      </c>
      <c r="G53" s="21">
        <v>240</v>
      </c>
      <c r="H53" s="21">
        <v>0</v>
      </c>
      <c r="I53" s="5">
        <f t="shared" si="0"/>
        <v>113</v>
      </c>
      <c r="J53" s="5">
        <f t="shared" si="1"/>
        <v>1469</v>
      </c>
      <c r="K53" s="5">
        <f t="shared" si="6"/>
        <v>1539</v>
      </c>
      <c r="L53" s="2"/>
      <c r="M53" s="1"/>
      <c r="N53" s="1"/>
      <c r="O53" s="1"/>
      <c r="P53" s="1"/>
      <c r="Q53" s="1"/>
    </row>
    <row r="54" spans="1:17" x14ac:dyDescent="0.25">
      <c r="A54" s="7">
        <v>30</v>
      </c>
      <c r="B54" s="7">
        <f t="shared" si="2"/>
        <v>3.8138781546052408E-2</v>
      </c>
      <c r="C54" s="7">
        <f t="shared" si="4"/>
        <v>380.9682888635175</v>
      </c>
      <c r="D54" s="7">
        <f t="shared" si="3"/>
        <v>381</v>
      </c>
      <c r="E54" s="7">
        <f t="shared" si="5"/>
        <v>381</v>
      </c>
      <c r="F54" s="7">
        <f>SUM(E54:$E$89)</f>
        <v>6368</v>
      </c>
      <c r="G54" s="21">
        <v>221</v>
      </c>
      <c r="H54" s="21">
        <v>0</v>
      </c>
      <c r="I54" s="5">
        <f t="shared" si="0"/>
        <v>95</v>
      </c>
      <c r="J54" s="5">
        <f t="shared" si="1"/>
        <v>1248</v>
      </c>
      <c r="K54" s="5">
        <f t="shared" si="6"/>
        <v>1398</v>
      </c>
      <c r="L54" s="2"/>
      <c r="M54" s="1"/>
      <c r="N54" s="1"/>
      <c r="O54" s="1"/>
      <c r="P54" s="1"/>
      <c r="Q54" s="1"/>
    </row>
    <row r="55" spans="1:17" x14ac:dyDescent="0.25">
      <c r="A55" s="7">
        <v>31</v>
      </c>
      <c r="B55" s="7">
        <f t="shared" si="2"/>
        <v>3.9104269397545591E-2</v>
      </c>
      <c r="C55" s="7">
        <f t="shared" si="4"/>
        <v>390.61254701208293</v>
      </c>
      <c r="D55" s="7">
        <f t="shared" si="3"/>
        <v>391</v>
      </c>
      <c r="E55" s="7">
        <f t="shared" si="5"/>
        <v>391</v>
      </c>
      <c r="F55" s="7">
        <f>SUM(E55:$E$89)</f>
        <v>5987</v>
      </c>
      <c r="G55" s="21">
        <v>203</v>
      </c>
      <c r="H55" s="21">
        <v>0</v>
      </c>
      <c r="I55" s="5">
        <f t="shared" si="0"/>
        <v>77</v>
      </c>
      <c r="J55" s="5">
        <f t="shared" si="1"/>
        <v>1045</v>
      </c>
      <c r="K55" s="5">
        <f t="shared" si="6"/>
        <v>1247</v>
      </c>
      <c r="L55" s="2"/>
      <c r="M55" s="1"/>
      <c r="N55" s="1"/>
      <c r="O55" s="1"/>
      <c r="P55" s="1"/>
      <c r="Q55" s="1"/>
    </row>
    <row r="56" spans="1:17" x14ac:dyDescent="0.25">
      <c r="A56" s="7">
        <v>32</v>
      </c>
      <c r="B56" s="7">
        <f t="shared" si="2"/>
        <v>3.9695254747701178E-2</v>
      </c>
      <c r="C56" s="7">
        <f t="shared" si="4"/>
        <v>396.51589967478708</v>
      </c>
      <c r="D56" s="7">
        <f t="shared" si="3"/>
        <v>397</v>
      </c>
      <c r="E56" s="7">
        <f t="shared" si="5"/>
        <v>397</v>
      </c>
      <c r="F56" s="7">
        <f>SUM(E56:$E$89)</f>
        <v>5596</v>
      </c>
      <c r="G56" s="21">
        <v>185</v>
      </c>
      <c r="H56" s="21">
        <v>0</v>
      </c>
      <c r="I56" s="5">
        <f t="shared" si="0"/>
        <v>59</v>
      </c>
      <c r="J56" s="5">
        <f t="shared" si="1"/>
        <v>860</v>
      </c>
      <c r="K56" s="5">
        <f t="shared" si="6"/>
        <v>1090</v>
      </c>
      <c r="L56" s="2"/>
      <c r="M56" s="1"/>
      <c r="N56" s="1"/>
      <c r="O56" s="1"/>
      <c r="P56" s="1"/>
      <c r="Q56" s="1"/>
    </row>
    <row r="57" spans="1:17" x14ac:dyDescent="0.25">
      <c r="A57" s="7">
        <v>33</v>
      </c>
      <c r="B57" s="7">
        <f t="shared" si="2"/>
        <v>3.9894228040143274E-2</v>
      </c>
      <c r="C57" s="7">
        <f t="shared" si="4"/>
        <v>398.50344389299119</v>
      </c>
      <c r="D57" s="7">
        <f t="shared" si="3"/>
        <v>399</v>
      </c>
      <c r="E57" s="7">
        <f>D57-1</f>
        <v>398</v>
      </c>
      <c r="F57" s="7">
        <f>SUM(E57:$E$89)</f>
        <v>5199</v>
      </c>
      <c r="G57" s="21">
        <v>167</v>
      </c>
      <c r="H57" s="21">
        <v>0</v>
      </c>
      <c r="I57" s="5">
        <f t="shared" si="0"/>
        <v>41</v>
      </c>
      <c r="J57" s="5">
        <f t="shared" si="1"/>
        <v>693</v>
      </c>
      <c r="K57" s="5">
        <f t="shared" si="6"/>
        <v>932</v>
      </c>
      <c r="L57" s="2"/>
      <c r="M57" s="1"/>
      <c r="N57" s="1"/>
      <c r="O57" s="1"/>
      <c r="P57" s="1"/>
      <c r="Q57" s="1"/>
    </row>
    <row r="58" spans="1:17" x14ac:dyDescent="0.25">
      <c r="A58" s="7">
        <v>34</v>
      </c>
      <c r="B58" s="7">
        <f t="shared" si="2"/>
        <v>3.9695254747701178E-2</v>
      </c>
      <c r="C58" s="7">
        <f t="shared" si="4"/>
        <v>396.51589967478708</v>
      </c>
      <c r="D58" s="7">
        <f t="shared" si="3"/>
        <v>397</v>
      </c>
      <c r="E58" s="7">
        <f t="shared" si="5"/>
        <v>397</v>
      </c>
      <c r="F58" s="7">
        <f>SUM(E58:$E$89)</f>
        <v>4801</v>
      </c>
      <c r="G58" s="21">
        <v>149</v>
      </c>
      <c r="H58" s="21">
        <v>0</v>
      </c>
      <c r="I58" s="5">
        <f t="shared" si="0"/>
        <v>23</v>
      </c>
      <c r="J58" s="5">
        <f t="shared" si="1"/>
        <v>544</v>
      </c>
      <c r="K58" s="5">
        <f t="shared" si="6"/>
        <v>775</v>
      </c>
      <c r="L58" s="2"/>
      <c r="M58" s="1"/>
      <c r="N58" s="1"/>
      <c r="O58" s="1"/>
      <c r="P58" s="1"/>
      <c r="Q58" s="1"/>
    </row>
    <row r="59" spans="1:17" x14ac:dyDescent="0.25">
      <c r="A59" s="7">
        <v>35</v>
      </c>
      <c r="B59" s="7">
        <f t="shared" si="2"/>
        <v>3.9104269397545591E-2</v>
      </c>
      <c r="C59" s="7">
        <f t="shared" si="4"/>
        <v>390.61254701208293</v>
      </c>
      <c r="D59" s="7">
        <f t="shared" si="3"/>
        <v>391</v>
      </c>
      <c r="E59" s="7">
        <f t="shared" si="5"/>
        <v>391</v>
      </c>
      <c r="F59" s="7">
        <f>SUM(E59:$E$89)</f>
        <v>4404</v>
      </c>
      <c r="G59" s="21">
        <v>131</v>
      </c>
      <c r="H59" s="21">
        <v>0</v>
      </c>
      <c r="I59" s="5">
        <f t="shared" si="0"/>
        <v>5</v>
      </c>
      <c r="J59" s="5">
        <f t="shared" si="1"/>
        <v>413</v>
      </c>
      <c r="K59" s="5">
        <f t="shared" si="6"/>
        <v>624</v>
      </c>
      <c r="L59" s="2"/>
      <c r="M59" s="1"/>
      <c r="N59" s="1"/>
      <c r="O59" s="1"/>
      <c r="P59" s="1"/>
      <c r="Q59" s="1"/>
    </row>
    <row r="60" spans="1:17" x14ac:dyDescent="0.25">
      <c r="A60" s="7">
        <v>36</v>
      </c>
      <c r="B60" s="7">
        <f t="shared" si="2"/>
        <v>3.8138781546052408E-2</v>
      </c>
      <c r="C60" s="7">
        <f t="shared" si="4"/>
        <v>380.9682888635175</v>
      </c>
      <c r="D60" s="7">
        <f t="shared" si="3"/>
        <v>381</v>
      </c>
      <c r="E60" s="7">
        <f t="shared" si="5"/>
        <v>381</v>
      </c>
      <c r="F60" s="7">
        <f>SUM(E60:$E$89)</f>
        <v>4013</v>
      </c>
      <c r="G60" s="21">
        <v>113</v>
      </c>
      <c r="H60" s="21">
        <v>0</v>
      </c>
      <c r="I60" s="5">
        <f t="shared" si="0"/>
        <v>0</v>
      </c>
      <c r="J60" s="5">
        <f t="shared" si="1"/>
        <v>300</v>
      </c>
      <c r="K60" s="5">
        <f t="shared" si="6"/>
        <v>483</v>
      </c>
      <c r="L60" s="2"/>
      <c r="M60" s="1"/>
      <c r="N60" s="1"/>
      <c r="O60" s="1"/>
      <c r="P60" s="1"/>
      <c r="Q60" s="1"/>
    </row>
    <row r="61" spans="1:17" x14ac:dyDescent="0.25">
      <c r="A61" s="7">
        <v>37</v>
      </c>
      <c r="B61" s="7">
        <f t="shared" si="2"/>
        <v>3.6827014030332332E-2</v>
      </c>
      <c r="C61" s="7">
        <f t="shared" si="4"/>
        <v>367.86504314898968</v>
      </c>
      <c r="D61" s="7">
        <f t="shared" si="3"/>
        <v>368</v>
      </c>
      <c r="E61" s="7">
        <f t="shared" si="5"/>
        <v>368</v>
      </c>
      <c r="F61" s="7">
        <f>SUM(E61:$E$89)</f>
        <v>3632</v>
      </c>
      <c r="G61" s="21">
        <v>95</v>
      </c>
      <c r="H61" s="21">
        <v>0</v>
      </c>
      <c r="I61" s="5">
        <f t="shared" si="0"/>
        <v>0</v>
      </c>
      <c r="J61" s="5">
        <f t="shared" si="1"/>
        <v>205</v>
      </c>
      <c r="K61" s="5">
        <f t="shared" si="6"/>
        <v>355</v>
      </c>
      <c r="L61" s="2"/>
      <c r="M61" s="1"/>
      <c r="N61" s="1"/>
      <c r="O61" s="1"/>
      <c r="P61" s="1"/>
      <c r="Q61" s="1"/>
    </row>
    <row r="62" spans="1:17" x14ac:dyDescent="0.25">
      <c r="A62" s="7">
        <v>38</v>
      </c>
      <c r="B62" s="7">
        <f t="shared" si="2"/>
        <v>3.5206532676429952E-2</v>
      </c>
      <c r="C62" s="7">
        <f t="shared" si="4"/>
        <v>351.67805490485881</v>
      </c>
      <c r="D62" s="7">
        <f t="shared" si="3"/>
        <v>352</v>
      </c>
      <c r="E62" s="7">
        <f t="shared" si="5"/>
        <v>352</v>
      </c>
      <c r="F62" s="7">
        <f>SUM(E62:$E$89)</f>
        <v>3264</v>
      </c>
      <c r="G62" s="21">
        <v>77</v>
      </c>
      <c r="H62" s="21">
        <v>0</v>
      </c>
      <c r="I62" s="5">
        <f t="shared" si="0"/>
        <v>0</v>
      </c>
      <c r="J62" s="5">
        <f t="shared" si="1"/>
        <v>128</v>
      </c>
      <c r="K62" s="5">
        <f t="shared" si="6"/>
        <v>243</v>
      </c>
      <c r="L62" s="2"/>
      <c r="M62" s="1"/>
      <c r="N62" s="1"/>
      <c r="O62" s="1"/>
      <c r="P62" s="1"/>
      <c r="Q62" s="1"/>
    </row>
    <row r="63" spans="1:17" x14ac:dyDescent="0.25">
      <c r="A63" s="7">
        <v>39</v>
      </c>
      <c r="B63" s="7">
        <f t="shared" si="2"/>
        <v>3.3322460289179963E-2</v>
      </c>
      <c r="C63" s="7">
        <f t="shared" si="4"/>
        <v>332.85805582861866</v>
      </c>
      <c r="D63" s="7">
        <f t="shared" si="3"/>
        <v>333</v>
      </c>
      <c r="E63" s="7">
        <f t="shared" si="5"/>
        <v>333</v>
      </c>
      <c r="F63" s="7">
        <f>SUM(E63:$E$89)</f>
        <v>2912</v>
      </c>
      <c r="G63" s="21">
        <v>59</v>
      </c>
      <c r="H63" s="21">
        <v>0</v>
      </c>
      <c r="I63" s="5">
        <f t="shared" si="0"/>
        <v>0</v>
      </c>
      <c r="J63" s="5">
        <f t="shared" si="1"/>
        <v>69</v>
      </c>
      <c r="K63" s="5">
        <f t="shared" si="6"/>
        <v>150</v>
      </c>
      <c r="L63" s="2"/>
      <c r="M63" s="1"/>
      <c r="N63" s="1"/>
      <c r="O63" s="1"/>
      <c r="P63" s="1"/>
      <c r="Q63" s="1"/>
    </row>
    <row r="64" spans="1:17" x14ac:dyDescent="0.25">
      <c r="A64" s="7">
        <v>40</v>
      </c>
      <c r="B64" s="7">
        <f t="shared" si="2"/>
        <v>3.1225393336676129E-2</v>
      </c>
      <c r="C64" s="7">
        <f t="shared" si="4"/>
        <v>311.91045404005786</v>
      </c>
      <c r="D64" s="7">
        <f t="shared" si="3"/>
        <v>312</v>
      </c>
      <c r="E64" s="7">
        <f t="shared" si="5"/>
        <v>312</v>
      </c>
      <c r="F64" s="7">
        <f>SUM(E64:$E$89)</f>
        <v>2579</v>
      </c>
      <c r="G64" s="21">
        <v>41</v>
      </c>
      <c r="H64" s="21">
        <v>0</v>
      </c>
      <c r="I64" s="5">
        <f t="shared" si="0"/>
        <v>0</v>
      </c>
      <c r="J64" s="5">
        <f t="shared" si="1"/>
        <v>28</v>
      </c>
      <c r="K64" s="5">
        <f t="shared" si="6"/>
        <v>78</v>
      </c>
      <c r="L64" s="2"/>
      <c r="M64" s="1"/>
      <c r="N64" s="1"/>
      <c r="O64" s="1"/>
      <c r="P64" s="1"/>
      <c r="Q64" s="1"/>
    </row>
    <row r="65" spans="1:17" x14ac:dyDescent="0.25">
      <c r="A65" s="7">
        <v>41</v>
      </c>
      <c r="B65" s="7">
        <f t="shared" si="2"/>
        <v>2.8969155276148274E-2</v>
      </c>
      <c r="C65" s="7">
        <f t="shared" si="4"/>
        <v>289.37289205344513</v>
      </c>
      <c r="D65" s="7">
        <f t="shared" si="3"/>
        <v>290</v>
      </c>
      <c r="E65" s="7">
        <f t="shared" si="5"/>
        <v>290</v>
      </c>
      <c r="F65" s="7">
        <f>SUM(E65:$E$89)</f>
        <v>2267</v>
      </c>
      <c r="G65" s="21">
        <v>23</v>
      </c>
      <c r="H65" s="21">
        <v>0</v>
      </c>
      <c r="I65" s="5">
        <f t="shared" si="0"/>
        <v>0</v>
      </c>
      <c r="J65" s="5">
        <f t="shared" si="1"/>
        <v>5</v>
      </c>
      <c r="K65" s="5">
        <f t="shared" si="6"/>
        <v>28</v>
      </c>
      <c r="L65" s="2"/>
      <c r="M65" s="1"/>
      <c r="N65" s="1"/>
      <c r="O65" s="1"/>
      <c r="P65" s="1"/>
      <c r="Q65" s="1"/>
    </row>
    <row r="66" spans="1:17" x14ac:dyDescent="0.25">
      <c r="A66" s="7">
        <v>42</v>
      </c>
      <c r="B66" s="7">
        <f t="shared" si="2"/>
        <v>2.6608524989875482E-2</v>
      </c>
      <c r="C66" s="7">
        <f t="shared" si="4"/>
        <v>265.79255612386618</v>
      </c>
      <c r="D66" s="7">
        <f t="shared" si="3"/>
        <v>266</v>
      </c>
      <c r="E66" s="7">
        <f t="shared" si="5"/>
        <v>266</v>
      </c>
      <c r="F66" s="7">
        <f>SUM(E66:$E$89)</f>
        <v>1977</v>
      </c>
      <c r="G66" s="21">
        <v>5</v>
      </c>
      <c r="H66" s="21">
        <v>0</v>
      </c>
      <c r="I66" s="5">
        <f t="shared" si="0"/>
        <v>0</v>
      </c>
      <c r="J66" s="5">
        <f t="shared" si="1"/>
        <v>0</v>
      </c>
      <c r="K66" s="5">
        <f t="shared" si="6"/>
        <v>2</v>
      </c>
      <c r="L66" s="2"/>
      <c r="M66" s="1"/>
      <c r="N66" s="1"/>
      <c r="O66" s="1"/>
      <c r="P66" s="1"/>
      <c r="Q66" s="1"/>
    </row>
    <row r="67" spans="1:17" x14ac:dyDescent="0.25">
      <c r="A67" s="7">
        <v>43</v>
      </c>
      <c r="B67" s="7">
        <f t="shared" si="2"/>
        <v>2.4197072451914336E-2</v>
      </c>
      <c r="C67" s="7">
        <f t="shared" si="4"/>
        <v>241.7045567221723</v>
      </c>
      <c r="D67" s="7">
        <f t="shared" si="3"/>
        <v>242</v>
      </c>
      <c r="E67" s="7">
        <f t="shared" si="5"/>
        <v>242</v>
      </c>
      <c r="F67" s="7">
        <f>SUM(E67:$E$89)</f>
        <v>1711</v>
      </c>
      <c r="G67" s="7"/>
      <c r="H67" s="21">
        <v>0</v>
      </c>
      <c r="I67" s="5">
        <f t="shared" si="0"/>
        <v>0</v>
      </c>
      <c r="J67" s="5">
        <f t="shared" si="1"/>
        <v>0</v>
      </c>
      <c r="K67" s="5">
        <f t="shared" si="6"/>
        <v>0</v>
      </c>
      <c r="L67" s="2"/>
      <c r="M67" s="1"/>
      <c r="N67" s="1"/>
      <c r="O67" s="1"/>
      <c r="P67" s="1"/>
      <c r="Q67" s="1"/>
    </row>
    <row r="68" spans="1:17" x14ac:dyDescent="0.25">
      <c r="A68" s="7">
        <v>44</v>
      </c>
      <c r="B68" s="7">
        <f t="shared" si="2"/>
        <v>2.1785217703255054E-2</v>
      </c>
      <c r="C68" s="7">
        <f t="shared" si="4"/>
        <v>217.61253963781473</v>
      </c>
      <c r="D68" s="7">
        <f t="shared" si="3"/>
        <v>218</v>
      </c>
      <c r="E68" s="7">
        <f t="shared" si="5"/>
        <v>218</v>
      </c>
      <c r="F68" s="7">
        <f>SUM(E68:$E$89)</f>
        <v>1469</v>
      </c>
      <c r="G68" s="7"/>
      <c r="H68" s="21">
        <v>0</v>
      </c>
      <c r="I68" s="5">
        <f t="shared" si="0"/>
        <v>0</v>
      </c>
      <c r="J68" s="5">
        <f t="shared" si="1"/>
        <v>0</v>
      </c>
      <c r="K68" s="5">
        <f t="shared" si="6"/>
        <v>3</v>
      </c>
      <c r="L68" s="2"/>
      <c r="M68" s="1"/>
      <c r="N68" s="1"/>
      <c r="O68" s="1"/>
      <c r="P68" s="1"/>
      <c r="Q68" s="1"/>
    </row>
    <row r="69" spans="1:17" x14ac:dyDescent="0.25">
      <c r="A69" s="7">
        <v>45</v>
      </c>
      <c r="B69" s="7">
        <f t="shared" si="2"/>
        <v>1.9418605498321296E-2</v>
      </c>
      <c r="C69" s="7">
        <f t="shared" si="4"/>
        <v>193.97245032273142</v>
      </c>
      <c r="D69" s="7">
        <f t="shared" si="3"/>
        <v>194</v>
      </c>
      <c r="E69" s="7">
        <f t="shared" si="5"/>
        <v>194</v>
      </c>
      <c r="F69" s="7">
        <f>SUM(E69:$E$89)</f>
        <v>1251</v>
      </c>
      <c r="G69" s="7"/>
      <c r="H69" s="5"/>
      <c r="I69" s="5"/>
      <c r="J69" s="5">
        <f t="shared" si="1"/>
        <v>0</v>
      </c>
      <c r="K69" s="5">
        <f t="shared" si="6"/>
        <v>12</v>
      </c>
      <c r="L69" s="2"/>
      <c r="M69" s="1"/>
      <c r="N69" s="1"/>
      <c r="O69" s="1"/>
      <c r="P69" s="1"/>
      <c r="Q69" s="1"/>
    </row>
    <row r="70" spans="1:17" x14ac:dyDescent="0.25">
      <c r="A70" s="7">
        <v>46</v>
      </c>
      <c r="B70" s="7">
        <f t="shared" si="2"/>
        <v>1.7136859204780735E-2</v>
      </c>
      <c r="C70" s="7">
        <f t="shared" si="4"/>
        <v>171.18008659655476</v>
      </c>
      <c r="D70" s="7">
        <f t="shared" si="3"/>
        <v>172</v>
      </c>
      <c r="E70" s="7">
        <f t="shared" si="5"/>
        <v>172</v>
      </c>
      <c r="F70" s="7">
        <f>SUM(E70:$E$89)</f>
        <v>1057</v>
      </c>
      <c r="G70" s="7"/>
      <c r="H70" s="5"/>
      <c r="I70" s="5"/>
      <c r="J70" s="5">
        <f t="shared" si="1"/>
        <v>0</v>
      </c>
      <c r="K70" s="5">
        <f t="shared" si="6"/>
        <v>25</v>
      </c>
      <c r="L70" s="2"/>
      <c r="M70" s="1"/>
      <c r="N70" s="1"/>
      <c r="O70" s="1"/>
      <c r="P70" s="1"/>
      <c r="Q70" s="1"/>
    </row>
    <row r="71" spans="1:17" x14ac:dyDescent="0.25">
      <c r="A71" s="7">
        <v>47</v>
      </c>
      <c r="B71" s="7">
        <f t="shared" si="2"/>
        <v>1.4972746563574486E-2</v>
      </c>
      <c r="C71" s="7">
        <f t="shared" si="4"/>
        <v>149.56276542354553</v>
      </c>
      <c r="D71" s="7">
        <f t="shared" si="3"/>
        <v>150</v>
      </c>
      <c r="E71" s="7">
        <f t="shared" si="5"/>
        <v>150</v>
      </c>
      <c r="F71" s="7">
        <f>SUM(E71:$E$89)</f>
        <v>885</v>
      </c>
      <c r="G71" s="7"/>
      <c r="H71" s="5"/>
      <c r="I71" s="5"/>
      <c r="J71" s="5">
        <f t="shared" si="1"/>
        <v>0</v>
      </c>
      <c r="K71" s="5">
        <f t="shared" si="6"/>
        <v>42</v>
      </c>
      <c r="L71" s="2"/>
      <c r="M71" s="1"/>
      <c r="N71" s="1"/>
      <c r="O71" s="1"/>
      <c r="P71" s="1"/>
      <c r="Q71" s="1"/>
    </row>
    <row r="72" spans="1:17" x14ac:dyDescent="0.25">
      <c r="A72" s="7">
        <v>48</v>
      </c>
      <c r="B72" s="7">
        <f t="shared" si="2"/>
        <v>1.2951759566589173E-2</v>
      </c>
      <c r="C72" s="7">
        <f t="shared" si="4"/>
        <v>129.37512631065925</v>
      </c>
      <c r="D72" s="7">
        <f t="shared" si="3"/>
        <v>130</v>
      </c>
      <c r="E72" s="7">
        <f t="shared" si="5"/>
        <v>130</v>
      </c>
      <c r="F72" s="7">
        <f>SUM(E72:$E$89)</f>
        <v>735</v>
      </c>
      <c r="G72" s="7"/>
      <c r="H72" s="5"/>
      <c r="I72" s="5"/>
      <c r="J72" s="5">
        <f t="shared" si="1"/>
        <v>0</v>
      </c>
      <c r="K72" s="5">
        <f t="shared" si="6"/>
        <v>61</v>
      </c>
      <c r="L72" s="2"/>
      <c r="M72" s="1"/>
      <c r="N72" s="1"/>
      <c r="O72" s="1"/>
      <c r="P72" s="1"/>
      <c r="Q72" s="1"/>
    </row>
    <row r="73" spans="1:17" x14ac:dyDescent="0.25">
      <c r="A73" s="7">
        <v>49</v>
      </c>
      <c r="B73" s="7">
        <f t="shared" si="2"/>
        <v>1.1092083467945555E-2</v>
      </c>
      <c r="C73" s="7">
        <f t="shared" si="4"/>
        <v>110.79882176130815</v>
      </c>
      <c r="D73" s="7">
        <f t="shared" si="3"/>
        <v>111</v>
      </c>
      <c r="E73" s="7">
        <f t="shared" si="5"/>
        <v>111</v>
      </c>
      <c r="F73" s="7">
        <f>SUM(E73:$E$89)</f>
        <v>605</v>
      </c>
      <c r="G73" s="7"/>
      <c r="H73" s="5"/>
      <c r="I73" s="5"/>
      <c r="J73" s="5">
        <f t="shared" si="1"/>
        <v>0</v>
      </c>
      <c r="K73" s="5">
        <f t="shared" si="6"/>
        <v>81</v>
      </c>
      <c r="L73" s="2"/>
      <c r="M73" s="1"/>
      <c r="N73" s="1"/>
      <c r="O73" s="1"/>
      <c r="P73" s="1"/>
      <c r="Q73" s="1"/>
    </row>
    <row r="74" spans="1:17" x14ac:dyDescent="0.25">
      <c r="A74" s="7">
        <v>50</v>
      </c>
      <c r="B74" s="7">
        <f t="shared" si="2"/>
        <v>9.4049077376886937E-3</v>
      </c>
      <c r="C74" s="7">
        <f t="shared" si="4"/>
        <v>93.945623391772358</v>
      </c>
      <c r="D74" s="7">
        <f t="shared" si="3"/>
        <v>94</v>
      </c>
      <c r="E74" s="7">
        <f t="shared" si="5"/>
        <v>94</v>
      </c>
      <c r="F74" s="7">
        <f>SUM(E74:$E$89)</f>
        <v>494</v>
      </c>
      <c r="G74" s="7"/>
      <c r="H74" s="5"/>
      <c r="I74" s="5"/>
      <c r="J74" s="5">
        <f t="shared" si="1"/>
        <v>0</v>
      </c>
      <c r="K74" s="5">
        <f t="shared" si="6"/>
        <v>100</v>
      </c>
      <c r="L74" s="2"/>
      <c r="M74" s="1"/>
      <c r="N74" s="1"/>
      <c r="O74" s="1"/>
      <c r="P74" s="1"/>
      <c r="Q74" s="1"/>
    </row>
    <row r="75" spans="1:17" x14ac:dyDescent="0.25">
      <c r="A75" s="7">
        <v>51</v>
      </c>
      <c r="B75" s="7">
        <f t="shared" si="2"/>
        <v>7.8950158300894139E-3</v>
      </c>
      <c r="C75" s="7">
        <f t="shared" si="4"/>
        <v>78.86331312676316</v>
      </c>
      <c r="D75" s="7">
        <f t="shared" si="3"/>
        <v>79</v>
      </c>
      <c r="E75" s="7">
        <f t="shared" si="5"/>
        <v>79</v>
      </c>
      <c r="F75" s="7">
        <f>SUM(E75:$E$89)</f>
        <v>400</v>
      </c>
      <c r="G75" s="7"/>
      <c r="H75" s="5"/>
      <c r="I75" s="5"/>
      <c r="J75" s="5">
        <f t="shared" si="1"/>
        <v>0</v>
      </c>
      <c r="K75" s="5">
        <f t="shared" si="6"/>
        <v>116</v>
      </c>
      <c r="L75" s="2"/>
      <c r="M75" s="1"/>
      <c r="N75" s="1"/>
      <c r="O75" s="1"/>
      <c r="P75" s="1"/>
      <c r="Q75" s="1"/>
    </row>
    <row r="76" spans="1:17" x14ac:dyDescent="0.25">
      <c r="A76" s="7">
        <v>52</v>
      </c>
      <c r="B76" s="7">
        <f t="shared" si="2"/>
        <v>6.5615814774676604E-3</v>
      </c>
      <c r="C76" s="7">
        <f t="shared" si="4"/>
        <v>65.543637378424464</v>
      </c>
      <c r="D76" s="7">
        <f t="shared" si="3"/>
        <v>66</v>
      </c>
      <c r="E76" s="7">
        <f t="shared" si="5"/>
        <v>66</v>
      </c>
      <c r="F76" s="7">
        <f>SUM(E76:$E$89)</f>
        <v>321</v>
      </c>
      <c r="G76" s="7"/>
      <c r="H76" s="7"/>
      <c r="I76" s="7"/>
      <c r="J76" s="5">
        <f t="shared" si="1"/>
        <v>0</v>
      </c>
      <c r="K76" s="5">
        <f t="shared" si="6"/>
        <v>127</v>
      </c>
      <c r="L76" s="2"/>
      <c r="M76" s="1"/>
      <c r="N76" s="1"/>
      <c r="O76" s="1"/>
      <c r="P76" s="1"/>
      <c r="Q76" s="1"/>
    </row>
    <row r="77" spans="1:17" x14ac:dyDescent="0.25">
      <c r="A77" s="7">
        <v>53</v>
      </c>
      <c r="B77" s="7">
        <f t="shared" si="2"/>
        <v>5.3990966513188061E-3</v>
      </c>
      <c r="C77" s="7">
        <f t="shared" si="4"/>
        <v>53.931576450023556</v>
      </c>
      <c r="D77" s="7">
        <f t="shared" si="3"/>
        <v>54</v>
      </c>
      <c r="E77" s="7">
        <f t="shared" si="5"/>
        <v>54</v>
      </c>
      <c r="F77" s="7">
        <f>SUM(E77:$E$89)</f>
        <v>255</v>
      </c>
      <c r="G77" s="7"/>
      <c r="H77" s="7"/>
      <c r="I77" s="7"/>
      <c r="J77" s="5">
        <f t="shared" ref="J77:J89" si="7">IF(H70 = 0,J76-G77,H70+J76-G77)</f>
        <v>0</v>
      </c>
      <c r="K77" s="5">
        <f t="shared" si="6"/>
        <v>132</v>
      </c>
      <c r="L77" s="2"/>
      <c r="M77" s="1"/>
      <c r="N77" s="1"/>
      <c r="O77" s="1"/>
      <c r="P77" s="1"/>
      <c r="Q77" s="1"/>
    </row>
    <row r="78" spans="1:17" x14ac:dyDescent="0.25">
      <c r="A78" s="7">
        <v>54</v>
      </c>
      <c r="B78" s="7">
        <f t="shared" si="2"/>
        <v>4.3983595980427196E-3</v>
      </c>
      <c r="C78" s="7">
        <f t="shared" si="4"/>
        <v>43.935214024848726</v>
      </c>
      <c r="D78" s="7">
        <f t="shared" si="3"/>
        <v>44</v>
      </c>
      <c r="E78" s="7">
        <f t="shared" si="5"/>
        <v>44</v>
      </c>
      <c r="F78" s="7">
        <f>SUM(E78:$E$89)</f>
        <v>201</v>
      </c>
      <c r="G78" s="7"/>
      <c r="H78" s="7"/>
      <c r="I78" s="7"/>
      <c r="J78" s="5">
        <f t="shared" si="7"/>
        <v>0</v>
      </c>
      <c r="K78" s="5">
        <f t="shared" si="6"/>
        <v>129</v>
      </c>
      <c r="L78" s="2"/>
      <c r="M78" s="1"/>
      <c r="N78" s="1"/>
      <c r="O78" s="1"/>
      <c r="P78" s="1"/>
      <c r="Q78" s="1"/>
    </row>
    <row r="79" spans="1:17" x14ac:dyDescent="0.25">
      <c r="A79" s="7">
        <v>55</v>
      </c>
      <c r="B79" s="7">
        <f t="shared" si="2"/>
        <v>3.5474592846231421E-3</v>
      </c>
      <c r="C79" s="7">
        <f t="shared" si="4"/>
        <v>35.435570794100563</v>
      </c>
      <c r="D79" s="7">
        <f t="shared" si="3"/>
        <v>36</v>
      </c>
      <c r="E79" s="7">
        <f t="shared" si="5"/>
        <v>36</v>
      </c>
      <c r="F79" s="7">
        <f>SUM(E79:$E$89)</f>
        <v>157</v>
      </c>
      <c r="G79" s="7"/>
      <c r="H79" s="7"/>
      <c r="I79" s="7"/>
      <c r="J79" s="5">
        <f t="shared" si="7"/>
        <v>0</v>
      </c>
      <c r="K79" s="5">
        <f t="shared" si="6"/>
        <v>116</v>
      </c>
      <c r="L79" s="2"/>
      <c r="M79" s="1"/>
      <c r="N79" s="1"/>
      <c r="O79" s="1"/>
      <c r="P79" s="1"/>
      <c r="Q79" s="1"/>
    </row>
    <row r="80" spans="1:17" x14ac:dyDescent="0.25">
      <c r="A80" s="7">
        <v>56</v>
      </c>
      <c r="B80" s="7">
        <f t="shared" si="2"/>
        <v>2.8327037741601186E-3</v>
      </c>
      <c r="C80" s="7">
        <f t="shared" si="4"/>
        <v>28.295878000085423</v>
      </c>
      <c r="D80" s="7">
        <f t="shared" si="3"/>
        <v>29</v>
      </c>
      <c r="E80" s="7">
        <f t="shared" si="5"/>
        <v>29</v>
      </c>
      <c r="F80" s="7">
        <f>SUM(E80:$E$89)</f>
        <v>121</v>
      </c>
      <c r="G80" s="7"/>
      <c r="H80" s="7"/>
      <c r="I80" s="7"/>
      <c r="J80" s="5">
        <f t="shared" si="7"/>
        <v>0</v>
      </c>
      <c r="K80" s="5">
        <f t="shared" si="6"/>
        <v>92</v>
      </c>
      <c r="L80" s="2"/>
      <c r="M80" s="1"/>
      <c r="N80" s="1"/>
      <c r="O80" s="1"/>
      <c r="P80" s="1"/>
      <c r="Q80" s="1"/>
    </row>
    <row r="81" spans="1:17" x14ac:dyDescent="0.25">
      <c r="A81" s="7">
        <v>57</v>
      </c>
      <c r="B81" s="7">
        <f t="shared" si="2"/>
        <v>2.2394530294842902E-3</v>
      </c>
      <c r="C81" s="7">
        <f t="shared" si="4"/>
        <v>22.369896311518573</v>
      </c>
      <c r="D81" s="7">
        <f t="shared" si="3"/>
        <v>23</v>
      </c>
      <c r="E81" s="7">
        <f t="shared" si="5"/>
        <v>23</v>
      </c>
      <c r="F81" s="7">
        <f>SUM(E81:$E$89)</f>
        <v>92</v>
      </c>
      <c r="G81" s="7"/>
      <c r="H81" s="7"/>
      <c r="I81" s="7"/>
      <c r="J81" s="5">
        <f t="shared" si="7"/>
        <v>0</v>
      </c>
      <c r="K81" s="5">
        <f t="shared" si="6"/>
        <v>69</v>
      </c>
      <c r="L81" s="2"/>
      <c r="M81" s="1"/>
      <c r="N81" s="1"/>
      <c r="O81" s="1"/>
      <c r="P81" s="1"/>
      <c r="Q81" s="1"/>
    </row>
    <row r="82" spans="1:17" x14ac:dyDescent="0.25">
      <c r="A82" s="7">
        <v>58</v>
      </c>
      <c r="B82" s="7">
        <f t="shared" si="2"/>
        <v>1.752830049356854E-3</v>
      </c>
      <c r="C82" s="7">
        <f t="shared" si="4"/>
        <v>17.509019363025615</v>
      </c>
      <c r="D82" s="7">
        <f t="shared" si="3"/>
        <v>18</v>
      </c>
      <c r="E82" s="7">
        <f t="shared" si="5"/>
        <v>18</v>
      </c>
      <c r="F82" s="7">
        <f>SUM(E82:$E$89)</f>
        <v>69</v>
      </c>
      <c r="G82" s="7"/>
      <c r="H82" s="7"/>
      <c r="I82" s="7"/>
      <c r="J82" s="5">
        <f t="shared" si="7"/>
        <v>0</v>
      </c>
      <c r="K82" s="5">
        <f t="shared" si="6"/>
        <v>51</v>
      </c>
      <c r="L82" s="2"/>
      <c r="M82" s="1"/>
      <c r="N82" s="1"/>
      <c r="O82" s="1"/>
      <c r="P82" s="1"/>
      <c r="Q82" s="1"/>
    </row>
    <row r="83" spans="1:17" x14ac:dyDescent="0.25">
      <c r="A83" s="7">
        <v>59</v>
      </c>
      <c r="B83" s="7">
        <f t="shared" si="2"/>
        <v>1.3582969233685612E-3</v>
      </c>
      <c r="C83" s="7">
        <f t="shared" si="4"/>
        <v>13.568027967528558</v>
      </c>
      <c r="D83" s="7">
        <f t="shared" si="3"/>
        <v>14</v>
      </c>
      <c r="E83" s="7">
        <f t="shared" si="5"/>
        <v>14</v>
      </c>
      <c r="F83" s="7">
        <f>SUM(E83:$E$89)</f>
        <v>51</v>
      </c>
      <c r="G83" s="7"/>
      <c r="H83" s="7"/>
      <c r="I83" s="7"/>
      <c r="J83" s="5">
        <f t="shared" si="7"/>
        <v>0</v>
      </c>
      <c r="K83" s="5">
        <f t="shared" si="6"/>
        <v>37</v>
      </c>
      <c r="L83" s="2"/>
      <c r="M83" s="1"/>
      <c r="N83" s="1"/>
      <c r="O83" s="1"/>
      <c r="P83" s="1"/>
      <c r="Q83" s="1"/>
    </row>
    <row r="84" spans="1:17" x14ac:dyDescent="0.25">
      <c r="A84" s="7">
        <v>60</v>
      </c>
      <c r="B84" s="7">
        <f t="shared" si="2"/>
        <v>1.0420934814422591E-3</v>
      </c>
      <c r="C84" s="7">
        <f t="shared" si="4"/>
        <v>10.409471786126726</v>
      </c>
      <c r="D84" s="7">
        <f t="shared" si="3"/>
        <v>11</v>
      </c>
      <c r="E84" s="7">
        <f t="shared" si="5"/>
        <v>11</v>
      </c>
      <c r="F84" s="7">
        <f>SUM(E84:$E$89)</f>
        <v>37</v>
      </c>
      <c r="G84" s="7"/>
      <c r="H84" s="7"/>
      <c r="I84" s="7"/>
      <c r="J84" s="5">
        <f t="shared" si="7"/>
        <v>0</v>
      </c>
      <c r="K84" s="5">
        <f t="shared" si="6"/>
        <v>26</v>
      </c>
      <c r="L84" s="2"/>
      <c r="M84" s="1"/>
      <c r="N84" s="1"/>
      <c r="O84" s="1"/>
      <c r="P84" s="1"/>
      <c r="Q84" s="1"/>
    </row>
    <row r="85" spans="1:17" x14ac:dyDescent="0.25">
      <c r="A85" s="7">
        <v>61</v>
      </c>
      <c r="B85" s="7">
        <f t="shared" si="2"/>
        <v>7.9154515829799694E-4</v>
      </c>
      <c r="C85" s="7">
        <f t="shared" si="4"/>
        <v>7.9067445862386911</v>
      </c>
      <c r="D85" s="7">
        <f t="shared" si="3"/>
        <v>8</v>
      </c>
      <c r="E85" s="7">
        <f t="shared" si="5"/>
        <v>8</v>
      </c>
      <c r="F85" s="7">
        <f>SUM(E85:$E$89)</f>
        <v>26</v>
      </c>
      <c r="G85" s="7"/>
      <c r="H85" s="7"/>
      <c r="I85" s="7"/>
      <c r="J85" s="5">
        <f t="shared" si="7"/>
        <v>0</v>
      </c>
      <c r="K85" s="5">
        <f t="shared" si="6"/>
        <v>18</v>
      </c>
      <c r="L85" s="2"/>
      <c r="M85" s="1"/>
      <c r="N85" s="1"/>
      <c r="O85" s="1"/>
      <c r="P85" s="1"/>
      <c r="Q85" s="1"/>
    </row>
    <row r="86" spans="1:17" x14ac:dyDescent="0.25">
      <c r="A86" s="7">
        <v>62</v>
      </c>
      <c r="B86" s="7">
        <f t="shared" si="2"/>
        <v>5.9525324197758534E-4</v>
      </c>
      <c r="C86" s="7">
        <f t="shared" si="4"/>
        <v>5.9459846341141001</v>
      </c>
      <c r="D86" s="7">
        <f t="shared" si="3"/>
        <v>6</v>
      </c>
      <c r="E86" s="7">
        <f t="shared" si="5"/>
        <v>6</v>
      </c>
      <c r="F86" s="7">
        <f>SUM(E86:$E$89)</f>
        <v>18</v>
      </c>
      <c r="G86" s="7"/>
      <c r="H86" s="7"/>
      <c r="I86" s="7"/>
      <c r="J86" s="5">
        <f t="shared" si="7"/>
        <v>0</v>
      </c>
      <c r="K86" s="5">
        <f t="shared" si="6"/>
        <v>12</v>
      </c>
      <c r="L86" s="2"/>
      <c r="M86" s="1"/>
      <c r="N86" s="1"/>
      <c r="O86" s="1"/>
      <c r="P86" s="1"/>
      <c r="Q86" s="1"/>
    </row>
    <row r="87" spans="1:17" x14ac:dyDescent="0.25">
      <c r="A87" s="7">
        <v>63</v>
      </c>
      <c r="B87" s="7">
        <f t="shared" si="2"/>
        <v>4.4318484119380076E-4</v>
      </c>
      <c r="C87" s="7">
        <f t="shared" si="4"/>
        <v>4.4269733786848757</v>
      </c>
      <c r="D87" s="7">
        <f t="shared" si="3"/>
        <v>5</v>
      </c>
      <c r="E87" s="7">
        <f t="shared" si="5"/>
        <v>5</v>
      </c>
      <c r="F87" s="7">
        <f>SUM(E87:$E$89)</f>
        <v>12</v>
      </c>
      <c r="G87" s="7"/>
      <c r="H87" s="7"/>
      <c r="I87" s="7"/>
      <c r="J87" s="5">
        <f t="shared" si="7"/>
        <v>0</v>
      </c>
      <c r="K87" s="5">
        <f t="shared" si="6"/>
        <v>7</v>
      </c>
      <c r="L87" s="2"/>
      <c r="M87" s="1"/>
      <c r="N87" s="1"/>
      <c r="O87" s="1"/>
      <c r="P87" s="1"/>
      <c r="Q87" s="1"/>
    </row>
    <row r="88" spans="1:17" x14ac:dyDescent="0.25">
      <c r="A88" s="7">
        <v>64</v>
      </c>
      <c r="B88" s="7">
        <f t="shared" si="2"/>
        <v>3.2668190561999186E-4</v>
      </c>
      <c r="C88" s="7">
        <f t="shared" si="4"/>
        <v>3.2632255552380989</v>
      </c>
      <c r="D88" s="7">
        <f t="shared" si="3"/>
        <v>4</v>
      </c>
      <c r="E88" s="7">
        <f t="shared" si="5"/>
        <v>4</v>
      </c>
      <c r="F88" s="7">
        <f>SUM(E88:$E$89)</f>
        <v>7</v>
      </c>
      <c r="G88" s="7"/>
      <c r="H88" s="7"/>
      <c r="I88" s="7"/>
      <c r="J88" s="5">
        <f t="shared" si="7"/>
        <v>0</v>
      </c>
      <c r="K88" s="5">
        <f t="shared" si="6"/>
        <v>3</v>
      </c>
      <c r="L88" s="2"/>
      <c r="M88" s="1"/>
      <c r="N88" s="1"/>
      <c r="O88" s="1"/>
      <c r="P88" s="1"/>
      <c r="Q88" s="1"/>
    </row>
    <row r="89" spans="1:17" x14ac:dyDescent="0.25">
      <c r="A89" s="7">
        <v>65</v>
      </c>
      <c r="B89" s="7">
        <f t="shared" ref="B89" si="8">_xlfn.NORM.DIST(A89,33,10,FALSE)</f>
        <v>2.3840882014648405E-4</v>
      </c>
      <c r="C89" s="7">
        <f t="shared" si="4"/>
        <v>2.381465704443229</v>
      </c>
      <c r="D89" s="7">
        <f t="shared" ref="D89" si="9">ROUNDUP(C89,0)</f>
        <v>3</v>
      </c>
      <c r="E89" s="7">
        <f t="shared" si="5"/>
        <v>3</v>
      </c>
      <c r="F89" s="7">
        <f>SUM(E89:$E$89)</f>
        <v>3</v>
      </c>
      <c r="G89" s="7"/>
      <c r="H89" s="7"/>
      <c r="I89" s="7"/>
      <c r="J89" s="5">
        <f t="shared" si="7"/>
        <v>0</v>
      </c>
      <c r="K89" s="5">
        <f t="shared" si="6"/>
        <v>0</v>
      </c>
      <c r="L89" s="2"/>
      <c r="M89" s="1"/>
      <c r="N89" s="1"/>
      <c r="O89" s="1"/>
      <c r="P89" s="1"/>
      <c r="Q89" s="1"/>
    </row>
    <row r="90" spans="1:17" x14ac:dyDescent="0.25">
      <c r="A90" s="26" t="s">
        <v>29</v>
      </c>
      <c r="B90" s="7"/>
      <c r="C90" s="7"/>
      <c r="D90" s="8">
        <f>SUM(D4:D89)</f>
        <v>10001</v>
      </c>
      <c r="E90" s="8">
        <f>SUM(E4:E89)</f>
        <v>10000</v>
      </c>
      <c r="F90" s="8"/>
      <c r="G90" s="8">
        <f t="shared" ref="G90" si="10">SUM(G4:G89)</f>
        <v>10000</v>
      </c>
      <c r="H90" s="8">
        <f>SUM(H4:H89)</f>
        <v>10000</v>
      </c>
      <c r="I90" s="8">
        <f>SUM(I4:I89)</f>
        <v>10000</v>
      </c>
      <c r="J90" s="8">
        <f>SUM(J4:J89)</f>
        <v>82513</v>
      </c>
      <c r="K90" s="8">
        <f>SUM(K4:K89)</f>
        <v>42487</v>
      </c>
      <c r="L90" s="1"/>
      <c r="M90" s="1"/>
      <c r="N90" s="1"/>
      <c r="O90" s="1"/>
      <c r="P90" s="1"/>
      <c r="Q90" s="1"/>
    </row>
  </sheetData>
  <hyperlinks>
    <hyperlink ref="M3" r:id="rId1"/>
  </hyperlinks>
  <pageMargins left="0.7" right="0.7" top="0.75" bottom="0.75" header="0.3" footer="0.3"/>
  <ignoredErrors>
    <ignoredError sqref="G1:G10 G76:G1048576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0"/>
  <sheetViews>
    <sheetView topLeftCell="C1" workbookViewId="0">
      <selection activeCell="X3" sqref="X3"/>
    </sheetView>
  </sheetViews>
  <sheetFormatPr defaultRowHeight="15" x14ac:dyDescent="0.25"/>
  <cols>
    <col min="1" max="1" width="7.7109375" style="16" customWidth="1"/>
    <col min="2" max="3" width="12" style="16" bestFit="1" customWidth="1"/>
    <col min="4" max="4" width="10.28515625" style="16" customWidth="1"/>
    <col min="5" max="5" width="9.5703125" style="16" customWidth="1"/>
    <col min="6" max="6" width="11.140625" style="16" customWidth="1"/>
    <col min="7" max="7" width="9.5703125" style="16" customWidth="1"/>
    <col min="8" max="8" width="10.85546875" style="16" customWidth="1"/>
    <col min="9" max="10" width="9.5703125" style="16" customWidth="1"/>
    <col min="11" max="11" width="11.140625" style="16" customWidth="1"/>
    <col min="12" max="13" width="9.5703125" style="16" customWidth="1"/>
    <col min="14" max="14" width="10.85546875" style="16" customWidth="1"/>
    <col min="15" max="15" width="9.5703125" style="16" customWidth="1"/>
    <col min="16" max="16" width="19.85546875" style="16" bestFit="1" customWidth="1"/>
    <col min="17" max="17" width="17" style="16" customWidth="1"/>
    <col min="18" max="21" width="6.28515625" style="16" customWidth="1"/>
    <col min="22" max="16384" width="9.140625" style="16"/>
  </cols>
  <sheetData>
    <row r="1" spans="1:23" s="20" customFormat="1" x14ac:dyDescent="0.25">
      <c r="A1" s="18" t="s">
        <v>35</v>
      </c>
      <c r="B1" s="12"/>
      <c r="C1" s="12"/>
      <c r="D1" s="12"/>
      <c r="E1" s="12"/>
      <c r="F1" s="12"/>
      <c r="G1" s="19"/>
      <c r="H1" s="19"/>
      <c r="I1" s="19"/>
      <c r="J1" s="19"/>
      <c r="K1" s="19"/>
      <c r="L1" s="19"/>
      <c r="M1" s="19"/>
      <c r="N1" s="19"/>
      <c r="O1" s="19"/>
      <c r="P1" s="12"/>
      <c r="Q1" s="12"/>
      <c r="R1" s="12"/>
      <c r="S1" s="12"/>
      <c r="T1" s="12"/>
      <c r="U1" s="12"/>
    </row>
    <row r="2" spans="1:23" ht="15" customHeight="1" x14ac:dyDescent="0.25">
      <c r="A2" s="15"/>
      <c r="B2" s="15"/>
      <c r="C2" s="15"/>
      <c r="D2" s="15"/>
      <c r="E2" s="15"/>
      <c r="F2" s="15"/>
      <c r="G2" s="11" t="s">
        <v>10</v>
      </c>
      <c r="H2" s="11"/>
      <c r="I2" s="11"/>
      <c r="J2" s="11" t="s">
        <v>12</v>
      </c>
      <c r="K2" s="11"/>
      <c r="L2" s="11"/>
      <c r="M2" s="11" t="s">
        <v>13</v>
      </c>
      <c r="N2" s="11"/>
      <c r="O2" s="11"/>
      <c r="P2" s="15"/>
      <c r="Q2" s="15"/>
      <c r="R2" s="15"/>
      <c r="S2" s="15"/>
      <c r="T2" s="15"/>
      <c r="U2" s="15"/>
    </row>
    <row r="3" spans="1:23" ht="90" x14ac:dyDescent="0.25">
      <c r="A3" s="4" t="s">
        <v>0</v>
      </c>
      <c r="B3" s="4" t="s">
        <v>1</v>
      </c>
      <c r="C3" s="4" t="s">
        <v>2</v>
      </c>
      <c r="D3" s="4" t="s">
        <v>4</v>
      </c>
      <c r="E3" s="4" t="s">
        <v>3</v>
      </c>
      <c r="F3" s="4" t="s">
        <v>5</v>
      </c>
      <c r="G3" s="4" t="s">
        <v>16</v>
      </c>
      <c r="H3" s="4" t="s">
        <v>24</v>
      </c>
      <c r="I3" s="4" t="s">
        <v>17</v>
      </c>
      <c r="J3" s="4" t="s">
        <v>18</v>
      </c>
      <c r="K3" s="4" t="s">
        <v>25</v>
      </c>
      <c r="L3" s="4" t="s">
        <v>19</v>
      </c>
      <c r="M3" s="4" t="s">
        <v>20</v>
      </c>
      <c r="N3" s="4" t="s">
        <v>26</v>
      </c>
      <c r="O3" s="4" t="s">
        <v>21</v>
      </c>
      <c r="P3" s="17" t="s">
        <v>27</v>
      </c>
      <c r="Q3" s="17" t="s">
        <v>28</v>
      </c>
      <c r="R3" s="15"/>
      <c r="S3" s="15"/>
      <c r="T3" s="15"/>
      <c r="U3" s="15"/>
    </row>
    <row r="4" spans="1:23" x14ac:dyDescent="0.25">
      <c r="A4" s="21">
        <v>-20</v>
      </c>
      <c r="B4" s="6">
        <v>0</v>
      </c>
      <c r="C4" s="6">
        <v>0</v>
      </c>
      <c r="D4" s="6">
        <v>0</v>
      </c>
      <c r="E4" s="6">
        <v>0</v>
      </c>
      <c r="F4" s="7">
        <f>SUM(E4:$E$89)</f>
        <v>10000</v>
      </c>
      <c r="G4" s="22"/>
      <c r="H4" s="22"/>
      <c r="I4" s="23">
        <v>1000</v>
      </c>
      <c r="J4" s="22"/>
      <c r="K4" s="22"/>
      <c r="L4" s="23">
        <v>1000</v>
      </c>
      <c r="M4" s="22"/>
      <c r="N4" s="22"/>
      <c r="O4" s="23">
        <v>1000</v>
      </c>
      <c r="P4" s="15"/>
      <c r="Q4" s="15"/>
      <c r="R4" s="15"/>
      <c r="S4" s="15"/>
      <c r="T4" s="15"/>
      <c r="U4" s="15"/>
    </row>
    <row r="5" spans="1:23" x14ac:dyDescent="0.25">
      <c r="A5" s="21">
        <v>-19</v>
      </c>
      <c r="B5" s="6">
        <v>0</v>
      </c>
      <c r="C5" s="6">
        <v>0</v>
      </c>
      <c r="D5" s="6">
        <v>0</v>
      </c>
      <c r="E5" s="6">
        <v>0</v>
      </c>
      <c r="F5" s="7">
        <f>SUM(E5:$E$89)</f>
        <v>10000</v>
      </c>
      <c r="G5" s="22"/>
      <c r="H5" s="22"/>
      <c r="I5" s="21">
        <v>0</v>
      </c>
      <c r="J5" s="22"/>
      <c r="K5" s="22"/>
      <c r="L5" s="21">
        <v>0</v>
      </c>
      <c r="M5" s="22"/>
      <c r="N5" s="22"/>
      <c r="O5" s="21">
        <v>0</v>
      </c>
      <c r="P5" s="15"/>
      <c r="Q5" s="24" t="s">
        <v>7</v>
      </c>
      <c r="R5" s="13">
        <v>5</v>
      </c>
      <c r="S5" s="13">
        <v>5</v>
      </c>
      <c r="T5" s="13">
        <v>5</v>
      </c>
      <c r="U5" s="13">
        <v>5</v>
      </c>
    </row>
    <row r="6" spans="1:23" x14ac:dyDescent="0.25">
      <c r="A6" s="21">
        <v>-18</v>
      </c>
      <c r="B6" s="6">
        <v>0</v>
      </c>
      <c r="C6" s="6">
        <v>0</v>
      </c>
      <c r="D6" s="6">
        <v>0</v>
      </c>
      <c r="E6" s="6">
        <v>0</v>
      </c>
      <c r="F6" s="7">
        <f>SUM(E6:$E$89)</f>
        <v>10000</v>
      </c>
      <c r="G6" s="22"/>
      <c r="H6" s="22"/>
      <c r="I6" s="21">
        <v>0</v>
      </c>
      <c r="J6" s="22"/>
      <c r="K6" s="22"/>
      <c r="L6" s="21">
        <v>0</v>
      </c>
      <c r="M6" s="22"/>
      <c r="N6" s="22"/>
      <c r="O6" s="21">
        <v>0</v>
      </c>
      <c r="P6" s="15"/>
      <c r="Q6" s="24" t="s">
        <v>8</v>
      </c>
      <c r="R6" s="13">
        <v>8</v>
      </c>
      <c r="S6" s="13">
        <v>8</v>
      </c>
      <c r="T6" s="13">
        <v>8</v>
      </c>
      <c r="U6" s="13">
        <v>8</v>
      </c>
    </row>
    <row r="7" spans="1:23" x14ac:dyDescent="0.25">
      <c r="A7" s="21">
        <v>-17</v>
      </c>
      <c r="B7" s="6">
        <v>0</v>
      </c>
      <c r="C7" s="6">
        <v>0</v>
      </c>
      <c r="D7" s="6">
        <v>0</v>
      </c>
      <c r="E7" s="6">
        <v>0</v>
      </c>
      <c r="F7" s="7">
        <f>SUM(E7:$E$89)</f>
        <v>10000</v>
      </c>
      <c r="G7" s="22"/>
      <c r="H7" s="22"/>
      <c r="I7" s="23">
        <v>3000</v>
      </c>
      <c r="J7" s="22"/>
      <c r="K7" s="22"/>
      <c r="L7" s="21">
        <v>0</v>
      </c>
      <c r="M7" s="22"/>
      <c r="N7" s="22"/>
      <c r="O7" s="21">
        <v>0</v>
      </c>
      <c r="P7" s="15"/>
      <c r="Q7" s="24" t="s">
        <v>9</v>
      </c>
      <c r="R7" s="13">
        <v>4</v>
      </c>
      <c r="S7" s="13">
        <v>5</v>
      </c>
      <c r="T7" s="13">
        <v>6</v>
      </c>
      <c r="U7" s="13">
        <v>7</v>
      </c>
    </row>
    <row r="8" spans="1:23" x14ac:dyDescent="0.25">
      <c r="A8" s="21">
        <v>-16</v>
      </c>
      <c r="B8" s="6">
        <v>0</v>
      </c>
      <c r="C8" s="6">
        <v>0</v>
      </c>
      <c r="D8" s="6">
        <v>0</v>
      </c>
      <c r="E8" s="6">
        <v>0</v>
      </c>
      <c r="F8" s="7">
        <f>SUM(E8:$E$89)</f>
        <v>10000</v>
      </c>
      <c r="G8" s="22"/>
      <c r="H8" s="22"/>
      <c r="I8" s="21">
        <v>0</v>
      </c>
      <c r="J8" s="22"/>
      <c r="K8" s="22"/>
      <c r="L8" s="21">
        <v>0</v>
      </c>
      <c r="M8" s="22"/>
      <c r="N8" s="22"/>
      <c r="O8" s="21">
        <v>0</v>
      </c>
      <c r="P8" s="15"/>
      <c r="Q8" s="24" t="s">
        <v>6</v>
      </c>
      <c r="R8" s="13">
        <v>160</v>
      </c>
      <c r="S8" s="13">
        <v>200</v>
      </c>
      <c r="T8" s="13">
        <v>240</v>
      </c>
      <c r="U8" s="13">
        <v>280</v>
      </c>
    </row>
    <row r="9" spans="1:23" x14ac:dyDescent="0.25">
      <c r="A9" s="21">
        <v>-15</v>
      </c>
      <c r="B9" s="6">
        <v>0</v>
      </c>
      <c r="C9" s="6">
        <v>0</v>
      </c>
      <c r="D9" s="6">
        <v>0</v>
      </c>
      <c r="E9" s="6">
        <v>0</v>
      </c>
      <c r="F9" s="7">
        <f>SUM(E9:$E$89)</f>
        <v>10000</v>
      </c>
      <c r="G9" s="22"/>
      <c r="H9" s="22"/>
      <c r="I9" s="21">
        <v>0</v>
      </c>
      <c r="J9" s="22"/>
      <c r="K9" s="22"/>
      <c r="L9" s="21">
        <v>0</v>
      </c>
      <c r="M9" s="22"/>
      <c r="N9" s="22"/>
      <c r="O9" s="21">
        <v>0</v>
      </c>
      <c r="P9" s="15"/>
      <c r="Q9" s="15"/>
      <c r="R9" s="15"/>
      <c r="S9" s="15"/>
      <c r="T9" s="15"/>
      <c r="U9" s="15"/>
    </row>
    <row r="10" spans="1:23" x14ac:dyDescent="0.25">
      <c r="A10" s="21">
        <v>-14</v>
      </c>
      <c r="B10" s="6">
        <v>0</v>
      </c>
      <c r="C10" s="6">
        <v>0</v>
      </c>
      <c r="D10" s="6">
        <v>0</v>
      </c>
      <c r="E10" s="6">
        <v>0</v>
      </c>
      <c r="F10" s="7">
        <f>SUM(E10:$E$89)</f>
        <v>10000</v>
      </c>
      <c r="G10" s="22"/>
      <c r="H10" s="22"/>
      <c r="I10" s="21">
        <v>0</v>
      </c>
      <c r="J10" s="22"/>
      <c r="K10" s="22"/>
      <c r="L10" s="21">
        <v>0</v>
      </c>
      <c r="M10" s="22"/>
      <c r="N10" s="22"/>
      <c r="O10" s="21">
        <v>0</v>
      </c>
      <c r="P10" s="15"/>
      <c r="Q10" s="13" t="s">
        <v>22</v>
      </c>
      <c r="R10" s="14"/>
      <c r="S10" s="14"/>
      <c r="T10" s="14"/>
      <c r="U10" s="14"/>
      <c r="V10" s="25"/>
      <c r="W10" s="25"/>
    </row>
    <row r="11" spans="1:23" x14ac:dyDescent="0.25">
      <c r="A11" s="21">
        <v>-13</v>
      </c>
      <c r="B11" s="6">
        <v>0</v>
      </c>
      <c r="C11" s="6">
        <v>0</v>
      </c>
      <c r="D11" s="6">
        <v>0</v>
      </c>
      <c r="E11" s="6">
        <v>0</v>
      </c>
      <c r="F11" s="7">
        <f>SUM(E11:$E$89)</f>
        <v>10000</v>
      </c>
      <c r="G11" s="21">
        <v>149</v>
      </c>
      <c r="H11" s="21">
        <f>SUM($G$11:G11)</f>
        <v>149</v>
      </c>
      <c r="I11" s="21">
        <v>0</v>
      </c>
      <c r="J11" s="21">
        <v>3</v>
      </c>
      <c r="K11" s="21">
        <f>SUM($J$11:J11)</f>
        <v>3</v>
      </c>
      <c r="L11" s="21">
        <v>0</v>
      </c>
      <c r="M11" s="21">
        <v>3</v>
      </c>
      <c r="N11" s="21">
        <f>SUM($M$11:M11)</f>
        <v>3</v>
      </c>
      <c r="O11" s="21">
        <v>0</v>
      </c>
      <c r="P11" s="15"/>
      <c r="Q11" s="13" t="s">
        <v>23</v>
      </c>
      <c r="R11" s="14"/>
      <c r="S11" s="14"/>
      <c r="T11" s="14"/>
      <c r="U11" s="14"/>
      <c r="V11" s="25"/>
      <c r="W11" s="25"/>
    </row>
    <row r="12" spans="1:23" x14ac:dyDescent="0.25">
      <c r="A12" s="21">
        <v>-12</v>
      </c>
      <c r="B12" s="6">
        <v>0</v>
      </c>
      <c r="C12" s="6">
        <v>0</v>
      </c>
      <c r="D12" s="6">
        <v>0</v>
      </c>
      <c r="E12" s="6">
        <v>0</v>
      </c>
      <c r="F12" s="7">
        <f>SUM(E12:$E$89)</f>
        <v>10000</v>
      </c>
      <c r="G12" s="21">
        <v>200</v>
      </c>
      <c r="H12" s="21">
        <f>SUM($G$11:G12)</f>
        <v>349</v>
      </c>
      <c r="I12" s="21">
        <v>0</v>
      </c>
      <c r="J12" s="21">
        <v>4</v>
      </c>
      <c r="K12" s="21">
        <f>SUM($J$11:J12)</f>
        <v>7</v>
      </c>
      <c r="L12" s="21">
        <v>0</v>
      </c>
      <c r="M12" s="21">
        <v>4</v>
      </c>
      <c r="N12" s="21">
        <f>SUM($M$11:M12)</f>
        <v>7</v>
      </c>
      <c r="O12" s="21">
        <v>0</v>
      </c>
      <c r="P12" s="15"/>
      <c r="Q12" s="15"/>
      <c r="R12" s="15"/>
      <c r="S12" s="15"/>
      <c r="T12" s="15"/>
      <c r="U12" s="15"/>
    </row>
    <row r="13" spans="1:23" x14ac:dyDescent="0.25">
      <c r="A13" s="21">
        <v>-11</v>
      </c>
      <c r="B13" s="6">
        <v>0</v>
      </c>
      <c r="C13" s="6">
        <v>0</v>
      </c>
      <c r="D13" s="6">
        <v>0</v>
      </c>
      <c r="E13" s="6">
        <v>0</v>
      </c>
      <c r="F13" s="7">
        <f>SUM(E13:$E$89)</f>
        <v>10000</v>
      </c>
      <c r="G13" s="21">
        <v>200</v>
      </c>
      <c r="H13" s="21">
        <f>SUM($G$11:G13)</f>
        <v>549</v>
      </c>
      <c r="I13" s="21">
        <v>0</v>
      </c>
      <c r="J13" s="21">
        <v>5</v>
      </c>
      <c r="K13" s="21">
        <f>SUM($J$11:J13)</f>
        <v>12</v>
      </c>
      <c r="L13" s="23">
        <v>3000</v>
      </c>
      <c r="M13" s="21">
        <v>5</v>
      </c>
      <c r="N13" s="21">
        <f>SUM($M$11:M13)</f>
        <v>12</v>
      </c>
      <c r="O13" s="21">
        <v>0</v>
      </c>
      <c r="P13" s="15"/>
      <c r="Q13" s="15"/>
      <c r="R13" s="15"/>
      <c r="S13" s="15"/>
      <c r="T13" s="15"/>
      <c r="U13" s="15"/>
    </row>
    <row r="14" spans="1:23" x14ac:dyDescent="0.25">
      <c r="A14" s="21">
        <v>-10</v>
      </c>
      <c r="B14" s="6">
        <v>0</v>
      </c>
      <c r="C14" s="6">
        <v>0</v>
      </c>
      <c r="D14" s="6">
        <v>0</v>
      </c>
      <c r="E14" s="6">
        <v>0</v>
      </c>
      <c r="F14" s="7">
        <f>SUM(E14:$E$89)</f>
        <v>10000</v>
      </c>
      <c r="G14" s="21">
        <v>200</v>
      </c>
      <c r="H14" s="21">
        <f>SUM($G$11:G14)</f>
        <v>749</v>
      </c>
      <c r="I14" s="21">
        <v>0</v>
      </c>
      <c r="J14" s="21">
        <v>6</v>
      </c>
      <c r="K14" s="21">
        <f>SUM($J$11:J14)</f>
        <v>18</v>
      </c>
      <c r="L14" s="21">
        <v>0</v>
      </c>
      <c r="M14" s="21">
        <v>6</v>
      </c>
      <c r="N14" s="21">
        <f>SUM($M$11:M14)</f>
        <v>18</v>
      </c>
      <c r="O14" s="21">
        <v>0</v>
      </c>
      <c r="P14" s="15"/>
      <c r="Q14" s="15"/>
      <c r="R14" s="15"/>
      <c r="S14" s="15"/>
      <c r="T14" s="15"/>
      <c r="U14" s="15"/>
    </row>
    <row r="15" spans="1:23" x14ac:dyDescent="0.25">
      <c r="A15" s="21">
        <v>-9</v>
      </c>
      <c r="B15" s="6">
        <v>0</v>
      </c>
      <c r="C15" s="6">
        <v>0</v>
      </c>
      <c r="D15" s="6">
        <v>0</v>
      </c>
      <c r="E15" s="6">
        <v>0</v>
      </c>
      <c r="F15" s="7">
        <f>SUM(E15:$E$89)</f>
        <v>10000</v>
      </c>
      <c r="G15" s="21">
        <v>200</v>
      </c>
      <c r="H15" s="21">
        <f>SUM($G$11:G15)</f>
        <v>949</v>
      </c>
      <c r="I15" s="21">
        <v>0</v>
      </c>
      <c r="J15" s="21">
        <v>8</v>
      </c>
      <c r="K15" s="21">
        <f>SUM($J$11:J15)</f>
        <v>26</v>
      </c>
      <c r="L15" s="21">
        <v>0</v>
      </c>
      <c r="M15" s="21">
        <v>8</v>
      </c>
      <c r="N15" s="21">
        <f>SUM($M$11:M15)</f>
        <v>26</v>
      </c>
      <c r="O15" s="21">
        <v>0</v>
      </c>
      <c r="P15" s="15"/>
      <c r="Q15" s="15"/>
      <c r="R15" s="15"/>
      <c r="S15" s="15"/>
      <c r="T15" s="15"/>
      <c r="U15" s="15"/>
    </row>
    <row r="16" spans="1:23" x14ac:dyDescent="0.25">
      <c r="A16" s="21">
        <v>-8</v>
      </c>
      <c r="B16" s="6">
        <v>0</v>
      </c>
      <c r="C16" s="6">
        <v>0</v>
      </c>
      <c r="D16" s="6">
        <v>0</v>
      </c>
      <c r="E16" s="6">
        <v>0</v>
      </c>
      <c r="F16" s="7">
        <f>SUM(E16:$E$89)</f>
        <v>10000</v>
      </c>
      <c r="G16" s="21">
        <v>200</v>
      </c>
      <c r="H16" s="21">
        <f>SUM($G$11:G16)</f>
        <v>1149</v>
      </c>
      <c r="I16" s="21">
        <v>0</v>
      </c>
      <c r="J16" s="21">
        <v>11</v>
      </c>
      <c r="K16" s="21">
        <f>SUM($J$11:J16)</f>
        <v>37</v>
      </c>
      <c r="L16" s="21">
        <v>0</v>
      </c>
      <c r="M16" s="21">
        <v>11</v>
      </c>
      <c r="N16" s="21">
        <f>SUM($M$11:M16)</f>
        <v>37</v>
      </c>
      <c r="O16" s="21">
        <v>0</v>
      </c>
      <c r="P16" s="15"/>
      <c r="Q16" s="15"/>
      <c r="R16" s="15"/>
      <c r="S16" s="15"/>
      <c r="T16" s="15"/>
      <c r="U16" s="15"/>
    </row>
    <row r="17" spans="1:21" x14ac:dyDescent="0.25">
      <c r="A17" s="21">
        <v>-7</v>
      </c>
      <c r="B17" s="6">
        <v>0</v>
      </c>
      <c r="C17" s="6">
        <v>0</v>
      </c>
      <c r="D17" s="6">
        <v>0</v>
      </c>
      <c r="E17" s="6">
        <v>0</v>
      </c>
      <c r="F17" s="7">
        <f>SUM(E17:$E$89)</f>
        <v>10000</v>
      </c>
      <c r="G17" s="21">
        <v>200</v>
      </c>
      <c r="H17" s="21">
        <f>SUM($G$11:G17)</f>
        <v>1349</v>
      </c>
      <c r="I17" s="21">
        <v>0</v>
      </c>
      <c r="J17" s="21">
        <v>14</v>
      </c>
      <c r="K17" s="21">
        <f>SUM($J$11:J17)</f>
        <v>51</v>
      </c>
      <c r="L17" s="21">
        <v>0</v>
      </c>
      <c r="M17" s="21">
        <v>14</v>
      </c>
      <c r="N17" s="21">
        <f>SUM($M$11:M17)</f>
        <v>51</v>
      </c>
      <c r="O17" s="23">
        <v>3000</v>
      </c>
      <c r="P17" s="15"/>
      <c r="Q17" s="15"/>
      <c r="R17" s="15"/>
      <c r="S17" s="15"/>
      <c r="T17" s="15"/>
      <c r="U17" s="15"/>
    </row>
    <row r="18" spans="1:21" x14ac:dyDescent="0.25">
      <c r="A18" s="21">
        <v>-6</v>
      </c>
      <c r="B18" s="6">
        <v>0</v>
      </c>
      <c r="C18" s="6">
        <v>0</v>
      </c>
      <c r="D18" s="6">
        <v>0</v>
      </c>
      <c r="E18" s="6">
        <v>0</v>
      </c>
      <c r="F18" s="7">
        <f>SUM(E18:$E$89)</f>
        <v>10000</v>
      </c>
      <c r="G18" s="21">
        <v>200</v>
      </c>
      <c r="H18" s="21">
        <f>SUM($G$11:G18)</f>
        <v>1549</v>
      </c>
      <c r="I18" s="21">
        <v>0</v>
      </c>
      <c r="J18" s="21">
        <v>80</v>
      </c>
      <c r="K18" s="21">
        <f>SUM($J$11:J18)</f>
        <v>131</v>
      </c>
      <c r="L18" s="21">
        <v>0</v>
      </c>
      <c r="M18" s="21">
        <v>18</v>
      </c>
      <c r="N18" s="21">
        <f>SUM($M$11:M18)</f>
        <v>69</v>
      </c>
      <c r="O18" s="21">
        <v>0</v>
      </c>
      <c r="P18" s="15"/>
      <c r="Q18" s="15"/>
      <c r="R18" s="15"/>
      <c r="S18" s="15"/>
      <c r="T18" s="15"/>
      <c r="U18" s="15"/>
    </row>
    <row r="19" spans="1:21" x14ac:dyDescent="0.25">
      <c r="A19" s="21">
        <v>-5</v>
      </c>
      <c r="B19" s="6">
        <v>0</v>
      </c>
      <c r="C19" s="6">
        <v>0</v>
      </c>
      <c r="D19" s="6">
        <v>0</v>
      </c>
      <c r="E19" s="6">
        <v>0</v>
      </c>
      <c r="F19" s="7">
        <f>SUM(E19:$E$89)</f>
        <v>10000</v>
      </c>
      <c r="G19" s="21">
        <v>200</v>
      </c>
      <c r="H19" s="21">
        <f>SUM($G$11:G19)</f>
        <v>1749</v>
      </c>
      <c r="I19" s="21">
        <v>0</v>
      </c>
      <c r="J19" s="21">
        <v>240</v>
      </c>
      <c r="K19" s="21">
        <f>SUM($J$11:J19)</f>
        <v>371</v>
      </c>
      <c r="L19" s="21">
        <v>0</v>
      </c>
      <c r="M19" s="21">
        <v>23</v>
      </c>
      <c r="N19" s="21">
        <f>SUM($M$11:M19)</f>
        <v>92</v>
      </c>
      <c r="O19" s="21">
        <v>0</v>
      </c>
      <c r="P19" s="15"/>
      <c r="Q19" s="15"/>
      <c r="R19" s="15"/>
      <c r="S19" s="15"/>
      <c r="T19" s="15"/>
      <c r="U19" s="15"/>
    </row>
    <row r="20" spans="1:21" x14ac:dyDescent="0.25">
      <c r="A20" s="21">
        <v>-4</v>
      </c>
      <c r="B20" s="6">
        <v>0</v>
      </c>
      <c r="C20" s="6">
        <v>0</v>
      </c>
      <c r="D20" s="6">
        <v>0</v>
      </c>
      <c r="E20" s="6">
        <v>0</v>
      </c>
      <c r="F20" s="7">
        <f>SUM(E20:$E$89)</f>
        <v>10000</v>
      </c>
      <c r="G20" s="21">
        <v>200</v>
      </c>
      <c r="H20" s="21">
        <f>SUM($G$11:G20)</f>
        <v>1949</v>
      </c>
      <c r="I20" s="21">
        <v>0</v>
      </c>
      <c r="J20" s="21">
        <v>240</v>
      </c>
      <c r="K20" s="21">
        <f>SUM($J$11:J20)</f>
        <v>611</v>
      </c>
      <c r="L20" s="21">
        <v>0</v>
      </c>
      <c r="M20" s="21">
        <v>29</v>
      </c>
      <c r="N20" s="21">
        <f>SUM($M$11:M20)</f>
        <v>121</v>
      </c>
      <c r="O20" s="21">
        <v>0</v>
      </c>
      <c r="P20" s="15"/>
      <c r="Q20" s="15"/>
      <c r="R20" s="15"/>
      <c r="S20" s="15"/>
      <c r="T20" s="15"/>
      <c r="U20" s="15"/>
    </row>
    <row r="21" spans="1:21" x14ac:dyDescent="0.25">
      <c r="A21" s="21">
        <v>-3</v>
      </c>
      <c r="B21" s="6">
        <v>0</v>
      </c>
      <c r="C21" s="6">
        <v>0</v>
      </c>
      <c r="D21" s="6">
        <v>0</v>
      </c>
      <c r="E21" s="6">
        <v>0</v>
      </c>
      <c r="F21" s="7">
        <f>SUM(E21:$E$89)</f>
        <v>10000</v>
      </c>
      <c r="G21" s="21">
        <v>200</v>
      </c>
      <c r="H21" s="21">
        <f>SUM($G$11:G21)</f>
        <v>2149</v>
      </c>
      <c r="I21" s="21">
        <v>0</v>
      </c>
      <c r="J21" s="21">
        <v>240</v>
      </c>
      <c r="K21" s="21">
        <f>SUM($J$11:J21)</f>
        <v>851</v>
      </c>
      <c r="L21" s="21">
        <v>0</v>
      </c>
      <c r="M21" s="21">
        <v>36</v>
      </c>
      <c r="N21" s="21">
        <f>SUM($M$11:M21)</f>
        <v>157</v>
      </c>
      <c r="O21" s="21">
        <v>0</v>
      </c>
      <c r="P21" s="15"/>
      <c r="Q21" s="15"/>
      <c r="R21" s="15"/>
      <c r="S21" s="15"/>
      <c r="T21" s="15"/>
      <c r="U21" s="15"/>
    </row>
    <row r="22" spans="1:21" x14ac:dyDescent="0.25">
      <c r="A22" s="21">
        <v>-2</v>
      </c>
      <c r="B22" s="6">
        <v>0</v>
      </c>
      <c r="C22" s="6">
        <v>0</v>
      </c>
      <c r="D22" s="6">
        <v>0</v>
      </c>
      <c r="E22" s="6">
        <v>0</v>
      </c>
      <c r="F22" s="7">
        <f>SUM(E22:$E$89)</f>
        <v>10000</v>
      </c>
      <c r="G22" s="21">
        <v>200</v>
      </c>
      <c r="H22" s="21">
        <f>SUM($G$11:G22)</f>
        <v>2349</v>
      </c>
      <c r="I22" s="23">
        <v>3000</v>
      </c>
      <c r="J22" s="21">
        <v>240</v>
      </c>
      <c r="K22" s="21">
        <f>SUM($J$11:J22)</f>
        <v>1091</v>
      </c>
      <c r="L22" s="21">
        <v>0</v>
      </c>
      <c r="M22" s="21">
        <v>44</v>
      </c>
      <c r="N22" s="21">
        <f>SUM($M$11:M22)</f>
        <v>201</v>
      </c>
      <c r="O22" s="21">
        <v>0</v>
      </c>
      <c r="P22" s="15"/>
      <c r="Q22" s="15"/>
      <c r="R22" s="15"/>
      <c r="S22" s="15"/>
      <c r="T22" s="15"/>
      <c r="U22" s="15"/>
    </row>
    <row r="23" spans="1:21" x14ac:dyDescent="0.25">
      <c r="A23" s="21">
        <v>-1</v>
      </c>
      <c r="B23" s="6">
        <v>0</v>
      </c>
      <c r="C23" s="6">
        <v>0</v>
      </c>
      <c r="D23" s="6">
        <v>0</v>
      </c>
      <c r="E23" s="6">
        <v>0</v>
      </c>
      <c r="F23" s="7">
        <f>SUM(E23:$E$89)</f>
        <v>10000</v>
      </c>
      <c r="G23" s="21">
        <v>200</v>
      </c>
      <c r="H23" s="21">
        <f>SUM($G$11:G23)</f>
        <v>2549</v>
      </c>
      <c r="I23" s="21">
        <v>0</v>
      </c>
      <c r="J23" s="21">
        <v>240</v>
      </c>
      <c r="K23" s="21">
        <f>SUM($J$11:J23)</f>
        <v>1331</v>
      </c>
      <c r="L23" s="21">
        <v>0</v>
      </c>
      <c r="M23" s="21">
        <v>54</v>
      </c>
      <c r="N23" s="21">
        <f>SUM($M$11:M23)</f>
        <v>255</v>
      </c>
      <c r="O23" s="21">
        <v>0</v>
      </c>
      <c r="P23" s="15"/>
      <c r="Q23" s="15"/>
      <c r="R23" s="15"/>
      <c r="S23" s="15"/>
      <c r="T23" s="15"/>
      <c r="U23" s="15"/>
    </row>
    <row r="24" spans="1:21" x14ac:dyDescent="0.25">
      <c r="A24" s="21">
        <v>0</v>
      </c>
      <c r="B24" s="6">
        <v>0</v>
      </c>
      <c r="C24" s="6">
        <v>0</v>
      </c>
      <c r="D24" s="6">
        <v>0</v>
      </c>
      <c r="E24" s="6">
        <v>0</v>
      </c>
      <c r="F24" s="7">
        <f>SUM(E24:$E$89)</f>
        <v>10000</v>
      </c>
      <c r="G24" s="21">
        <v>200</v>
      </c>
      <c r="H24" s="21">
        <f>SUM($G$11:G24)</f>
        <v>2749</v>
      </c>
      <c r="I24" s="21">
        <v>0</v>
      </c>
      <c r="J24" s="21">
        <v>240</v>
      </c>
      <c r="K24" s="21">
        <f>SUM($J$11:J24)</f>
        <v>1571</v>
      </c>
      <c r="L24" s="21">
        <v>0</v>
      </c>
      <c r="M24" s="21">
        <v>208</v>
      </c>
      <c r="N24" s="21">
        <f>SUM($M$11:M24)</f>
        <v>463</v>
      </c>
      <c r="O24" s="21">
        <v>0</v>
      </c>
      <c r="P24" s="15"/>
      <c r="Q24" s="15"/>
      <c r="R24" s="15"/>
      <c r="S24" s="15"/>
      <c r="T24" s="15"/>
      <c r="U24" s="15"/>
    </row>
    <row r="25" spans="1:21" x14ac:dyDescent="0.25">
      <c r="A25" s="21">
        <v>1</v>
      </c>
      <c r="B25" s="7">
        <f t="shared" ref="B25:B88" si="0">_xlfn.NORM.DIST(A25,33,10,FALSE)</f>
        <v>2.3840882014648405E-4</v>
      </c>
      <c r="C25" s="7">
        <f>B25*9989</f>
        <v>2.381465704443229</v>
      </c>
      <c r="D25" s="7">
        <f t="shared" ref="D25:D88" si="1">ROUNDUP(C25,0)</f>
        <v>3</v>
      </c>
      <c r="E25" s="7">
        <f>D25</f>
        <v>3</v>
      </c>
      <c r="F25" s="7">
        <f>SUM(E25:$E$89)</f>
        <v>10000</v>
      </c>
      <c r="G25" s="21">
        <v>200</v>
      </c>
      <c r="H25" s="21">
        <f>SUM($G$11:G25)</f>
        <v>2949</v>
      </c>
      <c r="I25" s="21">
        <v>0</v>
      </c>
      <c r="J25" s="21">
        <v>240</v>
      </c>
      <c r="K25" s="21">
        <f>SUM($J$11:J25)</f>
        <v>1811</v>
      </c>
      <c r="L25" s="21">
        <v>0</v>
      </c>
      <c r="M25" s="21">
        <v>280</v>
      </c>
      <c r="N25" s="21">
        <f>SUM($M$11:M25)</f>
        <v>743</v>
      </c>
      <c r="O25" s="21">
        <v>0</v>
      </c>
      <c r="P25" s="15"/>
      <c r="Q25" s="15"/>
      <c r="R25" s="15"/>
      <c r="S25" s="15"/>
      <c r="T25" s="15"/>
      <c r="U25" s="15"/>
    </row>
    <row r="26" spans="1:21" x14ac:dyDescent="0.25">
      <c r="A26" s="21">
        <v>2</v>
      </c>
      <c r="B26" s="7">
        <f t="shared" si="0"/>
        <v>3.2668190561999186E-4</v>
      </c>
      <c r="C26" s="7">
        <f t="shared" ref="C26:C89" si="2">B26*9989</f>
        <v>3.2632255552380989</v>
      </c>
      <c r="D26" s="7">
        <f t="shared" si="1"/>
        <v>4</v>
      </c>
      <c r="E26" s="7">
        <f t="shared" ref="E26:E89" si="3">D26</f>
        <v>4</v>
      </c>
      <c r="F26" s="7">
        <f>SUM(E26:$E$89)</f>
        <v>9997</v>
      </c>
      <c r="G26" s="21">
        <v>200</v>
      </c>
      <c r="H26" s="21">
        <f>SUM($G$11:G26)</f>
        <v>3149</v>
      </c>
      <c r="I26" s="21">
        <v>0</v>
      </c>
      <c r="J26" s="21">
        <v>240</v>
      </c>
      <c r="K26" s="21">
        <f>SUM($J$11:J26)</f>
        <v>2051</v>
      </c>
      <c r="L26" s="23">
        <v>3000</v>
      </c>
      <c r="M26" s="21">
        <v>280</v>
      </c>
      <c r="N26" s="21">
        <f>SUM($M$11:M26)</f>
        <v>1023</v>
      </c>
      <c r="O26" s="21">
        <v>0</v>
      </c>
      <c r="P26" s="15"/>
      <c r="Q26" s="15"/>
      <c r="R26" s="15"/>
      <c r="S26" s="15"/>
      <c r="T26" s="15"/>
      <c r="U26" s="15"/>
    </row>
    <row r="27" spans="1:21" x14ac:dyDescent="0.25">
      <c r="A27" s="21">
        <v>3</v>
      </c>
      <c r="B27" s="7">
        <f t="shared" si="0"/>
        <v>4.4318484119380076E-4</v>
      </c>
      <c r="C27" s="7">
        <f t="shared" si="2"/>
        <v>4.4269733786848757</v>
      </c>
      <c r="D27" s="7">
        <f t="shared" si="1"/>
        <v>5</v>
      </c>
      <c r="E27" s="7">
        <f t="shared" si="3"/>
        <v>5</v>
      </c>
      <c r="F27" s="7">
        <f>SUM(E27:$E$89)</f>
        <v>9993</v>
      </c>
      <c r="G27" s="21">
        <v>200</v>
      </c>
      <c r="H27" s="21">
        <f>SUM($G$11:G27)</f>
        <v>3349</v>
      </c>
      <c r="I27" s="21">
        <v>0</v>
      </c>
      <c r="J27" s="21">
        <v>240</v>
      </c>
      <c r="K27" s="21">
        <f>SUM($J$11:J27)</f>
        <v>2291</v>
      </c>
      <c r="L27" s="21">
        <v>0</v>
      </c>
      <c r="M27" s="21">
        <v>280</v>
      </c>
      <c r="N27" s="21">
        <f>SUM($M$11:M27)</f>
        <v>1303</v>
      </c>
      <c r="O27" s="21">
        <v>0</v>
      </c>
      <c r="P27" s="15"/>
      <c r="Q27" s="15"/>
      <c r="R27" s="15"/>
      <c r="S27" s="15"/>
      <c r="T27" s="15"/>
      <c r="U27" s="15"/>
    </row>
    <row r="28" spans="1:21" x14ac:dyDescent="0.25">
      <c r="A28" s="21">
        <v>4</v>
      </c>
      <c r="B28" s="7">
        <f t="shared" si="0"/>
        <v>5.9525324197758534E-4</v>
      </c>
      <c r="C28" s="7">
        <f t="shared" si="2"/>
        <v>5.9459846341141001</v>
      </c>
      <c r="D28" s="7">
        <f t="shared" si="1"/>
        <v>6</v>
      </c>
      <c r="E28" s="7">
        <f t="shared" si="3"/>
        <v>6</v>
      </c>
      <c r="F28" s="7">
        <f>SUM(E28:$E$89)</f>
        <v>9988</v>
      </c>
      <c r="G28" s="21">
        <v>200</v>
      </c>
      <c r="H28" s="21">
        <f>SUM($G$11:G28)</f>
        <v>3549</v>
      </c>
      <c r="I28" s="21">
        <v>0</v>
      </c>
      <c r="J28" s="21">
        <v>240</v>
      </c>
      <c r="K28" s="21">
        <f>SUM($J$11:J28)</f>
        <v>2531</v>
      </c>
      <c r="L28" s="21">
        <v>0</v>
      </c>
      <c r="M28" s="21">
        <v>280</v>
      </c>
      <c r="N28" s="21">
        <f>SUM($M$11:M28)</f>
        <v>1583</v>
      </c>
      <c r="O28" s="23">
        <v>3000</v>
      </c>
      <c r="P28" s="15"/>
      <c r="Q28" s="15"/>
      <c r="R28" s="15"/>
      <c r="S28" s="15"/>
      <c r="T28" s="15"/>
      <c r="U28" s="15"/>
    </row>
    <row r="29" spans="1:21" x14ac:dyDescent="0.25">
      <c r="A29" s="21">
        <v>5</v>
      </c>
      <c r="B29" s="7">
        <f t="shared" si="0"/>
        <v>7.9154515829799694E-4</v>
      </c>
      <c r="C29" s="7">
        <f t="shared" si="2"/>
        <v>7.9067445862386911</v>
      </c>
      <c r="D29" s="7">
        <f t="shared" si="1"/>
        <v>8</v>
      </c>
      <c r="E29" s="7">
        <f t="shared" si="3"/>
        <v>8</v>
      </c>
      <c r="F29" s="7">
        <f>SUM(E29:$E$89)</f>
        <v>9982</v>
      </c>
      <c r="G29" s="21">
        <v>200</v>
      </c>
      <c r="H29" s="21">
        <f>SUM($G$11:G29)</f>
        <v>3749</v>
      </c>
      <c r="I29" s="21">
        <v>0</v>
      </c>
      <c r="J29" s="21">
        <v>240</v>
      </c>
      <c r="K29" s="21">
        <f>SUM($J$11:J29)</f>
        <v>2771</v>
      </c>
      <c r="L29" s="21">
        <v>0</v>
      </c>
      <c r="M29" s="21">
        <v>280</v>
      </c>
      <c r="N29" s="21">
        <f>SUM($M$11:M29)</f>
        <v>1863</v>
      </c>
      <c r="O29" s="21">
        <v>0</v>
      </c>
      <c r="P29" s="15"/>
      <c r="Q29" s="15"/>
      <c r="R29" s="15"/>
      <c r="S29" s="15"/>
      <c r="T29" s="15"/>
      <c r="U29" s="15"/>
    </row>
    <row r="30" spans="1:21" x14ac:dyDescent="0.25">
      <c r="A30" s="21">
        <v>6</v>
      </c>
      <c r="B30" s="7">
        <f t="shared" si="0"/>
        <v>1.0420934814422591E-3</v>
      </c>
      <c r="C30" s="7">
        <f t="shared" si="2"/>
        <v>10.409471786126726</v>
      </c>
      <c r="D30" s="7">
        <f t="shared" si="1"/>
        <v>11</v>
      </c>
      <c r="E30" s="7">
        <f t="shared" si="3"/>
        <v>11</v>
      </c>
      <c r="F30" s="7">
        <f>SUM(E30:$E$89)</f>
        <v>9974</v>
      </c>
      <c r="G30" s="21">
        <v>200</v>
      </c>
      <c r="H30" s="21">
        <f>SUM($G$11:G30)</f>
        <v>3949</v>
      </c>
      <c r="I30" s="21">
        <v>0</v>
      </c>
      <c r="J30" s="21">
        <v>240</v>
      </c>
      <c r="K30" s="21">
        <f>SUM($J$11:J30)</f>
        <v>3011</v>
      </c>
      <c r="L30" s="21">
        <v>0</v>
      </c>
      <c r="M30" s="21">
        <v>280</v>
      </c>
      <c r="N30" s="21">
        <f>SUM($M$11:M30)</f>
        <v>2143</v>
      </c>
      <c r="O30" s="21">
        <v>0</v>
      </c>
      <c r="P30" s="15"/>
      <c r="Q30" s="15"/>
      <c r="R30" s="15"/>
      <c r="S30" s="15"/>
      <c r="T30" s="15"/>
      <c r="U30" s="15"/>
    </row>
    <row r="31" spans="1:21" x14ac:dyDescent="0.25">
      <c r="A31" s="21">
        <v>7</v>
      </c>
      <c r="B31" s="7">
        <f t="shared" si="0"/>
        <v>1.3582969233685612E-3</v>
      </c>
      <c r="C31" s="7">
        <f t="shared" si="2"/>
        <v>13.568027967528558</v>
      </c>
      <c r="D31" s="7">
        <f t="shared" si="1"/>
        <v>14</v>
      </c>
      <c r="E31" s="7">
        <f t="shared" si="3"/>
        <v>14</v>
      </c>
      <c r="F31" s="7">
        <f>SUM(E31:$E$89)</f>
        <v>9963</v>
      </c>
      <c r="G31" s="21">
        <v>200</v>
      </c>
      <c r="H31" s="21">
        <f>SUM($G$11:G31)</f>
        <v>4149</v>
      </c>
      <c r="I31" s="21">
        <v>0</v>
      </c>
      <c r="J31" s="21">
        <v>240</v>
      </c>
      <c r="K31" s="21">
        <f>SUM($J$11:J31)</f>
        <v>3251</v>
      </c>
      <c r="L31" s="21">
        <v>0</v>
      </c>
      <c r="M31" s="21">
        <v>280</v>
      </c>
      <c r="N31" s="21">
        <f>SUM($M$11:M31)</f>
        <v>2423</v>
      </c>
      <c r="O31" s="21">
        <v>0</v>
      </c>
      <c r="P31" s="15"/>
      <c r="Q31" s="15"/>
      <c r="R31" s="15"/>
      <c r="S31" s="15"/>
      <c r="T31" s="15"/>
      <c r="U31" s="15"/>
    </row>
    <row r="32" spans="1:21" x14ac:dyDescent="0.25">
      <c r="A32" s="21">
        <v>8</v>
      </c>
      <c r="B32" s="7">
        <f t="shared" si="0"/>
        <v>1.752830049356854E-3</v>
      </c>
      <c r="C32" s="7">
        <f t="shared" si="2"/>
        <v>17.509019363025615</v>
      </c>
      <c r="D32" s="7">
        <f t="shared" si="1"/>
        <v>18</v>
      </c>
      <c r="E32" s="7">
        <f t="shared" si="3"/>
        <v>18</v>
      </c>
      <c r="F32" s="7">
        <f>SUM(E32:$E$89)</f>
        <v>9949</v>
      </c>
      <c r="G32" s="21">
        <v>200</v>
      </c>
      <c r="H32" s="21">
        <f>SUM($G$11:G32)</f>
        <v>4349</v>
      </c>
      <c r="I32" s="21">
        <v>0</v>
      </c>
      <c r="J32" s="21">
        <v>240</v>
      </c>
      <c r="K32" s="21">
        <f>SUM($J$11:J32)</f>
        <v>3491</v>
      </c>
      <c r="L32" s="21">
        <v>0</v>
      </c>
      <c r="M32" s="21">
        <v>280</v>
      </c>
      <c r="N32" s="21">
        <f>SUM($M$11:M32)</f>
        <v>2703</v>
      </c>
      <c r="O32" s="21">
        <v>0</v>
      </c>
      <c r="P32" s="15"/>
      <c r="Q32" s="15"/>
      <c r="R32" s="15"/>
      <c r="S32" s="15"/>
      <c r="T32" s="15"/>
      <c r="U32" s="15"/>
    </row>
    <row r="33" spans="1:21" x14ac:dyDescent="0.25">
      <c r="A33" s="21">
        <v>9</v>
      </c>
      <c r="B33" s="7">
        <f t="shared" si="0"/>
        <v>2.2394530294842902E-3</v>
      </c>
      <c r="C33" s="7">
        <f t="shared" si="2"/>
        <v>22.369896311518573</v>
      </c>
      <c r="D33" s="7">
        <f t="shared" si="1"/>
        <v>23</v>
      </c>
      <c r="E33" s="7">
        <f t="shared" si="3"/>
        <v>23</v>
      </c>
      <c r="F33" s="7">
        <f>SUM(E33:$E$89)</f>
        <v>9931</v>
      </c>
      <c r="G33" s="21">
        <v>200</v>
      </c>
      <c r="H33" s="21">
        <f>SUM($G$11:G33)</f>
        <v>4549</v>
      </c>
      <c r="I33" s="21">
        <v>0</v>
      </c>
      <c r="J33" s="21">
        <v>240</v>
      </c>
      <c r="K33" s="21">
        <f>SUM($J$11:J33)</f>
        <v>3731</v>
      </c>
      <c r="L33" s="21">
        <v>0</v>
      </c>
      <c r="M33" s="21">
        <v>280</v>
      </c>
      <c r="N33" s="21">
        <f>SUM($M$11:M33)</f>
        <v>2983</v>
      </c>
      <c r="O33" s="21">
        <v>0</v>
      </c>
      <c r="P33" s="15"/>
      <c r="Q33" s="15"/>
      <c r="R33" s="15"/>
      <c r="S33" s="15"/>
      <c r="T33" s="15"/>
      <c r="U33" s="15"/>
    </row>
    <row r="34" spans="1:21" x14ac:dyDescent="0.25">
      <c r="A34" s="21">
        <v>10</v>
      </c>
      <c r="B34" s="7">
        <f t="shared" si="0"/>
        <v>2.8327037741601186E-3</v>
      </c>
      <c r="C34" s="7">
        <f t="shared" si="2"/>
        <v>28.295878000085423</v>
      </c>
      <c r="D34" s="7">
        <f t="shared" si="1"/>
        <v>29</v>
      </c>
      <c r="E34" s="7">
        <f t="shared" si="3"/>
        <v>29</v>
      </c>
      <c r="F34" s="7">
        <f>SUM(E34:$E$89)</f>
        <v>9908</v>
      </c>
      <c r="G34" s="21">
        <v>200</v>
      </c>
      <c r="H34" s="21">
        <f>SUM($G$11:G34)</f>
        <v>4749</v>
      </c>
      <c r="I34" s="21">
        <v>0</v>
      </c>
      <c r="J34" s="21">
        <v>240</v>
      </c>
      <c r="K34" s="21">
        <f>SUM($J$11:J34)</f>
        <v>3971</v>
      </c>
      <c r="L34" s="21">
        <v>0</v>
      </c>
      <c r="M34" s="21">
        <v>280</v>
      </c>
      <c r="N34" s="21">
        <f>SUM($M$11:M34)</f>
        <v>3263</v>
      </c>
      <c r="O34" s="21">
        <v>0</v>
      </c>
      <c r="P34" s="15"/>
      <c r="Q34" s="15"/>
      <c r="R34" s="15"/>
      <c r="S34" s="15"/>
      <c r="T34" s="15"/>
      <c r="U34" s="15"/>
    </row>
    <row r="35" spans="1:21" x14ac:dyDescent="0.25">
      <c r="A35" s="21">
        <v>11</v>
      </c>
      <c r="B35" s="7">
        <f t="shared" si="0"/>
        <v>3.5474592846231421E-3</v>
      </c>
      <c r="C35" s="7">
        <f t="shared" si="2"/>
        <v>35.435570794100563</v>
      </c>
      <c r="D35" s="7">
        <f t="shared" si="1"/>
        <v>36</v>
      </c>
      <c r="E35" s="7">
        <f t="shared" si="3"/>
        <v>36</v>
      </c>
      <c r="F35" s="7">
        <f>SUM(E35:$E$89)</f>
        <v>9879</v>
      </c>
      <c r="G35" s="21">
        <v>200</v>
      </c>
      <c r="H35" s="21">
        <f>SUM($G$11:G35)</f>
        <v>4949</v>
      </c>
      <c r="I35" s="21">
        <v>0</v>
      </c>
      <c r="J35" s="21">
        <v>240</v>
      </c>
      <c r="K35" s="21">
        <f>SUM($J$11:J35)</f>
        <v>4211</v>
      </c>
      <c r="L35" s="21">
        <v>0</v>
      </c>
      <c r="M35" s="21">
        <v>280</v>
      </c>
      <c r="N35" s="21">
        <f>SUM($M$11:M35)</f>
        <v>3543</v>
      </c>
      <c r="O35" s="21">
        <v>0</v>
      </c>
      <c r="P35" s="15"/>
      <c r="Q35" s="15"/>
      <c r="R35" s="15"/>
      <c r="S35" s="15"/>
      <c r="T35" s="15"/>
      <c r="U35" s="15"/>
    </row>
    <row r="36" spans="1:21" x14ac:dyDescent="0.25">
      <c r="A36" s="21">
        <v>12</v>
      </c>
      <c r="B36" s="7">
        <f t="shared" si="0"/>
        <v>4.3983595980427196E-3</v>
      </c>
      <c r="C36" s="7">
        <f t="shared" si="2"/>
        <v>43.935214024848726</v>
      </c>
      <c r="D36" s="7">
        <f t="shared" si="1"/>
        <v>44</v>
      </c>
      <c r="E36" s="7">
        <f t="shared" si="3"/>
        <v>44</v>
      </c>
      <c r="F36" s="7">
        <f>SUM(E36:$E$89)</f>
        <v>9843</v>
      </c>
      <c r="G36" s="21">
        <v>200</v>
      </c>
      <c r="H36" s="21">
        <f>SUM($G$11:G36)</f>
        <v>5149</v>
      </c>
      <c r="I36" s="21">
        <v>0</v>
      </c>
      <c r="J36" s="21">
        <v>240</v>
      </c>
      <c r="K36" s="21">
        <f>SUM($J$11:J36)</f>
        <v>4451</v>
      </c>
      <c r="L36" s="21">
        <v>0</v>
      </c>
      <c r="M36" s="21">
        <v>280</v>
      </c>
      <c r="N36" s="21">
        <f>SUM($M$11:M36)</f>
        <v>3823</v>
      </c>
      <c r="O36" s="21">
        <v>0</v>
      </c>
      <c r="P36" s="15"/>
      <c r="Q36" s="15"/>
      <c r="R36" s="15"/>
      <c r="S36" s="15"/>
      <c r="T36" s="15"/>
      <c r="U36" s="15"/>
    </row>
    <row r="37" spans="1:21" x14ac:dyDescent="0.25">
      <c r="A37" s="21">
        <v>13</v>
      </c>
      <c r="B37" s="7">
        <f t="shared" si="0"/>
        <v>5.3990966513188061E-3</v>
      </c>
      <c r="C37" s="7">
        <f t="shared" si="2"/>
        <v>53.931576450023556</v>
      </c>
      <c r="D37" s="7">
        <f t="shared" si="1"/>
        <v>54</v>
      </c>
      <c r="E37" s="7">
        <f t="shared" si="3"/>
        <v>54</v>
      </c>
      <c r="F37" s="7">
        <f>SUM(E37:$E$89)</f>
        <v>9799</v>
      </c>
      <c r="G37" s="21">
        <v>200</v>
      </c>
      <c r="H37" s="21">
        <f>SUM($G$11:G37)</f>
        <v>5349</v>
      </c>
      <c r="I37" s="23">
        <v>3000</v>
      </c>
      <c r="J37" s="21">
        <v>240</v>
      </c>
      <c r="K37" s="21">
        <f>SUM($J$11:J37)</f>
        <v>4691</v>
      </c>
      <c r="L37" s="21">
        <v>0</v>
      </c>
      <c r="M37" s="21">
        <v>280</v>
      </c>
      <c r="N37" s="21">
        <f>SUM($M$11:M37)</f>
        <v>4103</v>
      </c>
      <c r="O37" s="21">
        <v>0</v>
      </c>
      <c r="P37" s="15"/>
      <c r="Q37" s="15"/>
      <c r="R37" s="15"/>
      <c r="S37" s="15"/>
      <c r="T37" s="15"/>
      <c r="U37" s="15"/>
    </row>
    <row r="38" spans="1:21" x14ac:dyDescent="0.25">
      <c r="A38" s="21">
        <v>14</v>
      </c>
      <c r="B38" s="7">
        <f t="shared" si="0"/>
        <v>6.5615814774676604E-3</v>
      </c>
      <c r="C38" s="7">
        <f t="shared" si="2"/>
        <v>65.543637378424464</v>
      </c>
      <c r="D38" s="7">
        <f t="shared" si="1"/>
        <v>66</v>
      </c>
      <c r="E38" s="7">
        <f t="shared" si="3"/>
        <v>66</v>
      </c>
      <c r="F38" s="7">
        <f>SUM(E38:$E$89)</f>
        <v>9745</v>
      </c>
      <c r="G38" s="21">
        <v>200</v>
      </c>
      <c r="H38" s="21">
        <f>SUM($G$11:G38)</f>
        <v>5549</v>
      </c>
      <c r="I38" s="21">
        <v>0</v>
      </c>
      <c r="J38" s="21">
        <v>240</v>
      </c>
      <c r="K38" s="21">
        <f>SUM($J$11:J38)</f>
        <v>4931</v>
      </c>
      <c r="L38" s="23">
        <v>3000</v>
      </c>
      <c r="M38" s="21">
        <v>280</v>
      </c>
      <c r="N38" s="21">
        <f>SUM($M$11:M38)</f>
        <v>4383</v>
      </c>
      <c r="O38" s="21">
        <v>0</v>
      </c>
      <c r="P38" s="15"/>
      <c r="Q38" s="15"/>
      <c r="R38" s="15"/>
      <c r="S38" s="15"/>
      <c r="T38" s="15"/>
      <c r="U38" s="15"/>
    </row>
    <row r="39" spans="1:21" x14ac:dyDescent="0.25">
      <c r="A39" s="21">
        <v>15</v>
      </c>
      <c r="B39" s="7">
        <f t="shared" si="0"/>
        <v>7.8950158300894139E-3</v>
      </c>
      <c r="C39" s="7">
        <f t="shared" si="2"/>
        <v>78.86331312676316</v>
      </c>
      <c r="D39" s="7">
        <f t="shared" si="1"/>
        <v>79</v>
      </c>
      <c r="E39" s="7">
        <f t="shared" si="3"/>
        <v>79</v>
      </c>
      <c r="F39" s="7">
        <f>SUM(E39:$E$89)</f>
        <v>9679</v>
      </c>
      <c r="G39" s="21">
        <v>200</v>
      </c>
      <c r="H39" s="21">
        <f>SUM($G$11:G39)</f>
        <v>5749</v>
      </c>
      <c r="I39" s="21">
        <v>0</v>
      </c>
      <c r="J39" s="21">
        <v>240</v>
      </c>
      <c r="K39" s="21">
        <f>SUM($J$11:J39)</f>
        <v>5171</v>
      </c>
      <c r="L39" s="21">
        <v>0</v>
      </c>
      <c r="M39" s="21">
        <v>280</v>
      </c>
      <c r="N39" s="21">
        <f>SUM($M$11:M39)</f>
        <v>4663</v>
      </c>
      <c r="O39" s="23">
        <v>3000</v>
      </c>
      <c r="P39" s="15"/>
      <c r="Q39" s="15"/>
      <c r="R39" s="15"/>
      <c r="S39" s="15"/>
      <c r="T39" s="15"/>
      <c r="U39" s="15"/>
    </row>
    <row r="40" spans="1:21" x14ac:dyDescent="0.25">
      <c r="A40" s="21">
        <v>16</v>
      </c>
      <c r="B40" s="7">
        <f t="shared" si="0"/>
        <v>9.4049077376886937E-3</v>
      </c>
      <c r="C40" s="7">
        <f t="shared" si="2"/>
        <v>93.945623391772358</v>
      </c>
      <c r="D40" s="7">
        <f t="shared" si="1"/>
        <v>94</v>
      </c>
      <c r="E40" s="7">
        <f t="shared" si="3"/>
        <v>94</v>
      </c>
      <c r="F40" s="7">
        <f>SUM(E40:$E$89)</f>
        <v>9600</v>
      </c>
      <c r="G40" s="21">
        <v>200</v>
      </c>
      <c r="H40" s="21">
        <f>SUM($G$11:G40)</f>
        <v>5949</v>
      </c>
      <c r="I40" s="21">
        <v>0</v>
      </c>
      <c r="J40" s="21">
        <v>240</v>
      </c>
      <c r="K40" s="21">
        <f>SUM($J$11:J40)</f>
        <v>5411</v>
      </c>
      <c r="L40" s="21">
        <v>0</v>
      </c>
      <c r="M40" s="21">
        <v>280</v>
      </c>
      <c r="N40" s="21">
        <f>SUM($M$11:M40)</f>
        <v>4943</v>
      </c>
      <c r="O40" s="21">
        <v>0</v>
      </c>
      <c r="P40" s="15"/>
      <c r="Q40" s="15"/>
      <c r="R40" s="15"/>
      <c r="S40" s="15"/>
      <c r="T40" s="15"/>
      <c r="U40" s="15"/>
    </row>
    <row r="41" spans="1:21" x14ac:dyDescent="0.25">
      <c r="A41" s="21">
        <v>17</v>
      </c>
      <c r="B41" s="7">
        <f t="shared" si="0"/>
        <v>1.1092083467945555E-2</v>
      </c>
      <c r="C41" s="7">
        <f t="shared" si="2"/>
        <v>110.79882176130815</v>
      </c>
      <c r="D41" s="7">
        <f t="shared" si="1"/>
        <v>111</v>
      </c>
      <c r="E41" s="7">
        <f t="shared" si="3"/>
        <v>111</v>
      </c>
      <c r="F41" s="7">
        <f>SUM(E41:$E$89)</f>
        <v>9506</v>
      </c>
      <c r="G41" s="21">
        <v>200</v>
      </c>
      <c r="H41" s="21">
        <f>SUM($G$11:G41)</f>
        <v>6149</v>
      </c>
      <c r="I41" s="21">
        <v>0</v>
      </c>
      <c r="J41" s="21">
        <v>240</v>
      </c>
      <c r="K41" s="21">
        <f>SUM($J$11:J41)</f>
        <v>5651</v>
      </c>
      <c r="L41" s="21">
        <v>0</v>
      </c>
      <c r="M41" s="21">
        <v>280</v>
      </c>
      <c r="N41" s="21">
        <f>SUM($M$11:M41)</f>
        <v>5223</v>
      </c>
      <c r="O41" s="21">
        <v>0</v>
      </c>
      <c r="P41" s="15"/>
      <c r="Q41" s="15"/>
      <c r="R41" s="15"/>
      <c r="S41" s="15"/>
      <c r="T41" s="15"/>
      <c r="U41" s="15"/>
    </row>
    <row r="42" spans="1:21" x14ac:dyDescent="0.25">
      <c r="A42" s="21">
        <v>18</v>
      </c>
      <c r="B42" s="7">
        <f t="shared" si="0"/>
        <v>1.2951759566589173E-2</v>
      </c>
      <c r="C42" s="7">
        <f t="shared" si="2"/>
        <v>129.37512631065925</v>
      </c>
      <c r="D42" s="7">
        <f t="shared" si="1"/>
        <v>130</v>
      </c>
      <c r="E42" s="7">
        <f t="shared" si="3"/>
        <v>130</v>
      </c>
      <c r="F42" s="7">
        <f>SUM(E42:$E$89)</f>
        <v>9395</v>
      </c>
      <c r="G42" s="21">
        <v>200</v>
      </c>
      <c r="H42" s="21">
        <f>SUM($G$11:G42)</f>
        <v>6349</v>
      </c>
      <c r="I42" s="21">
        <v>0</v>
      </c>
      <c r="J42" s="21">
        <v>240</v>
      </c>
      <c r="K42" s="21">
        <f>SUM($J$11:J42)</f>
        <v>5891</v>
      </c>
      <c r="L42" s="21">
        <v>0</v>
      </c>
      <c r="M42" s="21">
        <v>280</v>
      </c>
      <c r="N42" s="21">
        <f>SUM($M$11:M42)</f>
        <v>5503</v>
      </c>
      <c r="O42" s="21">
        <v>0</v>
      </c>
      <c r="P42" s="15"/>
      <c r="Q42" s="15"/>
      <c r="R42" s="15"/>
      <c r="S42" s="15"/>
      <c r="T42" s="15"/>
      <c r="U42" s="15"/>
    </row>
    <row r="43" spans="1:21" x14ac:dyDescent="0.25">
      <c r="A43" s="21">
        <v>19</v>
      </c>
      <c r="B43" s="7">
        <f t="shared" si="0"/>
        <v>1.4972746563574486E-2</v>
      </c>
      <c r="C43" s="7">
        <f t="shared" si="2"/>
        <v>149.56276542354553</v>
      </c>
      <c r="D43" s="7">
        <f t="shared" si="1"/>
        <v>150</v>
      </c>
      <c r="E43" s="7">
        <f t="shared" si="3"/>
        <v>150</v>
      </c>
      <c r="F43" s="7">
        <f>SUM(E43:$E$89)</f>
        <v>9265</v>
      </c>
      <c r="G43" s="21">
        <v>200</v>
      </c>
      <c r="H43" s="21">
        <f>SUM($G$11:G43)</f>
        <v>6549</v>
      </c>
      <c r="I43" s="21">
        <v>0</v>
      </c>
      <c r="J43" s="21">
        <v>240</v>
      </c>
      <c r="K43" s="21">
        <f>SUM($J$11:J43)</f>
        <v>6131</v>
      </c>
      <c r="L43" s="21">
        <v>0</v>
      </c>
      <c r="M43" s="21">
        <v>280</v>
      </c>
      <c r="N43" s="21">
        <f>SUM($M$11:M43)</f>
        <v>5783</v>
      </c>
      <c r="O43" s="21">
        <v>0</v>
      </c>
      <c r="P43" s="15"/>
      <c r="Q43" s="15"/>
      <c r="R43" s="15"/>
      <c r="S43" s="15"/>
      <c r="T43" s="15"/>
      <c r="U43" s="15"/>
    </row>
    <row r="44" spans="1:21" x14ac:dyDescent="0.25">
      <c r="A44" s="21">
        <v>20</v>
      </c>
      <c r="B44" s="7">
        <f t="shared" si="0"/>
        <v>1.7136859204780735E-2</v>
      </c>
      <c r="C44" s="7">
        <f t="shared" si="2"/>
        <v>171.18008659655476</v>
      </c>
      <c r="D44" s="7">
        <f t="shared" si="1"/>
        <v>172</v>
      </c>
      <c r="E44" s="7">
        <f t="shared" si="3"/>
        <v>172</v>
      </c>
      <c r="F44" s="7">
        <f>SUM(E44:$E$89)</f>
        <v>9115</v>
      </c>
      <c r="G44" s="21">
        <v>200</v>
      </c>
      <c r="H44" s="21">
        <f>SUM($G$11:G44)</f>
        <v>6749</v>
      </c>
      <c r="I44" s="21">
        <v>0</v>
      </c>
      <c r="J44" s="21">
        <v>240</v>
      </c>
      <c r="K44" s="21">
        <f>SUM($J$11:J44)</f>
        <v>6371</v>
      </c>
      <c r="L44" s="21">
        <v>0</v>
      </c>
      <c r="M44" s="21">
        <v>280</v>
      </c>
      <c r="N44" s="21">
        <f>SUM($M$11:M44)</f>
        <v>6063</v>
      </c>
      <c r="O44" s="21">
        <v>0</v>
      </c>
      <c r="P44" s="15"/>
      <c r="Q44" s="15"/>
      <c r="R44" s="15"/>
      <c r="S44" s="15"/>
      <c r="T44" s="15"/>
      <c r="U44" s="15"/>
    </row>
    <row r="45" spans="1:21" x14ac:dyDescent="0.25">
      <c r="A45" s="21">
        <v>21</v>
      </c>
      <c r="B45" s="7">
        <f t="shared" si="0"/>
        <v>1.9418605498321296E-2</v>
      </c>
      <c r="C45" s="7">
        <f t="shared" si="2"/>
        <v>193.97245032273142</v>
      </c>
      <c r="D45" s="7">
        <f t="shared" si="1"/>
        <v>194</v>
      </c>
      <c r="E45" s="7">
        <f t="shared" si="3"/>
        <v>194</v>
      </c>
      <c r="F45" s="7">
        <f>SUM(E45:$E$89)</f>
        <v>8943</v>
      </c>
      <c r="G45" s="21">
        <v>200</v>
      </c>
      <c r="H45" s="21">
        <f>SUM($G$11:G45)</f>
        <v>6949</v>
      </c>
      <c r="I45" s="21">
        <v>0</v>
      </c>
      <c r="J45" s="21">
        <v>240</v>
      </c>
      <c r="K45" s="21">
        <f>SUM($J$11:J45)</f>
        <v>6611</v>
      </c>
      <c r="L45" s="21">
        <v>0</v>
      </c>
      <c r="M45" s="21">
        <v>280</v>
      </c>
      <c r="N45" s="21">
        <f>SUM($M$11:M45)</f>
        <v>6343</v>
      </c>
      <c r="O45" s="21">
        <v>0</v>
      </c>
      <c r="P45" s="15"/>
      <c r="Q45" s="15"/>
      <c r="R45" s="15"/>
      <c r="S45" s="15"/>
      <c r="T45" s="15"/>
      <c r="U45" s="15"/>
    </row>
    <row r="46" spans="1:21" x14ac:dyDescent="0.25">
      <c r="A46" s="21">
        <v>22</v>
      </c>
      <c r="B46" s="7">
        <f t="shared" si="0"/>
        <v>2.1785217703255054E-2</v>
      </c>
      <c r="C46" s="7">
        <f t="shared" si="2"/>
        <v>217.61253963781473</v>
      </c>
      <c r="D46" s="7">
        <f t="shared" si="1"/>
        <v>218</v>
      </c>
      <c r="E46" s="7">
        <f t="shared" si="3"/>
        <v>218</v>
      </c>
      <c r="F46" s="7">
        <f>SUM(E46:$E$89)</f>
        <v>8749</v>
      </c>
      <c r="G46" s="21">
        <v>200</v>
      </c>
      <c r="H46" s="21">
        <f>SUM($G$11:G46)</f>
        <v>7149</v>
      </c>
      <c r="I46" s="21">
        <v>0</v>
      </c>
      <c r="J46" s="21">
        <v>240</v>
      </c>
      <c r="K46" s="21">
        <f>SUM($J$11:J46)</f>
        <v>6851</v>
      </c>
      <c r="L46" s="21">
        <v>0</v>
      </c>
      <c r="M46" s="21">
        <v>280</v>
      </c>
      <c r="N46" s="21">
        <f>SUM($M$11:M46)</f>
        <v>6623</v>
      </c>
      <c r="O46" s="21">
        <v>0</v>
      </c>
      <c r="P46" s="15"/>
      <c r="Q46" s="15"/>
      <c r="R46" s="15"/>
      <c r="S46" s="15"/>
      <c r="T46" s="15"/>
      <c r="U46" s="15"/>
    </row>
    <row r="47" spans="1:21" x14ac:dyDescent="0.25">
      <c r="A47" s="21">
        <v>23</v>
      </c>
      <c r="B47" s="7">
        <f t="shared" si="0"/>
        <v>2.4197072451914336E-2</v>
      </c>
      <c r="C47" s="7">
        <f t="shared" si="2"/>
        <v>241.7045567221723</v>
      </c>
      <c r="D47" s="7">
        <f t="shared" si="1"/>
        <v>242</v>
      </c>
      <c r="E47" s="7">
        <f t="shared" si="3"/>
        <v>242</v>
      </c>
      <c r="F47" s="7">
        <f>SUM(E47:$E$89)</f>
        <v>8531</v>
      </c>
      <c r="G47" s="21">
        <v>200</v>
      </c>
      <c r="H47" s="21">
        <f>SUM($G$11:G47)</f>
        <v>7349</v>
      </c>
      <c r="I47" s="21">
        <v>0</v>
      </c>
      <c r="J47" s="21">
        <v>240</v>
      </c>
      <c r="K47" s="21">
        <f>SUM($J$11:J47)</f>
        <v>7091</v>
      </c>
      <c r="L47" s="21">
        <v>0</v>
      </c>
      <c r="M47" s="21">
        <v>280</v>
      </c>
      <c r="N47" s="21">
        <f>SUM($M$11:M47)</f>
        <v>6903</v>
      </c>
      <c r="O47" s="21">
        <v>0</v>
      </c>
      <c r="P47" s="15"/>
      <c r="Q47" s="15"/>
      <c r="R47" s="15"/>
      <c r="S47" s="15"/>
      <c r="T47" s="15"/>
      <c r="U47" s="15"/>
    </row>
    <row r="48" spans="1:21" x14ac:dyDescent="0.25">
      <c r="A48" s="21">
        <v>24</v>
      </c>
      <c r="B48" s="7">
        <f t="shared" si="0"/>
        <v>2.6608524989875482E-2</v>
      </c>
      <c r="C48" s="7">
        <f t="shared" si="2"/>
        <v>265.79255612386618</v>
      </c>
      <c r="D48" s="7">
        <f t="shared" si="1"/>
        <v>266</v>
      </c>
      <c r="E48" s="7">
        <f t="shared" si="3"/>
        <v>266</v>
      </c>
      <c r="F48" s="7">
        <f>SUM(E48:$E$89)</f>
        <v>8289</v>
      </c>
      <c r="G48" s="21">
        <v>200</v>
      </c>
      <c r="H48" s="21">
        <f>SUM($G$11:G48)</f>
        <v>7549</v>
      </c>
      <c r="I48" s="21">
        <v>0</v>
      </c>
      <c r="J48" s="21">
        <v>240</v>
      </c>
      <c r="K48" s="21">
        <f>SUM($J$11:J48)</f>
        <v>7331</v>
      </c>
      <c r="L48" s="21">
        <v>0</v>
      </c>
      <c r="M48" s="21">
        <v>280</v>
      </c>
      <c r="N48" s="21">
        <f>SUM($M$11:M48)</f>
        <v>7183</v>
      </c>
      <c r="O48" s="21">
        <v>0</v>
      </c>
      <c r="P48" s="15"/>
      <c r="Q48" s="15"/>
      <c r="R48" s="15"/>
      <c r="S48" s="15"/>
      <c r="T48" s="15"/>
      <c r="U48" s="15"/>
    </row>
    <row r="49" spans="1:21" x14ac:dyDescent="0.25">
      <c r="A49" s="21">
        <v>25</v>
      </c>
      <c r="B49" s="7">
        <f t="shared" si="0"/>
        <v>2.8969155276148274E-2</v>
      </c>
      <c r="C49" s="7">
        <f t="shared" si="2"/>
        <v>289.37289205344513</v>
      </c>
      <c r="D49" s="7">
        <f t="shared" si="1"/>
        <v>290</v>
      </c>
      <c r="E49" s="7">
        <f t="shared" si="3"/>
        <v>290</v>
      </c>
      <c r="F49" s="7">
        <f>SUM(E49:$E$89)</f>
        <v>8023</v>
      </c>
      <c r="G49" s="21">
        <v>200</v>
      </c>
      <c r="H49" s="21">
        <f>SUM($G$11:G49)</f>
        <v>7749</v>
      </c>
      <c r="I49" s="21">
        <v>0</v>
      </c>
      <c r="J49" s="21">
        <v>240</v>
      </c>
      <c r="K49" s="21">
        <f>SUM($J$11:J49)</f>
        <v>7571</v>
      </c>
      <c r="L49" s="21">
        <v>0</v>
      </c>
      <c r="M49" s="21">
        <v>280</v>
      </c>
      <c r="N49" s="21">
        <f>SUM($M$11:M49)</f>
        <v>7463</v>
      </c>
      <c r="O49" s="21">
        <v>0</v>
      </c>
      <c r="P49" s="15"/>
      <c r="Q49" s="15"/>
      <c r="R49" s="15"/>
      <c r="S49" s="15"/>
      <c r="T49" s="15"/>
      <c r="U49" s="15"/>
    </row>
    <row r="50" spans="1:21" x14ac:dyDescent="0.25">
      <c r="A50" s="21">
        <v>26</v>
      </c>
      <c r="B50" s="7">
        <f t="shared" si="0"/>
        <v>3.1225393336676129E-2</v>
      </c>
      <c r="C50" s="7">
        <f t="shared" si="2"/>
        <v>311.91045404005786</v>
      </c>
      <c r="D50" s="7">
        <f t="shared" si="1"/>
        <v>312</v>
      </c>
      <c r="E50" s="7">
        <f t="shared" si="3"/>
        <v>312</v>
      </c>
      <c r="F50" s="7">
        <f>SUM(E50:$E$89)</f>
        <v>7733</v>
      </c>
      <c r="G50" s="21">
        <v>200</v>
      </c>
      <c r="H50" s="21">
        <f>SUM($G$11:G50)</f>
        <v>7949</v>
      </c>
      <c r="I50" s="21">
        <v>0</v>
      </c>
      <c r="J50" s="21">
        <v>240</v>
      </c>
      <c r="K50" s="21">
        <f>SUM($J$11:J50)</f>
        <v>7811</v>
      </c>
      <c r="L50" s="21">
        <v>0</v>
      </c>
      <c r="M50" s="21">
        <v>280</v>
      </c>
      <c r="N50" s="21">
        <f>SUM($M$11:M50)</f>
        <v>7743</v>
      </c>
      <c r="O50" s="21">
        <v>0</v>
      </c>
      <c r="P50" s="15"/>
      <c r="Q50" s="15"/>
      <c r="R50" s="15"/>
      <c r="S50" s="15"/>
      <c r="T50" s="15"/>
      <c r="U50" s="15"/>
    </row>
    <row r="51" spans="1:21" x14ac:dyDescent="0.25">
      <c r="A51" s="21">
        <v>27</v>
      </c>
      <c r="B51" s="7">
        <f t="shared" si="0"/>
        <v>3.3322460289179963E-2</v>
      </c>
      <c r="C51" s="7">
        <f t="shared" si="2"/>
        <v>332.85805582861866</v>
      </c>
      <c r="D51" s="7">
        <f t="shared" si="1"/>
        <v>333</v>
      </c>
      <c r="E51" s="7">
        <f t="shared" si="3"/>
        <v>333</v>
      </c>
      <c r="F51" s="7">
        <f>SUM(E51:$E$89)</f>
        <v>7421</v>
      </c>
      <c r="G51" s="21">
        <v>200</v>
      </c>
      <c r="H51" s="21">
        <f>SUM($G$11:G51)</f>
        <v>8149</v>
      </c>
      <c r="I51" s="21">
        <v>0</v>
      </c>
      <c r="J51" s="21">
        <v>240</v>
      </c>
      <c r="K51" s="21">
        <f>SUM($J$11:J51)</f>
        <v>8051</v>
      </c>
      <c r="L51" s="21">
        <v>0</v>
      </c>
      <c r="M51" s="21">
        <v>280</v>
      </c>
      <c r="N51" s="21">
        <f>SUM($M$11:M51)</f>
        <v>8023</v>
      </c>
      <c r="O51" s="21">
        <v>0</v>
      </c>
      <c r="P51" s="15"/>
      <c r="Q51" s="15"/>
      <c r="R51" s="15"/>
      <c r="S51" s="15"/>
      <c r="T51" s="15"/>
      <c r="U51" s="15"/>
    </row>
    <row r="52" spans="1:21" x14ac:dyDescent="0.25">
      <c r="A52" s="21">
        <v>28</v>
      </c>
      <c r="B52" s="7">
        <f t="shared" si="0"/>
        <v>3.5206532676429952E-2</v>
      </c>
      <c r="C52" s="7">
        <f t="shared" si="2"/>
        <v>351.67805490485881</v>
      </c>
      <c r="D52" s="7">
        <f t="shared" si="1"/>
        <v>352</v>
      </c>
      <c r="E52" s="7">
        <f t="shared" si="3"/>
        <v>352</v>
      </c>
      <c r="F52" s="7">
        <f>SUM(E52:$E$89)</f>
        <v>7088</v>
      </c>
      <c r="G52" s="21">
        <v>200</v>
      </c>
      <c r="H52" s="21">
        <f>SUM($G$11:G52)</f>
        <v>8349</v>
      </c>
      <c r="I52" s="21">
        <v>0</v>
      </c>
      <c r="J52" s="21">
        <v>240</v>
      </c>
      <c r="K52" s="21">
        <f>SUM($J$11:J52)</f>
        <v>8291</v>
      </c>
      <c r="L52" s="21">
        <v>0</v>
      </c>
      <c r="M52" s="21">
        <v>266</v>
      </c>
      <c r="N52" s="21">
        <f>SUM($M$11:M52)</f>
        <v>8289</v>
      </c>
      <c r="O52" s="21">
        <v>0</v>
      </c>
      <c r="P52" s="15"/>
      <c r="Q52" s="15"/>
      <c r="R52" s="15"/>
      <c r="S52" s="15"/>
      <c r="T52" s="15"/>
      <c r="U52" s="15"/>
    </row>
    <row r="53" spans="1:21" x14ac:dyDescent="0.25">
      <c r="A53" s="21">
        <v>29</v>
      </c>
      <c r="B53" s="7">
        <f t="shared" si="0"/>
        <v>3.6827014030332332E-2</v>
      </c>
      <c r="C53" s="7">
        <f t="shared" si="2"/>
        <v>367.86504314898968</v>
      </c>
      <c r="D53" s="7">
        <f t="shared" si="1"/>
        <v>368</v>
      </c>
      <c r="E53" s="7">
        <f t="shared" si="3"/>
        <v>368</v>
      </c>
      <c r="F53" s="7">
        <f>SUM(E53:$E$89)</f>
        <v>6736</v>
      </c>
      <c r="G53" s="21">
        <v>200</v>
      </c>
      <c r="H53" s="21">
        <f>SUM($G$11:G53)</f>
        <v>8549</v>
      </c>
      <c r="I53" s="21">
        <v>0</v>
      </c>
      <c r="J53" s="21">
        <v>240</v>
      </c>
      <c r="K53" s="21">
        <f>SUM($J$11:J53)</f>
        <v>8531</v>
      </c>
      <c r="L53" s="21">
        <v>0</v>
      </c>
      <c r="M53" s="21">
        <v>242</v>
      </c>
      <c r="N53" s="21">
        <f>SUM($M$11:M53)</f>
        <v>8531</v>
      </c>
      <c r="O53" s="21">
        <v>0</v>
      </c>
      <c r="P53" s="15"/>
      <c r="Q53" s="15"/>
      <c r="R53" s="15"/>
      <c r="S53" s="15"/>
      <c r="T53" s="15"/>
      <c r="U53" s="15"/>
    </row>
    <row r="54" spans="1:21" x14ac:dyDescent="0.25">
      <c r="A54" s="21">
        <v>30</v>
      </c>
      <c r="B54" s="7">
        <f t="shared" si="0"/>
        <v>3.8138781546052408E-2</v>
      </c>
      <c r="C54" s="7">
        <f t="shared" si="2"/>
        <v>380.9682888635175</v>
      </c>
      <c r="D54" s="7">
        <f t="shared" si="1"/>
        <v>381</v>
      </c>
      <c r="E54" s="7">
        <f t="shared" si="3"/>
        <v>381</v>
      </c>
      <c r="F54" s="7">
        <f>SUM(E54:$E$89)</f>
        <v>6368</v>
      </c>
      <c r="G54" s="21">
        <v>200</v>
      </c>
      <c r="H54" s="21">
        <f>SUM($G$11:G54)</f>
        <v>8749</v>
      </c>
      <c r="I54" s="21">
        <v>0</v>
      </c>
      <c r="J54" s="21">
        <v>218</v>
      </c>
      <c r="K54" s="21">
        <f>SUM($J$11:J54)</f>
        <v>8749</v>
      </c>
      <c r="L54" s="21">
        <v>0</v>
      </c>
      <c r="M54" s="21">
        <v>218</v>
      </c>
      <c r="N54" s="21">
        <f>SUM($M$11:M54)</f>
        <v>8749</v>
      </c>
      <c r="O54" s="21">
        <v>0</v>
      </c>
      <c r="P54" s="15"/>
      <c r="Q54" s="15"/>
      <c r="R54" s="15"/>
      <c r="S54" s="15"/>
      <c r="T54" s="15"/>
      <c r="U54" s="15"/>
    </row>
    <row r="55" spans="1:21" x14ac:dyDescent="0.25">
      <c r="A55" s="21">
        <v>31</v>
      </c>
      <c r="B55" s="7">
        <f t="shared" si="0"/>
        <v>3.9104269397545591E-2</v>
      </c>
      <c r="C55" s="7">
        <f t="shared" si="2"/>
        <v>390.61254701208293</v>
      </c>
      <c r="D55" s="7">
        <f t="shared" si="1"/>
        <v>391</v>
      </c>
      <c r="E55" s="7">
        <f t="shared" si="3"/>
        <v>391</v>
      </c>
      <c r="F55" s="7">
        <f>SUM(E55:$E$89)</f>
        <v>5987</v>
      </c>
      <c r="G55" s="21">
        <v>194</v>
      </c>
      <c r="H55" s="21">
        <f>SUM($G$11:G55)</f>
        <v>8943</v>
      </c>
      <c r="I55" s="21">
        <v>0</v>
      </c>
      <c r="J55" s="21">
        <v>194</v>
      </c>
      <c r="K55" s="21">
        <f>SUM($J$11:J55)</f>
        <v>8943</v>
      </c>
      <c r="L55" s="21">
        <v>0</v>
      </c>
      <c r="M55" s="21">
        <v>194</v>
      </c>
      <c r="N55" s="21">
        <f>SUM($M$11:M55)</f>
        <v>8943</v>
      </c>
      <c r="O55" s="21">
        <v>0</v>
      </c>
      <c r="P55" s="15"/>
      <c r="Q55" s="15"/>
      <c r="R55" s="15"/>
      <c r="S55" s="15"/>
      <c r="T55" s="15"/>
      <c r="U55" s="15"/>
    </row>
    <row r="56" spans="1:21" x14ac:dyDescent="0.25">
      <c r="A56" s="21">
        <v>32</v>
      </c>
      <c r="B56" s="7">
        <f t="shared" si="0"/>
        <v>3.9695254747701178E-2</v>
      </c>
      <c r="C56" s="7">
        <f t="shared" si="2"/>
        <v>396.51589967478708</v>
      </c>
      <c r="D56" s="7">
        <f t="shared" si="1"/>
        <v>397</v>
      </c>
      <c r="E56" s="7">
        <f t="shared" si="3"/>
        <v>397</v>
      </c>
      <c r="F56" s="7">
        <f>SUM(E56:$E$89)</f>
        <v>5596</v>
      </c>
      <c r="G56" s="21">
        <v>172</v>
      </c>
      <c r="H56" s="21">
        <f>SUM($G$11:G56)</f>
        <v>9115</v>
      </c>
      <c r="I56" s="21">
        <v>0</v>
      </c>
      <c r="J56" s="21">
        <v>172</v>
      </c>
      <c r="K56" s="21">
        <f>SUM($J$11:J56)</f>
        <v>9115</v>
      </c>
      <c r="L56" s="21">
        <v>0</v>
      </c>
      <c r="M56" s="21">
        <v>172</v>
      </c>
      <c r="N56" s="21">
        <f>SUM($M$11:M56)</f>
        <v>9115</v>
      </c>
      <c r="O56" s="21">
        <v>0</v>
      </c>
      <c r="P56" s="15"/>
      <c r="Q56" s="15"/>
      <c r="R56" s="15"/>
      <c r="S56" s="15"/>
      <c r="T56" s="15"/>
      <c r="U56" s="15"/>
    </row>
    <row r="57" spans="1:21" x14ac:dyDescent="0.25">
      <c r="A57" s="21">
        <v>33</v>
      </c>
      <c r="B57" s="7">
        <f t="shared" si="0"/>
        <v>3.9894228040143274E-2</v>
      </c>
      <c r="C57" s="7">
        <f t="shared" si="2"/>
        <v>398.50344389299119</v>
      </c>
      <c r="D57" s="7">
        <f t="shared" si="1"/>
        <v>399</v>
      </c>
      <c r="E57" s="7">
        <f>D57-1</f>
        <v>398</v>
      </c>
      <c r="F57" s="7">
        <f>SUM(E57:$E$89)</f>
        <v>5199</v>
      </c>
      <c r="G57" s="21">
        <v>150</v>
      </c>
      <c r="H57" s="21">
        <f>SUM($G$11:G57)</f>
        <v>9265</v>
      </c>
      <c r="I57" s="21">
        <v>0</v>
      </c>
      <c r="J57" s="21">
        <v>150</v>
      </c>
      <c r="K57" s="21">
        <f>SUM($J$11:J57)</f>
        <v>9265</v>
      </c>
      <c r="L57" s="21">
        <v>0</v>
      </c>
      <c r="M57" s="21">
        <v>150</v>
      </c>
      <c r="N57" s="21">
        <f>SUM($M$11:M57)</f>
        <v>9265</v>
      </c>
      <c r="O57" s="21">
        <v>0</v>
      </c>
      <c r="P57" s="15"/>
      <c r="Q57" s="15"/>
      <c r="R57" s="15"/>
      <c r="S57" s="15"/>
      <c r="T57" s="15"/>
      <c r="U57" s="15"/>
    </row>
    <row r="58" spans="1:21" x14ac:dyDescent="0.25">
      <c r="A58" s="21">
        <v>34</v>
      </c>
      <c r="B58" s="7">
        <f t="shared" si="0"/>
        <v>3.9695254747701178E-2</v>
      </c>
      <c r="C58" s="7">
        <f t="shared" si="2"/>
        <v>396.51589967478708</v>
      </c>
      <c r="D58" s="7">
        <f t="shared" si="1"/>
        <v>397</v>
      </c>
      <c r="E58" s="7">
        <f t="shared" si="3"/>
        <v>397</v>
      </c>
      <c r="F58" s="7">
        <f>SUM(E58:$E$89)</f>
        <v>4801</v>
      </c>
      <c r="G58" s="21">
        <v>130</v>
      </c>
      <c r="H58" s="21">
        <f>SUM($G$11:G58)</f>
        <v>9395</v>
      </c>
      <c r="I58" s="21">
        <v>0</v>
      </c>
      <c r="J58" s="21">
        <v>130</v>
      </c>
      <c r="K58" s="21">
        <f>SUM($J$11:J58)</f>
        <v>9395</v>
      </c>
      <c r="L58" s="21">
        <v>0</v>
      </c>
      <c r="M58" s="21">
        <v>130</v>
      </c>
      <c r="N58" s="21">
        <f>SUM($M$11:M58)</f>
        <v>9395</v>
      </c>
      <c r="O58" s="21">
        <v>0</v>
      </c>
      <c r="P58" s="15"/>
      <c r="Q58" s="15"/>
      <c r="R58" s="15"/>
      <c r="S58" s="15"/>
      <c r="T58" s="15"/>
      <c r="U58" s="15"/>
    </row>
    <row r="59" spans="1:21" x14ac:dyDescent="0.25">
      <c r="A59" s="21">
        <v>35</v>
      </c>
      <c r="B59" s="7">
        <f t="shared" si="0"/>
        <v>3.9104269397545591E-2</v>
      </c>
      <c r="C59" s="7">
        <f t="shared" si="2"/>
        <v>390.61254701208293</v>
      </c>
      <c r="D59" s="7">
        <f t="shared" si="1"/>
        <v>391</v>
      </c>
      <c r="E59" s="7">
        <f t="shared" si="3"/>
        <v>391</v>
      </c>
      <c r="F59" s="7">
        <f>SUM(E59:$E$89)</f>
        <v>4404</v>
      </c>
      <c r="G59" s="21">
        <v>111</v>
      </c>
      <c r="H59" s="21">
        <f>SUM($G$11:G59)</f>
        <v>9506</v>
      </c>
      <c r="I59" s="21">
        <v>0</v>
      </c>
      <c r="J59" s="21">
        <v>111</v>
      </c>
      <c r="K59" s="21">
        <f>SUM($J$11:J59)</f>
        <v>9506</v>
      </c>
      <c r="L59" s="21">
        <v>0</v>
      </c>
      <c r="M59" s="21">
        <v>111</v>
      </c>
      <c r="N59" s="21">
        <f>SUM($M$11:M59)</f>
        <v>9506</v>
      </c>
      <c r="O59" s="21">
        <v>0</v>
      </c>
      <c r="P59" s="15"/>
      <c r="Q59" s="15"/>
      <c r="R59" s="15"/>
      <c r="S59" s="15"/>
      <c r="T59" s="15"/>
      <c r="U59" s="15"/>
    </row>
    <row r="60" spans="1:21" x14ac:dyDescent="0.25">
      <c r="A60" s="21">
        <v>36</v>
      </c>
      <c r="B60" s="7">
        <f t="shared" si="0"/>
        <v>3.8138781546052408E-2</v>
      </c>
      <c r="C60" s="7">
        <f t="shared" si="2"/>
        <v>380.9682888635175</v>
      </c>
      <c r="D60" s="7">
        <f t="shared" si="1"/>
        <v>381</v>
      </c>
      <c r="E60" s="7">
        <f t="shared" si="3"/>
        <v>381</v>
      </c>
      <c r="F60" s="7">
        <f>SUM(E60:$E$89)</f>
        <v>4013</v>
      </c>
      <c r="G60" s="21">
        <v>94</v>
      </c>
      <c r="H60" s="21">
        <f>SUM($G$11:G60)</f>
        <v>9600</v>
      </c>
      <c r="I60" s="21">
        <v>0</v>
      </c>
      <c r="J60" s="21">
        <v>94</v>
      </c>
      <c r="K60" s="21">
        <f>SUM($J$11:J60)</f>
        <v>9600</v>
      </c>
      <c r="L60" s="21">
        <v>0</v>
      </c>
      <c r="M60" s="21">
        <v>94</v>
      </c>
      <c r="N60" s="21">
        <f>SUM($M$11:M60)</f>
        <v>9600</v>
      </c>
      <c r="O60" s="21">
        <v>0</v>
      </c>
      <c r="P60" s="15"/>
      <c r="Q60" s="15"/>
      <c r="R60" s="15"/>
      <c r="S60" s="15"/>
      <c r="T60" s="15"/>
      <c r="U60" s="15"/>
    </row>
    <row r="61" spans="1:21" x14ac:dyDescent="0.25">
      <c r="A61" s="21">
        <v>37</v>
      </c>
      <c r="B61" s="7">
        <f t="shared" si="0"/>
        <v>3.6827014030332332E-2</v>
      </c>
      <c r="C61" s="7">
        <f t="shared" si="2"/>
        <v>367.86504314898968</v>
      </c>
      <c r="D61" s="7">
        <f t="shared" si="1"/>
        <v>368</v>
      </c>
      <c r="E61" s="7">
        <f t="shared" si="3"/>
        <v>368</v>
      </c>
      <c r="F61" s="7">
        <f>SUM(E61:$E$89)</f>
        <v>3632</v>
      </c>
      <c r="G61" s="21">
        <v>79</v>
      </c>
      <c r="H61" s="21">
        <f>SUM($G$11:G61)</f>
        <v>9679</v>
      </c>
      <c r="I61" s="21">
        <v>0</v>
      </c>
      <c r="J61" s="21">
        <v>79</v>
      </c>
      <c r="K61" s="21">
        <f>SUM($J$11:J61)</f>
        <v>9679</v>
      </c>
      <c r="L61" s="21">
        <v>0</v>
      </c>
      <c r="M61" s="21">
        <v>79</v>
      </c>
      <c r="N61" s="21">
        <f>SUM($M$11:M61)</f>
        <v>9679</v>
      </c>
      <c r="O61" s="21">
        <v>0</v>
      </c>
      <c r="P61" s="15"/>
      <c r="Q61" s="15"/>
      <c r="R61" s="15"/>
      <c r="S61" s="15"/>
      <c r="T61" s="15"/>
      <c r="U61" s="15"/>
    </row>
    <row r="62" spans="1:21" x14ac:dyDescent="0.25">
      <c r="A62" s="21">
        <v>38</v>
      </c>
      <c r="B62" s="7">
        <f t="shared" si="0"/>
        <v>3.5206532676429952E-2</v>
      </c>
      <c r="C62" s="7">
        <f t="shared" si="2"/>
        <v>351.67805490485881</v>
      </c>
      <c r="D62" s="7">
        <f t="shared" si="1"/>
        <v>352</v>
      </c>
      <c r="E62" s="7">
        <f t="shared" si="3"/>
        <v>352</v>
      </c>
      <c r="F62" s="7">
        <f>SUM(E62:$E$89)</f>
        <v>3264</v>
      </c>
      <c r="G62" s="21">
        <v>66</v>
      </c>
      <c r="H62" s="21">
        <f>SUM($G$11:G62)</f>
        <v>9745</v>
      </c>
      <c r="I62" s="21">
        <v>0</v>
      </c>
      <c r="J62" s="21">
        <v>66</v>
      </c>
      <c r="K62" s="21">
        <f>SUM($J$11:J62)</f>
        <v>9745</v>
      </c>
      <c r="L62" s="21">
        <v>0</v>
      </c>
      <c r="M62" s="21">
        <v>66</v>
      </c>
      <c r="N62" s="21">
        <f>SUM($M$11:M62)</f>
        <v>9745</v>
      </c>
      <c r="O62" s="21">
        <v>0</v>
      </c>
      <c r="P62" s="15"/>
      <c r="Q62" s="15"/>
      <c r="R62" s="15"/>
      <c r="S62" s="15"/>
      <c r="T62" s="15"/>
      <c r="U62" s="15"/>
    </row>
    <row r="63" spans="1:21" x14ac:dyDescent="0.25">
      <c r="A63" s="21">
        <v>39</v>
      </c>
      <c r="B63" s="7">
        <f t="shared" si="0"/>
        <v>3.3322460289179963E-2</v>
      </c>
      <c r="C63" s="7">
        <f t="shared" si="2"/>
        <v>332.85805582861866</v>
      </c>
      <c r="D63" s="7">
        <f t="shared" si="1"/>
        <v>333</v>
      </c>
      <c r="E63" s="7">
        <f t="shared" si="3"/>
        <v>333</v>
      </c>
      <c r="F63" s="7">
        <f>SUM(E63:$E$89)</f>
        <v>2912</v>
      </c>
      <c r="G63" s="21">
        <v>54</v>
      </c>
      <c r="H63" s="21">
        <f>SUM($G$11:G63)</f>
        <v>9799</v>
      </c>
      <c r="I63" s="21">
        <v>0</v>
      </c>
      <c r="J63" s="21">
        <v>54</v>
      </c>
      <c r="K63" s="21">
        <f>SUM($J$11:J63)</f>
        <v>9799</v>
      </c>
      <c r="L63" s="21">
        <v>0</v>
      </c>
      <c r="M63" s="21">
        <v>54</v>
      </c>
      <c r="N63" s="21">
        <f>SUM($M$11:M63)</f>
        <v>9799</v>
      </c>
      <c r="O63" s="21">
        <v>0</v>
      </c>
      <c r="P63" s="15"/>
      <c r="Q63" s="15"/>
      <c r="R63" s="15"/>
      <c r="S63" s="15"/>
      <c r="T63" s="15"/>
      <c r="U63" s="15"/>
    </row>
    <row r="64" spans="1:21" x14ac:dyDescent="0.25">
      <c r="A64" s="21">
        <v>40</v>
      </c>
      <c r="B64" s="7">
        <f t="shared" si="0"/>
        <v>3.1225393336676129E-2</v>
      </c>
      <c r="C64" s="7">
        <f t="shared" si="2"/>
        <v>311.91045404005786</v>
      </c>
      <c r="D64" s="7">
        <f t="shared" si="1"/>
        <v>312</v>
      </c>
      <c r="E64" s="7">
        <f t="shared" si="3"/>
        <v>312</v>
      </c>
      <c r="F64" s="7">
        <f>SUM(E64:$E$89)</f>
        <v>2579</v>
      </c>
      <c r="G64" s="21">
        <v>44</v>
      </c>
      <c r="H64" s="21">
        <f>SUM($G$11:G64)</f>
        <v>9843</v>
      </c>
      <c r="I64" s="21">
        <v>0</v>
      </c>
      <c r="J64" s="21">
        <v>44</v>
      </c>
      <c r="K64" s="21">
        <f>SUM($J$11:J64)</f>
        <v>9843</v>
      </c>
      <c r="L64" s="21">
        <v>0</v>
      </c>
      <c r="M64" s="21">
        <v>44</v>
      </c>
      <c r="N64" s="21">
        <f>SUM($M$11:M64)</f>
        <v>9843</v>
      </c>
      <c r="O64" s="21">
        <v>0</v>
      </c>
      <c r="P64" s="15"/>
      <c r="Q64" s="15"/>
      <c r="R64" s="15"/>
      <c r="S64" s="15"/>
      <c r="T64" s="15"/>
      <c r="U64" s="15"/>
    </row>
    <row r="65" spans="1:21" x14ac:dyDescent="0.25">
      <c r="A65" s="21">
        <v>41</v>
      </c>
      <c r="B65" s="7">
        <f t="shared" si="0"/>
        <v>2.8969155276148274E-2</v>
      </c>
      <c r="C65" s="7">
        <f t="shared" si="2"/>
        <v>289.37289205344513</v>
      </c>
      <c r="D65" s="7">
        <f t="shared" si="1"/>
        <v>290</v>
      </c>
      <c r="E65" s="7">
        <f t="shared" si="3"/>
        <v>290</v>
      </c>
      <c r="F65" s="7">
        <f>SUM(E65:$E$89)</f>
        <v>2267</v>
      </c>
      <c r="G65" s="21">
        <v>36</v>
      </c>
      <c r="H65" s="21">
        <f>SUM($G$11:G65)</f>
        <v>9879</v>
      </c>
      <c r="I65" s="21">
        <v>0</v>
      </c>
      <c r="J65" s="21">
        <v>36</v>
      </c>
      <c r="K65" s="21">
        <f>SUM($J$11:J65)</f>
        <v>9879</v>
      </c>
      <c r="L65" s="21">
        <v>0</v>
      </c>
      <c r="M65" s="21">
        <v>36</v>
      </c>
      <c r="N65" s="21">
        <f>SUM($M$11:M65)</f>
        <v>9879</v>
      </c>
      <c r="O65" s="21">
        <v>0</v>
      </c>
      <c r="P65" s="15"/>
      <c r="Q65" s="15"/>
      <c r="R65" s="15"/>
      <c r="S65" s="15"/>
      <c r="T65" s="15"/>
      <c r="U65" s="15"/>
    </row>
    <row r="66" spans="1:21" x14ac:dyDescent="0.25">
      <c r="A66" s="21">
        <v>42</v>
      </c>
      <c r="B66" s="7">
        <f t="shared" si="0"/>
        <v>2.6608524989875482E-2</v>
      </c>
      <c r="C66" s="7">
        <f t="shared" si="2"/>
        <v>265.79255612386618</v>
      </c>
      <c r="D66" s="7">
        <f t="shared" si="1"/>
        <v>266</v>
      </c>
      <c r="E66" s="7">
        <f t="shared" si="3"/>
        <v>266</v>
      </c>
      <c r="F66" s="7">
        <f>SUM(E66:$E$89)</f>
        <v>1977</v>
      </c>
      <c r="G66" s="21">
        <v>29</v>
      </c>
      <c r="H66" s="21">
        <f>SUM($G$11:G66)</f>
        <v>9908</v>
      </c>
      <c r="I66" s="21">
        <v>0</v>
      </c>
      <c r="J66" s="21">
        <v>29</v>
      </c>
      <c r="K66" s="21">
        <f>SUM($J$11:J66)</f>
        <v>9908</v>
      </c>
      <c r="L66" s="21">
        <v>0</v>
      </c>
      <c r="M66" s="21">
        <v>29</v>
      </c>
      <c r="N66" s="21">
        <f>SUM($M$11:M66)</f>
        <v>9908</v>
      </c>
      <c r="O66" s="21">
        <v>0</v>
      </c>
      <c r="P66" s="15"/>
      <c r="Q66" s="15"/>
      <c r="R66" s="15"/>
      <c r="S66" s="15"/>
      <c r="T66" s="15"/>
      <c r="U66" s="15"/>
    </row>
    <row r="67" spans="1:21" x14ac:dyDescent="0.25">
      <c r="A67" s="21">
        <v>43</v>
      </c>
      <c r="B67" s="7">
        <f t="shared" si="0"/>
        <v>2.4197072451914336E-2</v>
      </c>
      <c r="C67" s="7">
        <f t="shared" si="2"/>
        <v>241.7045567221723</v>
      </c>
      <c r="D67" s="7">
        <f t="shared" si="1"/>
        <v>242</v>
      </c>
      <c r="E67" s="7">
        <f t="shared" si="3"/>
        <v>242</v>
      </c>
      <c r="F67" s="7">
        <f>SUM(E67:$E$89)</f>
        <v>1711</v>
      </c>
      <c r="G67" s="21">
        <v>23</v>
      </c>
      <c r="H67" s="21">
        <f>SUM($G$11:G67)</f>
        <v>9931</v>
      </c>
      <c r="I67" s="21">
        <v>0</v>
      </c>
      <c r="J67" s="21">
        <v>23</v>
      </c>
      <c r="K67" s="21">
        <f>SUM($J$11:J67)</f>
        <v>9931</v>
      </c>
      <c r="L67" s="21">
        <v>0</v>
      </c>
      <c r="M67" s="21">
        <v>23</v>
      </c>
      <c r="N67" s="21">
        <f>SUM($M$11:M67)</f>
        <v>9931</v>
      </c>
      <c r="O67" s="21">
        <v>0</v>
      </c>
      <c r="P67" s="15"/>
      <c r="Q67" s="15"/>
      <c r="R67" s="15"/>
      <c r="S67" s="15"/>
      <c r="T67" s="15"/>
      <c r="U67" s="15"/>
    </row>
    <row r="68" spans="1:21" x14ac:dyDescent="0.25">
      <c r="A68" s="21">
        <v>44</v>
      </c>
      <c r="B68" s="7">
        <f t="shared" si="0"/>
        <v>2.1785217703255054E-2</v>
      </c>
      <c r="C68" s="7">
        <f t="shared" si="2"/>
        <v>217.61253963781473</v>
      </c>
      <c r="D68" s="7">
        <f t="shared" si="1"/>
        <v>218</v>
      </c>
      <c r="E68" s="7">
        <f t="shared" si="3"/>
        <v>218</v>
      </c>
      <c r="F68" s="7">
        <f>SUM(E68:$E$89)</f>
        <v>1469</v>
      </c>
      <c r="G68" s="21">
        <v>18</v>
      </c>
      <c r="H68" s="21">
        <f>SUM($G$11:G68)</f>
        <v>9949</v>
      </c>
      <c r="I68" s="21">
        <v>0</v>
      </c>
      <c r="J68" s="21">
        <v>18</v>
      </c>
      <c r="K68" s="21">
        <f>SUM($J$11:J68)</f>
        <v>9949</v>
      </c>
      <c r="L68" s="21">
        <v>0</v>
      </c>
      <c r="M68" s="21">
        <v>18</v>
      </c>
      <c r="N68" s="21">
        <f>SUM($M$11:M68)</f>
        <v>9949</v>
      </c>
      <c r="O68" s="21">
        <v>0</v>
      </c>
      <c r="P68" s="15"/>
      <c r="Q68" s="15"/>
      <c r="R68" s="15"/>
      <c r="S68" s="15"/>
      <c r="T68" s="15"/>
      <c r="U68" s="15"/>
    </row>
    <row r="69" spans="1:21" x14ac:dyDescent="0.25">
      <c r="A69" s="21">
        <v>45</v>
      </c>
      <c r="B69" s="7">
        <f t="shared" si="0"/>
        <v>1.9418605498321296E-2</v>
      </c>
      <c r="C69" s="7">
        <f t="shared" si="2"/>
        <v>193.97245032273142</v>
      </c>
      <c r="D69" s="7">
        <f t="shared" si="1"/>
        <v>194</v>
      </c>
      <c r="E69" s="7">
        <f t="shared" si="3"/>
        <v>194</v>
      </c>
      <c r="F69" s="7">
        <f>SUM(E69:$E$89)</f>
        <v>1251</v>
      </c>
      <c r="G69" s="21">
        <v>14</v>
      </c>
      <c r="H69" s="21">
        <f>SUM($G$11:G69)</f>
        <v>9963</v>
      </c>
      <c r="I69" s="22"/>
      <c r="J69" s="21">
        <v>14</v>
      </c>
      <c r="K69" s="21">
        <f>SUM($J$11:J69)</f>
        <v>9963</v>
      </c>
      <c r="L69" s="22"/>
      <c r="M69" s="21">
        <v>14</v>
      </c>
      <c r="N69" s="21">
        <f>SUM($M$11:M69)</f>
        <v>9963</v>
      </c>
      <c r="O69" s="22"/>
      <c r="P69" s="15"/>
      <c r="Q69" s="15"/>
      <c r="R69" s="15"/>
      <c r="S69" s="15"/>
      <c r="T69" s="15"/>
      <c r="U69" s="15"/>
    </row>
    <row r="70" spans="1:21" x14ac:dyDescent="0.25">
      <c r="A70" s="21">
        <v>46</v>
      </c>
      <c r="B70" s="7">
        <f t="shared" si="0"/>
        <v>1.7136859204780735E-2</v>
      </c>
      <c r="C70" s="7">
        <f t="shared" si="2"/>
        <v>171.18008659655476</v>
      </c>
      <c r="D70" s="7">
        <f t="shared" si="1"/>
        <v>172</v>
      </c>
      <c r="E70" s="7">
        <f t="shared" si="3"/>
        <v>172</v>
      </c>
      <c r="F70" s="7">
        <f>SUM(E70:$E$89)</f>
        <v>1057</v>
      </c>
      <c r="G70" s="21">
        <v>11</v>
      </c>
      <c r="H70" s="21">
        <f>SUM($G$11:G70)</f>
        <v>9974</v>
      </c>
      <c r="I70" s="22"/>
      <c r="J70" s="21">
        <v>11</v>
      </c>
      <c r="K70" s="21">
        <f>SUM($J$11:J70)</f>
        <v>9974</v>
      </c>
      <c r="L70" s="22"/>
      <c r="M70" s="21">
        <v>11</v>
      </c>
      <c r="N70" s="21">
        <f>SUM($M$11:M70)</f>
        <v>9974</v>
      </c>
      <c r="O70" s="22"/>
      <c r="P70" s="15"/>
      <c r="Q70" s="15"/>
      <c r="R70" s="15"/>
      <c r="S70" s="15"/>
      <c r="T70" s="15"/>
      <c r="U70" s="15"/>
    </row>
    <row r="71" spans="1:21" x14ac:dyDescent="0.25">
      <c r="A71" s="21">
        <v>47</v>
      </c>
      <c r="B71" s="7">
        <f t="shared" si="0"/>
        <v>1.4972746563574486E-2</v>
      </c>
      <c r="C71" s="7">
        <f t="shared" si="2"/>
        <v>149.56276542354553</v>
      </c>
      <c r="D71" s="7">
        <f t="shared" si="1"/>
        <v>150</v>
      </c>
      <c r="E71" s="7">
        <f t="shared" si="3"/>
        <v>150</v>
      </c>
      <c r="F71" s="7">
        <f>SUM(E71:$E$89)</f>
        <v>885</v>
      </c>
      <c r="G71" s="21">
        <v>8</v>
      </c>
      <c r="H71" s="21">
        <f>SUM($G$11:G71)</f>
        <v>9982</v>
      </c>
      <c r="I71" s="22"/>
      <c r="J71" s="21">
        <v>8</v>
      </c>
      <c r="K71" s="21">
        <f>SUM($J$11:J71)</f>
        <v>9982</v>
      </c>
      <c r="L71" s="22"/>
      <c r="M71" s="21">
        <v>8</v>
      </c>
      <c r="N71" s="21">
        <f>SUM($M$11:M71)</f>
        <v>9982</v>
      </c>
      <c r="O71" s="22"/>
      <c r="P71" s="15"/>
      <c r="Q71" s="15"/>
      <c r="R71" s="15"/>
      <c r="S71" s="15"/>
      <c r="T71" s="15"/>
      <c r="U71" s="15"/>
    </row>
    <row r="72" spans="1:21" x14ac:dyDescent="0.25">
      <c r="A72" s="21">
        <v>48</v>
      </c>
      <c r="B72" s="7">
        <f t="shared" si="0"/>
        <v>1.2951759566589173E-2</v>
      </c>
      <c r="C72" s="7">
        <f t="shared" si="2"/>
        <v>129.37512631065925</v>
      </c>
      <c r="D72" s="7">
        <f t="shared" si="1"/>
        <v>130</v>
      </c>
      <c r="E72" s="7">
        <f t="shared" si="3"/>
        <v>130</v>
      </c>
      <c r="F72" s="7">
        <f>SUM(E72:$E$89)</f>
        <v>735</v>
      </c>
      <c r="G72" s="21">
        <v>6</v>
      </c>
      <c r="H72" s="21">
        <f>SUM($G$11:G72)</f>
        <v>9988</v>
      </c>
      <c r="I72" s="22"/>
      <c r="J72" s="21">
        <v>6</v>
      </c>
      <c r="K72" s="21">
        <f>SUM($J$11:J72)</f>
        <v>9988</v>
      </c>
      <c r="L72" s="22"/>
      <c r="M72" s="21">
        <v>6</v>
      </c>
      <c r="N72" s="21">
        <f>SUM($M$11:M72)</f>
        <v>9988</v>
      </c>
      <c r="O72" s="22"/>
      <c r="P72" s="15"/>
      <c r="Q72" s="15"/>
      <c r="R72" s="15"/>
      <c r="S72" s="15"/>
      <c r="T72" s="15"/>
      <c r="U72" s="15"/>
    </row>
    <row r="73" spans="1:21" x14ac:dyDescent="0.25">
      <c r="A73" s="21">
        <v>49</v>
      </c>
      <c r="B73" s="7">
        <f t="shared" si="0"/>
        <v>1.1092083467945555E-2</v>
      </c>
      <c r="C73" s="7">
        <f t="shared" si="2"/>
        <v>110.79882176130815</v>
      </c>
      <c r="D73" s="7">
        <f t="shared" si="1"/>
        <v>111</v>
      </c>
      <c r="E73" s="7">
        <f t="shared" si="3"/>
        <v>111</v>
      </c>
      <c r="F73" s="7">
        <f>SUM(E73:$E$89)</f>
        <v>605</v>
      </c>
      <c r="G73" s="21">
        <v>5</v>
      </c>
      <c r="H73" s="21">
        <f>SUM($G$11:G73)</f>
        <v>9993</v>
      </c>
      <c r="I73" s="22"/>
      <c r="J73" s="21">
        <v>5</v>
      </c>
      <c r="K73" s="21">
        <f>SUM($J$11:J73)</f>
        <v>9993</v>
      </c>
      <c r="L73" s="22"/>
      <c r="M73" s="21">
        <v>5</v>
      </c>
      <c r="N73" s="21">
        <f>SUM($M$11:M73)</f>
        <v>9993</v>
      </c>
      <c r="O73" s="22"/>
      <c r="P73" s="15"/>
      <c r="Q73" s="15"/>
      <c r="R73" s="15"/>
      <c r="S73" s="15"/>
      <c r="T73" s="15"/>
      <c r="U73" s="15"/>
    </row>
    <row r="74" spans="1:21" x14ac:dyDescent="0.25">
      <c r="A74" s="21">
        <v>50</v>
      </c>
      <c r="B74" s="7">
        <f t="shared" si="0"/>
        <v>9.4049077376886937E-3</v>
      </c>
      <c r="C74" s="7">
        <f t="shared" si="2"/>
        <v>93.945623391772358</v>
      </c>
      <c r="D74" s="7">
        <f t="shared" si="1"/>
        <v>94</v>
      </c>
      <c r="E74" s="7">
        <f t="shared" si="3"/>
        <v>94</v>
      </c>
      <c r="F74" s="7">
        <f>SUM(E74:$E$89)</f>
        <v>494</v>
      </c>
      <c r="G74" s="21">
        <v>4</v>
      </c>
      <c r="H74" s="21">
        <f>SUM($G$11:G74)</f>
        <v>9997</v>
      </c>
      <c r="I74" s="22"/>
      <c r="J74" s="21">
        <v>4</v>
      </c>
      <c r="K74" s="21">
        <f>SUM($J$11:J74)</f>
        <v>9997</v>
      </c>
      <c r="L74" s="22"/>
      <c r="M74" s="21">
        <v>4</v>
      </c>
      <c r="N74" s="21">
        <f>SUM($M$11:M74)</f>
        <v>9997</v>
      </c>
      <c r="O74" s="22"/>
      <c r="P74" s="15"/>
      <c r="Q74" s="15"/>
      <c r="R74" s="15"/>
      <c r="S74" s="15"/>
      <c r="T74" s="15"/>
      <c r="U74" s="15"/>
    </row>
    <row r="75" spans="1:21" x14ac:dyDescent="0.25">
      <c r="A75" s="21">
        <v>51</v>
      </c>
      <c r="B75" s="7">
        <f t="shared" si="0"/>
        <v>7.8950158300894139E-3</v>
      </c>
      <c r="C75" s="7">
        <f t="shared" si="2"/>
        <v>78.86331312676316</v>
      </c>
      <c r="D75" s="7">
        <f t="shared" si="1"/>
        <v>79</v>
      </c>
      <c r="E75" s="7">
        <f t="shared" si="3"/>
        <v>79</v>
      </c>
      <c r="F75" s="7">
        <f>SUM(E75:$E$89)</f>
        <v>400</v>
      </c>
      <c r="G75" s="21">
        <v>3</v>
      </c>
      <c r="H75" s="21">
        <f>SUM($G$11:G75)</f>
        <v>10000</v>
      </c>
      <c r="I75" s="22"/>
      <c r="J75" s="21">
        <v>3</v>
      </c>
      <c r="K75" s="21">
        <f>SUM($J$11:J75)</f>
        <v>10000</v>
      </c>
      <c r="L75" s="22"/>
      <c r="M75" s="21">
        <v>3</v>
      </c>
      <c r="N75" s="21">
        <f>SUM($M$11:M75)</f>
        <v>10000</v>
      </c>
      <c r="O75" s="22"/>
      <c r="P75" s="15"/>
      <c r="Q75" s="15"/>
      <c r="R75" s="15"/>
      <c r="S75" s="15"/>
      <c r="T75" s="15"/>
      <c r="U75" s="15"/>
    </row>
    <row r="76" spans="1:21" x14ac:dyDescent="0.25">
      <c r="A76" s="21">
        <v>52</v>
      </c>
      <c r="B76" s="7">
        <f t="shared" si="0"/>
        <v>6.5615814774676604E-3</v>
      </c>
      <c r="C76" s="7">
        <f t="shared" si="2"/>
        <v>65.543637378424464</v>
      </c>
      <c r="D76" s="7">
        <f t="shared" si="1"/>
        <v>66</v>
      </c>
      <c r="E76" s="7">
        <f t="shared" si="3"/>
        <v>66</v>
      </c>
      <c r="F76" s="7">
        <f>SUM(E76:$E$89)</f>
        <v>321</v>
      </c>
      <c r="G76" s="22"/>
      <c r="H76" s="22"/>
      <c r="I76" s="22"/>
      <c r="J76" s="22"/>
      <c r="K76" s="22"/>
      <c r="L76" s="22"/>
      <c r="M76" s="22"/>
      <c r="N76" s="22"/>
      <c r="O76" s="22"/>
      <c r="P76" s="15"/>
      <c r="Q76" s="15"/>
      <c r="R76" s="15"/>
      <c r="S76" s="15"/>
      <c r="T76" s="15"/>
      <c r="U76" s="15"/>
    </row>
    <row r="77" spans="1:21" x14ac:dyDescent="0.25">
      <c r="A77" s="21">
        <v>53</v>
      </c>
      <c r="B77" s="7">
        <f t="shared" si="0"/>
        <v>5.3990966513188061E-3</v>
      </c>
      <c r="C77" s="7">
        <f t="shared" si="2"/>
        <v>53.931576450023556</v>
      </c>
      <c r="D77" s="7">
        <f t="shared" si="1"/>
        <v>54</v>
      </c>
      <c r="E77" s="7">
        <f t="shared" si="3"/>
        <v>54</v>
      </c>
      <c r="F77" s="7">
        <f>SUM(E77:$E$89)</f>
        <v>255</v>
      </c>
      <c r="G77" s="22"/>
      <c r="H77" s="22"/>
      <c r="I77" s="22"/>
      <c r="J77" s="22"/>
      <c r="K77" s="22"/>
      <c r="L77" s="22"/>
      <c r="M77" s="22"/>
      <c r="N77" s="22"/>
      <c r="O77" s="22"/>
      <c r="P77" s="15"/>
      <c r="Q77" s="15"/>
      <c r="R77" s="15"/>
      <c r="S77" s="15"/>
      <c r="T77" s="15"/>
      <c r="U77" s="15"/>
    </row>
    <row r="78" spans="1:21" x14ac:dyDescent="0.25">
      <c r="A78" s="21">
        <v>54</v>
      </c>
      <c r="B78" s="7">
        <f t="shared" si="0"/>
        <v>4.3983595980427196E-3</v>
      </c>
      <c r="C78" s="7">
        <f t="shared" si="2"/>
        <v>43.935214024848726</v>
      </c>
      <c r="D78" s="7">
        <f t="shared" si="1"/>
        <v>44</v>
      </c>
      <c r="E78" s="7">
        <f t="shared" si="3"/>
        <v>44</v>
      </c>
      <c r="F78" s="7">
        <f>SUM(E78:$E$89)</f>
        <v>201</v>
      </c>
      <c r="G78" s="22"/>
      <c r="H78" s="22"/>
      <c r="I78" s="22"/>
      <c r="J78" s="22"/>
      <c r="K78" s="22"/>
      <c r="L78" s="22"/>
      <c r="M78" s="22"/>
      <c r="N78" s="22"/>
      <c r="O78" s="22"/>
      <c r="P78" s="15"/>
      <c r="Q78" s="15"/>
      <c r="R78" s="15"/>
      <c r="S78" s="15"/>
      <c r="T78" s="15"/>
      <c r="U78" s="15"/>
    </row>
    <row r="79" spans="1:21" x14ac:dyDescent="0.25">
      <c r="A79" s="21">
        <v>55</v>
      </c>
      <c r="B79" s="7">
        <f t="shared" si="0"/>
        <v>3.5474592846231421E-3</v>
      </c>
      <c r="C79" s="7">
        <f t="shared" si="2"/>
        <v>35.435570794100563</v>
      </c>
      <c r="D79" s="7">
        <f t="shared" si="1"/>
        <v>36</v>
      </c>
      <c r="E79" s="7">
        <f t="shared" si="3"/>
        <v>36</v>
      </c>
      <c r="F79" s="7">
        <f>SUM(E79:$E$89)</f>
        <v>157</v>
      </c>
      <c r="G79" s="22"/>
      <c r="H79" s="22"/>
      <c r="I79" s="22"/>
      <c r="J79" s="22"/>
      <c r="K79" s="22"/>
      <c r="L79" s="22"/>
      <c r="M79" s="22"/>
      <c r="N79" s="22"/>
      <c r="O79" s="22"/>
      <c r="P79" s="15"/>
      <c r="Q79" s="15"/>
      <c r="R79" s="15"/>
      <c r="S79" s="15"/>
      <c r="T79" s="15"/>
      <c r="U79" s="15"/>
    </row>
    <row r="80" spans="1:21" x14ac:dyDescent="0.25">
      <c r="A80" s="21">
        <v>56</v>
      </c>
      <c r="B80" s="7">
        <f t="shared" si="0"/>
        <v>2.8327037741601186E-3</v>
      </c>
      <c r="C80" s="7">
        <f t="shared" si="2"/>
        <v>28.295878000085423</v>
      </c>
      <c r="D80" s="7">
        <f t="shared" si="1"/>
        <v>29</v>
      </c>
      <c r="E80" s="7">
        <f t="shared" si="3"/>
        <v>29</v>
      </c>
      <c r="F80" s="7">
        <f>SUM(E80:$E$89)</f>
        <v>121</v>
      </c>
      <c r="G80" s="22"/>
      <c r="H80" s="22"/>
      <c r="I80" s="22"/>
      <c r="J80" s="22"/>
      <c r="K80" s="22"/>
      <c r="L80" s="22"/>
      <c r="M80" s="22"/>
      <c r="N80" s="22"/>
      <c r="O80" s="22"/>
      <c r="P80" s="15"/>
      <c r="Q80" s="15"/>
      <c r="R80" s="15"/>
      <c r="S80" s="15"/>
      <c r="T80" s="15"/>
      <c r="U80" s="15"/>
    </row>
    <row r="81" spans="1:21" x14ac:dyDescent="0.25">
      <c r="A81" s="21">
        <v>57</v>
      </c>
      <c r="B81" s="7">
        <f t="shared" si="0"/>
        <v>2.2394530294842902E-3</v>
      </c>
      <c r="C81" s="7">
        <f t="shared" si="2"/>
        <v>22.369896311518573</v>
      </c>
      <c r="D81" s="7">
        <f t="shared" si="1"/>
        <v>23</v>
      </c>
      <c r="E81" s="7">
        <f t="shared" si="3"/>
        <v>23</v>
      </c>
      <c r="F81" s="7">
        <f>SUM(E81:$E$89)</f>
        <v>92</v>
      </c>
      <c r="G81" s="22"/>
      <c r="H81" s="22"/>
      <c r="I81" s="22"/>
      <c r="J81" s="22"/>
      <c r="K81" s="22"/>
      <c r="L81" s="22"/>
      <c r="M81" s="22"/>
      <c r="N81" s="22"/>
      <c r="O81" s="22"/>
      <c r="P81" s="15"/>
      <c r="Q81" s="15"/>
      <c r="R81" s="15"/>
      <c r="S81" s="15"/>
      <c r="T81" s="15"/>
      <c r="U81" s="15"/>
    </row>
    <row r="82" spans="1:21" x14ac:dyDescent="0.25">
      <c r="A82" s="21">
        <v>58</v>
      </c>
      <c r="B82" s="7">
        <f t="shared" si="0"/>
        <v>1.752830049356854E-3</v>
      </c>
      <c r="C82" s="7">
        <f t="shared" si="2"/>
        <v>17.509019363025615</v>
      </c>
      <c r="D82" s="7">
        <f t="shared" si="1"/>
        <v>18</v>
      </c>
      <c r="E82" s="7">
        <f t="shared" si="3"/>
        <v>18</v>
      </c>
      <c r="F82" s="7">
        <f>SUM(E82:$E$89)</f>
        <v>69</v>
      </c>
      <c r="G82" s="22"/>
      <c r="H82" s="22"/>
      <c r="I82" s="22"/>
      <c r="J82" s="22"/>
      <c r="K82" s="22"/>
      <c r="L82" s="22"/>
      <c r="M82" s="22"/>
      <c r="N82" s="22"/>
      <c r="O82" s="22"/>
      <c r="P82" s="15"/>
      <c r="Q82" s="15"/>
      <c r="R82" s="15"/>
      <c r="S82" s="15"/>
      <c r="T82" s="15"/>
      <c r="U82" s="15"/>
    </row>
    <row r="83" spans="1:21" x14ac:dyDescent="0.25">
      <c r="A83" s="21">
        <v>59</v>
      </c>
      <c r="B83" s="7">
        <f t="shared" si="0"/>
        <v>1.3582969233685612E-3</v>
      </c>
      <c r="C83" s="7">
        <f t="shared" si="2"/>
        <v>13.568027967528558</v>
      </c>
      <c r="D83" s="7">
        <f t="shared" si="1"/>
        <v>14</v>
      </c>
      <c r="E83" s="7">
        <f t="shared" si="3"/>
        <v>14</v>
      </c>
      <c r="F83" s="7">
        <f>SUM(E83:$E$89)</f>
        <v>51</v>
      </c>
      <c r="G83" s="22"/>
      <c r="H83" s="22"/>
      <c r="I83" s="22"/>
      <c r="J83" s="22"/>
      <c r="K83" s="22"/>
      <c r="L83" s="22"/>
      <c r="M83" s="22"/>
      <c r="N83" s="22"/>
      <c r="O83" s="22"/>
      <c r="P83" s="15"/>
      <c r="Q83" s="15"/>
      <c r="R83" s="15"/>
      <c r="S83" s="15"/>
      <c r="T83" s="15"/>
      <c r="U83" s="15"/>
    </row>
    <row r="84" spans="1:21" x14ac:dyDescent="0.25">
      <c r="A84" s="21">
        <v>60</v>
      </c>
      <c r="B84" s="7">
        <f t="shared" si="0"/>
        <v>1.0420934814422591E-3</v>
      </c>
      <c r="C84" s="7">
        <f t="shared" si="2"/>
        <v>10.409471786126726</v>
      </c>
      <c r="D84" s="7">
        <f t="shared" si="1"/>
        <v>11</v>
      </c>
      <c r="E84" s="7">
        <f t="shared" si="3"/>
        <v>11</v>
      </c>
      <c r="F84" s="7">
        <f>SUM(E84:$E$89)</f>
        <v>37</v>
      </c>
      <c r="G84" s="22"/>
      <c r="H84" s="22"/>
      <c r="I84" s="22"/>
      <c r="J84" s="22"/>
      <c r="K84" s="22"/>
      <c r="L84" s="22"/>
      <c r="M84" s="22"/>
      <c r="N84" s="22"/>
      <c r="O84" s="22"/>
      <c r="P84" s="15"/>
      <c r="Q84" s="15"/>
      <c r="R84" s="15"/>
      <c r="S84" s="15"/>
      <c r="T84" s="15"/>
      <c r="U84" s="15"/>
    </row>
    <row r="85" spans="1:21" x14ac:dyDescent="0.25">
      <c r="A85" s="21">
        <v>61</v>
      </c>
      <c r="B85" s="7">
        <f t="shared" si="0"/>
        <v>7.9154515829799694E-4</v>
      </c>
      <c r="C85" s="7">
        <f t="shared" si="2"/>
        <v>7.9067445862386911</v>
      </c>
      <c r="D85" s="7">
        <f t="shared" si="1"/>
        <v>8</v>
      </c>
      <c r="E85" s="7">
        <f t="shared" si="3"/>
        <v>8</v>
      </c>
      <c r="F85" s="7">
        <f>SUM(E85:$E$89)</f>
        <v>26</v>
      </c>
      <c r="G85" s="22"/>
      <c r="H85" s="22"/>
      <c r="I85" s="22"/>
      <c r="J85" s="22"/>
      <c r="K85" s="22"/>
      <c r="L85" s="22"/>
      <c r="M85" s="22"/>
      <c r="N85" s="22"/>
      <c r="O85" s="22"/>
      <c r="P85" s="15"/>
      <c r="Q85" s="15"/>
      <c r="R85" s="15"/>
      <c r="S85" s="15"/>
      <c r="T85" s="15"/>
      <c r="U85" s="15"/>
    </row>
    <row r="86" spans="1:21" x14ac:dyDescent="0.25">
      <c r="A86" s="21">
        <v>62</v>
      </c>
      <c r="B86" s="7">
        <f t="shared" si="0"/>
        <v>5.9525324197758534E-4</v>
      </c>
      <c r="C86" s="7">
        <f t="shared" si="2"/>
        <v>5.9459846341141001</v>
      </c>
      <c r="D86" s="7">
        <f t="shared" si="1"/>
        <v>6</v>
      </c>
      <c r="E86" s="7">
        <f t="shared" si="3"/>
        <v>6</v>
      </c>
      <c r="F86" s="7">
        <f>SUM(E86:$E$89)</f>
        <v>18</v>
      </c>
      <c r="G86" s="22"/>
      <c r="H86" s="22"/>
      <c r="I86" s="22"/>
      <c r="J86" s="22"/>
      <c r="K86" s="22"/>
      <c r="L86" s="22"/>
      <c r="M86" s="22"/>
      <c r="N86" s="22"/>
      <c r="O86" s="22"/>
      <c r="P86" s="15"/>
      <c r="Q86" s="15"/>
      <c r="R86" s="15"/>
      <c r="S86" s="15"/>
      <c r="T86" s="15"/>
      <c r="U86" s="15"/>
    </row>
    <row r="87" spans="1:21" x14ac:dyDescent="0.25">
      <c r="A87" s="21">
        <v>63</v>
      </c>
      <c r="B87" s="7">
        <f t="shared" si="0"/>
        <v>4.4318484119380076E-4</v>
      </c>
      <c r="C87" s="7">
        <f t="shared" si="2"/>
        <v>4.4269733786848757</v>
      </c>
      <c r="D87" s="7">
        <f t="shared" si="1"/>
        <v>5</v>
      </c>
      <c r="E87" s="7">
        <f t="shared" si="3"/>
        <v>5</v>
      </c>
      <c r="F87" s="7">
        <f>SUM(E87:$E$89)</f>
        <v>12</v>
      </c>
      <c r="G87" s="22"/>
      <c r="H87" s="22"/>
      <c r="I87" s="22"/>
      <c r="J87" s="22"/>
      <c r="K87" s="22"/>
      <c r="L87" s="22"/>
      <c r="M87" s="22"/>
      <c r="N87" s="22"/>
      <c r="O87" s="22"/>
      <c r="P87" s="15"/>
      <c r="Q87" s="15"/>
      <c r="R87" s="15"/>
      <c r="S87" s="15"/>
      <c r="T87" s="15"/>
      <c r="U87" s="15"/>
    </row>
    <row r="88" spans="1:21" x14ac:dyDescent="0.25">
      <c r="A88" s="21">
        <v>64</v>
      </c>
      <c r="B88" s="7">
        <f t="shared" si="0"/>
        <v>3.2668190561999186E-4</v>
      </c>
      <c r="C88" s="7">
        <f t="shared" si="2"/>
        <v>3.2632255552380989</v>
      </c>
      <c r="D88" s="7">
        <f t="shared" si="1"/>
        <v>4</v>
      </c>
      <c r="E88" s="7">
        <f t="shared" si="3"/>
        <v>4</v>
      </c>
      <c r="F88" s="7">
        <f>SUM(E88:$E$89)</f>
        <v>7</v>
      </c>
      <c r="G88" s="22"/>
      <c r="H88" s="22"/>
      <c r="I88" s="22"/>
      <c r="J88" s="22"/>
      <c r="K88" s="22"/>
      <c r="L88" s="22"/>
      <c r="M88" s="22"/>
      <c r="N88" s="22"/>
      <c r="O88" s="22"/>
      <c r="P88" s="15"/>
      <c r="Q88" s="15"/>
      <c r="R88" s="15"/>
      <c r="S88" s="15"/>
      <c r="T88" s="15"/>
      <c r="U88" s="15"/>
    </row>
    <row r="89" spans="1:21" x14ac:dyDescent="0.25">
      <c r="A89" s="21">
        <v>65</v>
      </c>
      <c r="B89" s="7">
        <f t="shared" ref="B89" si="4">_xlfn.NORM.DIST(A89,33,10,FALSE)</f>
        <v>2.3840882014648405E-4</v>
      </c>
      <c r="C89" s="7">
        <f t="shared" si="2"/>
        <v>2.381465704443229</v>
      </c>
      <c r="D89" s="7">
        <f t="shared" ref="D89" si="5">ROUNDUP(C89,0)</f>
        <v>3</v>
      </c>
      <c r="E89" s="7">
        <f t="shared" si="3"/>
        <v>3</v>
      </c>
      <c r="F89" s="7">
        <f>SUM(E89:$E$89)</f>
        <v>3</v>
      </c>
      <c r="G89" s="22"/>
      <c r="H89" s="22"/>
      <c r="I89" s="22"/>
      <c r="J89" s="22"/>
      <c r="K89" s="22"/>
      <c r="L89" s="22"/>
      <c r="M89" s="22"/>
      <c r="N89" s="22"/>
      <c r="O89" s="22"/>
      <c r="P89" s="15"/>
      <c r="Q89" s="15"/>
      <c r="R89" s="15"/>
      <c r="S89" s="15"/>
      <c r="T89" s="15"/>
      <c r="U89" s="15"/>
    </row>
    <row r="90" spans="1:21" x14ac:dyDescent="0.25">
      <c r="A90" s="26" t="s">
        <v>29</v>
      </c>
      <c r="B90" s="7"/>
      <c r="C90" s="7"/>
      <c r="D90" s="8">
        <f>SUM(D4:D89)</f>
        <v>10001</v>
      </c>
      <c r="E90" s="8">
        <f>SUM(E4:E89)</f>
        <v>10000</v>
      </c>
      <c r="F90" s="8"/>
      <c r="G90" s="21">
        <v>10000</v>
      </c>
      <c r="H90" s="22"/>
      <c r="I90" s="23">
        <v>10000</v>
      </c>
      <c r="J90" s="21">
        <v>10000</v>
      </c>
      <c r="K90" s="22"/>
      <c r="L90" s="23">
        <v>10000</v>
      </c>
      <c r="M90" s="21">
        <v>10000</v>
      </c>
      <c r="N90" s="22"/>
      <c r="O90" s="23">
        <v>10000</v>
      </c>
      <c r="P90" s="15"/>
      <c r="Q90" s="15"/>
      <c r="R90" s="15"/>
      <c r="S90" s="15"/>
      <c r="T90" s="15"/>
      <c r="U90" s="15"/>
    </row>
  </sheetData>
  <hyperlinks>
    <hyperlink ref="Q3" r:id="rId1"/>
    <hyperlink ref="P3" r:id="rId2"/>
  </hyperlinks>
  <pageMargins left="0.7" right="0.7" top="0.75" bottom="0.75" header="0.3" footer="0.3"/>
  <pageSetup paperSize="9" orientation="portrait" r:id="rId3"/>
  <ignoredErrors>
    <ignoredError sqref="H12:H75 K12:O75" formulaRange="1"/>
  </ignoredErrors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Model 1</vt:lpstr>
      <vt:lpstr>Model 2</vt:lpstr>
      <vt:lpstr>Model 3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Vidyadhar Ravi</dc:creator>
  <cp:lastModifiedBy>Vidyadhar Ravi</cp:lastModifiedBy>
  <dcterms:created xsi:type="dcterms:W3CDTF">2016-01-12T13:44:25Z</dcterms:created>
  <dcterms:modified xsi:type="dcterms:W3CDTF">2016-01-13T19:33:02Z</dcterms:modified>
</cp:coreProperties>
</file>