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<sst xmlns="http://schemas.openxmlformats.org/spreadsheetml/2006/main" count="45" uniqueCount="39">
  <si>
    <t>best_known</t>
  </si>
  <si>
    <t>area-</t>
  </si>
  <si>
    <t>converge_cnt</t>
  </si>
  <si>
    <t>total_time</t>
  </si>
  <si>
    <t>调度面积奖励</t>
  </si>
  <si>
    <t>机器空闲时间奖励</t>
  </si>
  <si>
    <t>相对最大完成时间</t>
  </si>
  <si>
    <t>la01</t>
  </si>
  <si>
    <t>la06</t>
  </si>
  <si>
    <t>la11</t>
  </si>
  <si>
    <t>la16</t>
  </si>
  <si>
    <t>la21</t>
  </si>
  <si>
    <t>la22</t>
  </si>
  <si>
    <t>la23</t>
  </si>
  <si>
    <t>la24</t>
  </si>
  <si>
    <t>la25</t>
  </si>
  <si>
    <t>la26</t>
  </si>
  <si>
    <t>la27</t>
  </si>
  <si>
    <t>la28</t>
  </si>
  <si>
    <t>la29</t>
  </si>
  <si>
    <t>la30</t>
  </si>
  <si>
    <t>la31</t>
  </si>
  <si>
    <t>la32</t>
  </si>
  <si>
    <t>la33</t>
  </si>
  <si>
    <t>la34</t>
  </si>
  <si>
    <t>la35</t>
  </si>
  <si>
    <t>la36</t>
  </si>
  <si>
    <t>la37</t>
  </si>
  <si>
    <t>la38</t>
  </si>
  <si>
    <t>la39</t>
  </si>
  <si>
    <t>la40</t>
  </si>
  <si>
    <t>ta21</t>
  </si>
  <si>
    <t>ta22</t>
  </si>
  <si>
    <t>ta31</t>
  </si>
  <si>
    <t>ta32</t>
  </si>
  <si>
    <t>ta41</t>
  </si>
  <si>
    <t>ta42</t>
  </si>
  <si>
    <t>ta51</t>
  </si>
  <si>
    <t>ta52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</si>
</sst>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相对最大完成时间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Sheet1!$A$2:$A$33</c:f>
              <c:strCache>
                <c:ptCount val="32"/>
                <c:pt idx="0">
                  <c:v>la01</c:v>
                </c:pt>
                <c:pt idx="1">
                  <c:v>la06</c:v>
                </c:pt>
                <c:pt idx="2">
                  <c:v>la11</c:v>
                </c:pt>
                <c:pt idx="3">
                  <c:v>la16</c:v>
                </c:pt>
                <c:pt idx="4">
                  <c:v>la21</c:v>
                </c:pt>
                <c:pt idx="5">
                  <c:v>la22</c:v>
                </c:pt>
                <c:pt idx="6">
                  <c:v>la23</c:v>
                </c:pt>
                <c:pt idx="7">
                  <c:v>la24</c:v>
                </c:pt>
                <c:pt idx="8">
                  <c:v>la25</c:v>
                </c:pt>
                <c:pt idx="9">
                  <c:v>la26</c:v>
                </c:pt>
                <c:pt idx="10">
                  <c:v>la27</c:v>
                </c:pt>
                <c:pt idx="11">
                  <c:v>la28</c:v>
                </c:pt>
                <c:pt idx="12">
                  <c:v>la29</c:v>
                </c:pt>
                <c:pt idx="13">
                  <c:v>la30</c:v>
                </c:pt>
                <c:pt idx="14">
                  <c:v>la31</c:v>
                </c:pt>
                <c:pt idx="15">
                  <c:v>la32</c:v>
                </c:pt>
                <c:pt idx="16">
                  <c:v>la33</c:v>
                </c:pt>
                <c:pt idx="17">
                  <c:v>la34</c:v>
                </c:pt>
                <c:pt idx="18">
                  <c:v>la35</c:v>
                </c:pt>
                <c:pt idx="19">
                  <c:v>la36</c:v>
                </c:pt>
                <c:pt idx="20">
                  <c:v>la37</c:v>
                </c:pt>
                <c:pt idx="21">
                  <c:v>la38</c:v>
                </c:pt>
                <c:pt idx="22">
                  <c:v>la39</c:v>
                </c:pt>
                <c:pt idx="23">
                  <c:v>la40</c:v>
                </c:pt>
                <c:pt idx="24">
                  <c:v>ta21</c:v>
                </c:pt>
                <c:pt idx="25">
                  <c:v>ta22</c:v>
                </c:pt>
                <c:pt idx="26">
                  <c:v>ta31</c:v>
                </c:pt>
                <c:pt idx="27">
                  <c:v>ta32</c:v>
                </c:pt>
                <c:pt idx="28">
                  <c:v>ta41</c:v>
                </c:pt>
                <c:pt idx="29">
                  <c:v>ta42</c:v>
                </c:pt>
                <c:pt idx="30">
                  <c:v>ta51</c:v>
                </c:pt>
                <c:pt idx="31">
                  <c:v>ta52</c:v>
                </c:pt>
              </c:strCache>
            </c:strRef>
          </c:cat>
          <c:val>
            <c:numRef>
              <c:f>Sheet1!$O$2:$O$33</c:f>
              <c:numCache>
                <c:formatCode>0_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-12.3333333333334</c:v>
                </c:pt>
                <c:pt idx="4">
                  <c:v>18</c:v>
                </c:pt>
                <c:pt idx="5">
                  <c:v>-9</c:v>
                </c:pt>
                <c:pt idx="6">
                  <c:v>14.6666666666667</c:v>
                </c:pt>
                <c:pt idx="7">
                  <c:v>14</c:v>
                </c:pt>
                <c:pt idx="8">
                  <c:v>46.6666666666667</c:v>
                </c:pt>
                <c:pt idx="9">
                  <c:v>7</c:v>
                </c:pt>
                <c:pt idx="10">
                  <c:v>19</c:v>
                </c:pt>
                <c:pt idx="11">
                  <c:v>20</c:v>
                </c:pt>
                <c:pt idx="12">
                  <c:v>-16.3333333333333</c:v>
                </c:pt>
                <c:pt idx="13">
                  <c:v>21.6666666666667</c:v>
                </c:pt>
                <c:pt idx="14">
                  <c:v>-2</c:v>
                </c:pt>
                <c:pt idx="15">
                  <c:v>0</c:v>
                </c:pt>
                <c:pt idx="16">
                  <c:v>-1</c:v>
                </c:pt>
                <c:pt idx="17">
                  <c:v>-8</c:v>
                </c:pt>
                <c:pt idx="18">
                  <c:v>6</c:v>
                </c:pt>
                <c:pt idx="19">
                  <c:v>18</c:v>
                </c:pt>
                <c:pt idx="20">
                  <c:v>33.3333333333333</c:v>
                </c:pt>
                <c:pt idx="21">
                  <c:v>4.66666666666674</c:v>
                </c:pt>
                <c:pt idx="22">
                  <c:v>58.3333333333333</c:v>
                </c:pt>
                <c:pt idx="23">
                  <c:v>18</c:v>
                </c:pt>
                <c:pt idx="24">
                  <c:v>7.66666666666674</c:v>
                </c:pt>
                <c:pt idx="25">
                  <c:v>37</c:v>
                </c:pt>
                <c:pt idx="26">
                  <c:v>54</c:v>
                </c:pt>
                <c:pt idx="27">
                  <c:v>-50</c:v>
                </c:pt>
                <c:pt idx="28">
                  <c:v>-18.6666666666665</c:v>
                </c:pt>
                <c:pt idx="29">
                  <c:v>-23</c:v>
                </c:pt>
                <c:pt idx="30">
                  <c:v>155.333333333333</c:v>
                </c:pt>
                <c:pt idx="31">
                  <c:v>86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400603433"/>
        <c:axId val="674116131"/>
      </c:barChart>
      <c:catAx>
        <c:axId val="40060343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sz="1400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调度实例</a:t>
                </a:r>
                <a:endParaRPr sz="1400"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494047793578654"/>
              <c:y val="0.86445959104187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74116131"/>
        <c:crosses val="autoZero"/>
        <c:auto val="1"/>
        <c:lblAlgn val="ctr"/>
        <c:lblOffset val="100"/>
        <c:noMultiLvlLbl val="0"/>
      </c:catAx>
      <c:valAx>
        <c:axId val="674116131"/>
        <c:scaling>
          <c:orientation val="minMax"/>
          <c:max val="160"/>
          <c:min val="-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sz="1400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相对最大完成时间</a:t>
                </a:r>
                <a:endParaRPr sz="1400"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400603433"/>
        <c:crosses val="autoZero"/>
        <c:crossBetween val="between"/>
        <c:majorUnit val="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400"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330835</xdr:colOff>
      <xdr:row>6</xdr:row>
      <xdr:rowOff>33655</xdr:rowOff>
    </xdr:from>
    <xdr:to>
      <xdr:col>13</xdr:col>
      <xdr:colOff>733425</xdr:colOff>
      <xdr:row>24</xdr:row>
      <xdr:rowOff>2540</xdr:rowOff>
    </xdr:to>
    <xdr:graphicFrame>
      <xdr:nvGraphicFramePr>
        <xdr:cNvPr id="3" name="图表 2"/>
        <xdr:cNvGraphicFramePr/>
      </xdr:nvGraphicFramePr>
      <xdr:xfrm>
        <a:off x="1633855" y="1130935"/>
        <a:ext cx="8662670" cy="32607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topLeftCell="B1" workbookViewId="0">
      <selection activeCell="N3" sqref="N3"/>
    </sheetView>
  </sheetViews>
  <sheetFormatPr defaultColWidth="9" defaultRowHeight="14.4"/>
  <cols>
    <col min="1" max="1" width="10" style="1"/>
    <col min="2" max="2" width="9" style="1"/>
    <col min="3" max="4" width="10" style="2"/>
    <col min="5" max="5" width="12.8888888888889" style="2"/>
    <col min="6" max="7" width="10" style="2"/>
    <col min="8" max="8" width="12.8888888888889" style="2"/>
    <col min="9" max="10" width="10" style="2"/>
    <col min="11" max="11" width="12.8888888888889" style="2"/>
    <col min="12" max="12" width="12.8888888888889"/>
    <col min="13" max="13" width="8.88888888888889"/>
    <col min="14" max="14" width="12.8888888888889"/>
    <col min="15" max="15" width="14.1111111111111" style="3"/>
  </cols>
  <sheetData>
    <row r="1" spans="2:15">
      <c r="B1" s="4" t="s">
        <v>0</v>
      </c>
      <c r="C1" s="2" t="s">
        <v>1</v>
      </c>
      <c r="D1" s="2" t="s">
        <v>2</v>
      </c>
      <c r="E1" s="2" t="s">
        <v>3</v>
      </c>
      <c r="F1" s="2" t="s">
        <v>1</v>
      </c>
      <c r="G1" s="2" t="s">
        <v>2</v>
      </c>
      <c r="H1" s="2" t="s">
        <v>3</v>
      </c>
      <c r="I1" s="2" t="s">
        <v>1</v>
      </c>
      <c r="J1" s="2" t="s">
        <v>2</v>
      </c>
      <c r="K1" s="2" t="s">
        <v>3</v>
      </c>
      <c r="L1" t="s">
        <v>4</v>
      </c>
      <c r="M1" t="s">
        <v>5</v>
      </c>
      <c r="O1" s="3" t="s">
        <v>6</v>
      </c>
    </row>
    <row r="2" spans="1:15">
      <c r="A2" s="1" t="s">
        <v>7</v>
      </c>
      <c r="B2" s="4">
        <v>666</v>
      </c>
      <c r="C2" s="2">
        <v>666</v>
      </c>
      <c r="D2" s="2">
        <v>755</v>
      </c>
      <c r="E2" s="2">
        <v>31.211459159851</v>
      </c>
      <c r="F2" s="2">
        <v>666</v>
      </c>
      <c r="G2" s="2">
        <v>926</v>
      </c>
      <c r="H2" s="2">
        <v>37.6005918979644</v>
      </c>
      <c r="I2" s="2">
        <v>666</v>
      </c>
      <c r="J2" s="2">
        <v>1493</v>
      </c>
      <c r="K2" s="2">
        <v>61.6730916500091</v>
      </c>
      <c r="L2">
        <f>AVERAGE(C2,F2,I2)</f>
        <v>666</v>
      </c>
      <c r="M2">
        <v>666</v>
      </c>
      <c r="N2">
        <f>-MIN(M2)</f>
        <v>-666</v>
      </c>
      <c r="O2" s="3">
        <f>SUM(L2,N2)</f>
        <v>0</v>
      </c>
    </row>
    <row r="3" spans="1:15">
      <c r="A3" s="1" t="s">
        <v>8</v>
      </c>
      <c r="B3" s="4">
        <v>926</v>
      </c>
      <c r="C3" s="2">
        <v>926</v>
      </c>
      <c r="D3" s="2">
        <v>485</v>
      </c>
      <c r="E3" s="2">
        <v>28.1028108596801</v>
      </c>
      <c r="F3" s="2">
        <v>926</v>
      </c>
      <c r="G3" s="2">
        <v>557</v>
      </c>
      <c r="H3" s="2">
        <v>31.820692539215</v>
      </c>
      <c r="I3" s="2">
        <v>926</v>
      </c>
      <c r="J3" s="2">
        <v>602</v>
      </c>
      <c r="K3" s="2">
        <v>34.9137208461761</v>
      </c>
      <c r="L3">
        <f t="shared" ref="L3:L33" si="0">AVERAGE(C3,F3,I3)</f>
        <v>926</v>
      </c>
      <c r="M3">
        <v>926</v>
      </c>
      <c r="N3">
        <f t="shared" ref="N3:N33" si="1">-MIN(M3)</f>
        <v>-926</v>
      </c>
      <c r="O3" s="3">
        <f t="shared" ref="O3:O33" si="2">SUM(L3,N3)</f>
        <v>0</v>
      </c>
    </row>
    <row r="4" spans="1:15">
      <c r="A4" s="1" t="s">
        <v>9</v>
      </c>
      <c r="B4" s="4">
        <v>1222</v>
      </c>
      <c r="C4" s="2">
        <v>1222</v>
      </c>
      <c r="D4" s="2">
        <v>1925</v>
      </c>
      <c r="E4" s="2">
        <v>151.792667627334</v>
      </c>
      <c r="F4" s="2">
        <v>1222</v>
      </c>
      <c r="G4" s="2">
        <v>1295</v>
      </c>
      <c r="H4" s="2">
        <v>99.320549249649</v>
      </c>
      <c r="I4" s="2">
        <v>1222</v>
      </c>
      <c r="J4" s="2">
        <v>1664</v>
      </c>
      <c r="K4" s="2">
        <v>130.766328334808</v>
      </c>
      <c r="L4">
        <f t="shared" si="0"/>
        <v>1222</v>
      </c>
      <c r="M4">
        <v>1222</v>
      </c>
      <c r="N4">
        <f t="shared" si="1"/>
        <v>-1222</v>
      </c>
      <c r="O4" s="3">
        <f t="shared" si="2"/>
        <v>0</v>
      </c>
    </row>
    <row r="5" spans="1:15">
      <c r="A5" s="1" t="s">
        <v>10</v>
      </c>
      <c r="B5" s="4">
        <v>980</v>
      </c>
      <c r="C5" s="2">
        <v>1011</v>
      </c>
      <c r="D5" s="2">
        <v>1439</v>
      </c>
      <c r="E5" s="2">
        <v>104.866127490997</v>
      </c>
      <c r="F5" s="2">
        <v>1043</v>
      </c>
      <c r="G5" s="2">
        <v>1916</v>
      </c>
      <c r="H5" s="2">
        <v>141.076422691345</v>
      </c>
      <c r="I5" s="2">
        <v>990</v>
      </c>
      <c r="J5" s="2">
        <v>2060</v>
      </c>
      <c r="K5" s="2">
        <v>154.151492357254</v>
      </c>
      <c r="L5" s="5">
        <f t="shared" si="0"/>
        <v>1014.66666666667</v>
      </c>
      <c r="M5" s="5">
        <v>1027</v>
      </c>
      <c r="N5">
        <f t="shared" si="1"/>
        <v>-1027</v>
      </c>
      <c r="O5" s="3">
        <f t="shared" si="2"/>
        <v>-12.3333333333334</v>
      </c>
    </row>
    <row r="6" spans="1:15">
      <c r="A6" s="1" t="s">
        <v>11</v>
      </c>
      <c r="B6" s="4">
        <v>1162</v>
      </c>
      <c r="C6" s="2">
        <v>1173</v>
      </c>
      <c r="D6" s="2">
        <v>2348</v>
      </c>
      <c r="E6" s="2">
        <v>280.684436321258</v>
      </c>
      <c r="F6" s="2">
        <v>1167</v>
      </c>
      <c r="G6" s="2">
        <v>1592</v>
      </c>
      <c r="H6" s="2">
        <v>186.128396272659</v>
      </c>
      <c r="I6" s="2">
        <v>1155</v>
      </c>
      <c r="J6" s="2">
        <v>3203</v>
      </c>
      <c r="K6" s="2">
        <v>384.628906011581</v>
      </c>
      <c r="L6" s="5">
        <f t="shared" si="0"/>
        <v>1165</v>
      </c>
      <c r="M6">
        <v>1147</v>
      </c>
      <c r="N6">
        <f t="shared" si="1"/>
        <v>-1147</v>
      </c>
      <c r="O6" s="3">
        <f t="shared" si="2"/>
        <v>18</v>
      </c>
    </row>
    <row r="7" spans="1:15">
      <c r="A7" s="1" t="s">
        <v>12</v>
      </c>
      <c r="B7" s="4">
        <v>1021</v>
      </c>
      <c r="C7" s="2">
        <v>988</v>
      </c>
      <c r="D7" s="2">
        <v>2096</v>
      </c>
      <c r="E7" s="2">
        <v>251.894285440444</v>
      </c>
      <c r="F7" s="2">
        <v>995</v>
      </c>
      <c r="G7" s="2">
        <v>2312</v>
      </c>
      <c r="H7" s="2">
        <v>276.997797012329</v>
      </c>
      <c r="I7" s="2">
        <v>981</v>
      </c>
      <c r="J7" s="2">
        <v>2213</v>
      </c>
      <c r="K7" s="2">
        <v>261.407686471939</v>
      </c>
      <c r="L7">
        <f t="shared" si="0"/>
        <v>988</v>
      </c>
      <c r="M7">
        <v>997</v>
      </c>
      <c r="N7">
        <f t="shared" si="1"/>
        <v>-997</v>
      </c>
      <c r="O7" s="3">
        <f t="shared" si="2"/>
        <v>-9</v>
      </c>
    </row>
    <row r="8" spans="1:15">
      <c r="A8" s="1" t="s">
        <v>13</v>
      </c>
      <c r="B8" s="4">
        <v>1053</v>
      </c>
      <c r="C8" s="2">
        <v>1034</v>
      </c>
      <c r="D8" s="2">
        <v>3896</v>
      </c>
      <c r="E8" s="2">
        <v>467.125262260437</v>
      </c>
      <c r="F8" s="2">
        <v>1073</v>
      </c>
      <c r="G8" s="2">
        <v>2069</v>
      </c>
      <c r="H8" s="2">
        <v>240.13140797615</v>
      </c>
      <c r="I8" s="2">
        <v>1054</v>
      </c>
      <c r="J8" s="2">
        <v>2501</v>
      </c>
      <c r="K8" s="2">
        <v>298.10224199295</v>
      </c>
      <c r="L8">
        <f t="shared" si="0"/>
        <v>1053.66666666667</v>
      </c>
      <c r="M8">
        <v>1039</v>
      </c>
      <c r="N8">
        <f t="shared" si="1"/>
        <v>-1039</v>
      </c>
      <c r="O8" s="3">
        <f t="shared" si="2"/>
        <v>14.6666666666667</v>
      </c>
    </row>
    <row r="9" spans="1:15">
      <c r="A9" s="1" t="s">
        <v>14</v>
      </c>
      <c r="B9" s="4">
        <v>1029</v>
      </c>
      <c r="C9" s="2">
        <v>1027</v>
      </c>
      <c r="D9" s="2">
        <v>2969</v>
      </c>
      <c r="E9" s="2">
        <v>354.823367118835</v>
      </c>
      <c r="F9" s="2">
        <v>1046</v>
      </c>
      <c r="G9" s="2">
        <v>2600</v>
      </c>
      <c r="H9" s="2">
        <v>311.177338123321</v>
      </c>
      <c r="I9" s="2">
        <v>1014</v>
      </c>
      <c r="J9" s="2">
        <v>2735</v>
      </c>
      <c r="K9" s="2">
        <v>327.720324277877</v>
      </c>
      <c r="L9">
        <f t="shared" si="0"/>
        <v>1029</v>
      </c>
      <c r="M9">
        <v>1015</v>
      </c>
      <c r="N9">
        <f t="shared" si="1"/>
        <v>-1015</v>
      </c>
      <c r="O9" s="3">
        <f t="shared" si="2"/>
        <v>14</v>
      </c>
    </row>
    <row r="10" spans="1:15">
      <c r="A10" s="1" t="s">
        <v>15</v>
      </c>
      <c r="B10" s="4">
        <v>1067</v>
      </c>
      <c r="C10" s="2">
        <v>1081</v>
      </c>
      <c r="D10" s="2">
        <v>1979</v>
      </c>
      <c r="E10" s="2">
        <v>235.13257575035</v>
      </c>
      <c r="F10" s="2">
        <v>1110</v>
      </c>
      <c r="G10" s="2">
        <v>2447</v>
      </c>
      <c r="H10" s="2">
        <v>293.134628772735</v>
      </c>
      <c r="I10" s="2">
        <v>1099</v>
      </c>
      <c r="J10" s="2">
        <v>2249</v>
      </c>
      <c r="K10" s="2">
        <v>268.593510150909</v>
      </c>
      <c r="L10" s="5">
        <f t="shared" si="0"/>
        <v>1096.66666666667</v>
      </c>
      <c r="M10">
        <v>1050</v>
      </c>
      <c r="N10">
        <f t="shared" si="1"/>
        <v>-1050</v>
      </c>
      <c r="O10" s="3">
        <f t="shared" si="2"/>
        <v>46.6666666666667</v>
      </c>
    </row>
    <row r="11" spans="1:15">
      <c r="A11" s="1" t="s">
        <v>16</v>
      </c>
      <c r="B11" s="4">
        <v>1327</v>
      </c>
      <c r="C11" s="2">
        <v>1284</v>
      </c>
      <c r="D11" s="2">
        <v>3320</v>
      </c>
      <c r="E11" s="2">
        <v>513.395703792572</v>
      </c>
      <c r="F11" s="2">
        <v>1297</v>
      </c>
      <c r="G11" s="2">
        <v>2942</v>
      </c>
      <c r="H11" s="2">
        <v>455.206200838089</v>
      </c>
      <c r="I11" s="2">
        <v>1289</v>
      </c>
      <c r="J11" s="2">
        <v>3014</v>
      </c>
      <c r="K11" s="2">
        <v>469.749645709991</v>
      </c>
      <c r="L11">
        <f t="shared" si="0"/>
        <v>1290</v>
      </c>
      <c r="M11">
        <v>1283</v>
      </c>
      <c r="N11">
        <f t="shared" si="1"/>
        <v>-1283</v>
      </c>
      <c r="O11" s="3">
        <f t="shared" si="2"/>
        <v>7</v>
      </c>
    </row>
    <row r="12" spans="1:15">
      <c r="A12" s="1" t="s">
        <v>17</v>
      </c>
      <c r="B12" s="4">
        <v>1397</v>
      </c>
      <c r="C12" s="2">
        <v>1398</v>
      </c>
      <c r="D12" s="2">
        <v>4805</v>
      </c>
      <c r="E12" s="2">
        <v>752.30864405632</v>
      </c>
      <c r="F12" s="2">
        <v>1377</v>
      </c>
      <c r="G12" s="2">
        <v>6191</v>
      </c>
      <c r="H12" s="2">
        <v>976.631247520446</v>
      </c>
      <c r="I12" s="2">
        <v>1341</v>
      </c>
      <c r="J12" s="2">
        <v>6749</v>
      </c>
      <c r="K12" s="2">
        <v>1060.17423272132</v>
      </c>
      <c r="L12">
        <f t="shared" si="0"/>
        <v>1372</v>
      </c>
      <c r="M12">
        <v>1353</v>
      </c>
      <c r="N12">
        <f t="shared" si="1"/>
        <v>-1353</v>
      </c>
      <c r="O12" s="3">
        <f t="shared" si="2"/>
        <v>19</v>
      </c>
    </row>
    <row r="13" spans="1:15">
      <c r="A13" s="1" t="s">
        <v>18</v>
      </c>
      <c r="B13" s="4">
        <v>1357</v>
      </c>
      <c r="C13" s="2">
        <v>1327</v>
      </c>
      <c r="D13" s="2">
        <v>5075</v>
      </c>
      <c r="E13" s="2">
        <v>795.017419099807</v>
      </c>
      <c r="F13" s="2">
        <v>1308</v>
      </c>
      <c r="G13" s="2">
        <v>5723</v>
      </c>
      <c r="H13" s="2">
        <v>897.805908441543</v>
      </c>
      <c r="I13" s="2">
        <v>1340</v>
      </c>
      <c r="J13" s="2">
        <v>5084</v>
      </c>
      <c r="K13" s="2">
        <v>806.764677286148</v>
      </c>
      <c r="L13">
        <f t="shared" si="0"/>
        <v>1325</v>
      </c>
      <c r="M13">
        <v>1305</v>
      </c>
      <c r="N13">
        <f t="shared" si="1"/>
        <v>-1305</v>
      </c>
      <c r="O13" s="3">
        <f t="shared" si="2"/>
        <v>20</v>
      </c>
    </row>
    <row r="14" spans="1:15">
      <c r="A14" s="1" t="s">
        <v>19</v>
      </c>
      <c r="B14" s="4">
        <v>1320</v>
      </c>
      <c r="C14" s="2">
        <v>1262</v>
      </c>
      <c r="D14" s="2">
        <v>2591</v>
      </c>
      <c r="E14" s="2">
        <v>402.983993291854</v>
      </c>
      <c r="F14" s="2">
        <v>1270</v>
      </c>
      <c r="G14" s="2">
        <v>2780</v>
      </c>
      <c r="H14" s="2">
        <v>432.664560079574</v>
      </c>
      <c r="I14" s="2">
        <v>1283</v>
      </c>
      <c r="J14" s="2">
        <v>4427</v>
      </c>
      <c r="K14" s="2">
        <v>706.850513458252</v>
      </c>
      <c r="L14">
        <f t="shared" si="0"/>
        <v>1271.66666666667</v>
      </c>
      <c r="M14">
        <v>1288</v>
      </c>
      <c r="N14">
        <f t="shared" si="1"/>
        <v>-1288</v>
      </c>
      <c r="O14" s="3">
        <f t="shared" si="2"/>
        <v>-16.3333333333333</v>
      </c>
    </row>
    <row r="15" spans="1:15">
      <c r="A15" s="1" t="s">
        <v>20</v>
      </c>
      <c r="B15" s="4">
        <v>1417</v>
      </c>
      <c r="C15" s="2">
        <v>1433</v>
      </c>
      <c r="D15" s="2">
        <v>3860</v>
      </c>
      <c r="E15" s="2">
        <v>596.40756201744</v>
      </c>
      <c r="F15" s="2">
        <v>1416</v>
      </c>
      <c r="G15" s="2">
        <v>6632</v>
      </c>
      <c r="H15" s="2">
        <v>1036.83593344688</v>
      </c>
      <c r="I15" s="2">
        <v>1401</v>
      </c>
      <c r="J15" s="2">
        <v>5363</v>
      </c>
      <c r="K15" s="2">
        <v>847.489535808563</v>
      </c>
      <c r="L15">
        <f t="shared" si="0"/>
        <v>1416.66666666667</v>
      </c>
      <c r="M15">
        <v>1395</v>
      </c>
      <c r="N15">
        <f t="shared" si="1"/>
        <v>-1395</v>
      </c>
      <c r="O15" s="3">
        <f t="shared" si="2"/>
        <v>21.6666666666667</v>
      </c>
    </row>
    <row r="16" spans="1:15">
      <c r="A16" s="1" t="s">
        <v>21</v>
      </c>
      <c r="B16" s="4">
        <v>1816</v>
      </c>
      <c r="C16" s="2">
        <v>1784</v>
      </c>
      <c r="D16" s="2">
        <v>4328</v>
      </c>
      <c r="E16" s="2">
        <v>1120.3789191246</v>
      </c>
      <c r="F16" s="2">
        <v>1784</v>
      </c>
      <c r="G16" s="2">
        <v>12896</v>
      </c>
      <c r="H16" s="2">
        <v>3601.92426276206</v>
      </c>
      <c r="I16" s="2">
        <v>1784</v>
      </c>
      <c r="J16" s="2">
        <v>3248</v>
      </c>
      <c r="K16" s="2">
        <v>833.336593389511</v>
      </c>
      <c r="L16">
        <f t="shared" si="0"/>
        <v>1784</v>
      </c>
      <c r="M16">
        <v>1786</v>
      </c>
      <c r="N16">
        <f t="shared" si="1"/>
        <v>-1786</v>
      </c>
      <c r="O16" s="3">
        <f t="shared" si="2"/>
        <v>-2</v>
      </c>
    </row>
    <row r="17" spans="1:15">
      <c r="A17" s="1" t="s">
        <v>22</v>
      </c>
      <c r="B17" s="4">
        <v>1850</v>
      </c>
      <c r="C17" s="2">
        <v>1850</v>
      </c>
      <c r="D17" s="2">
        <v>4031</v>
      </c>
      <c r="E17" s="2">
        <v>1054.9879450798</v>
      </c>
      <c r="F17" s="2">
        <v>1850</v>
      </c>
      <c r="G17" s="2">
        <v>4364</v>
      </c>
      <c r="H17" s="2">
        <v>1136.17210555076</v>
      </c>
      <c r="I17" s="2">
        <v>1850</v>
      </c>
      <c r="J17" s="2">
        <v>10115</v>
      </c>
      <c r="K17" s="2">
        <v>2755.27827763557</v>
      </c>
      <c r="L17">
        <f t="shared" si="0"/>
        <v>1850</v>
      </c>
      <c r="M17">
        <v>1850</v>
      </c>
      <c r="N17">
        <f t="shared" si="1"/>
        <v>-1850</v>
      </c>
      <c r="O17" s="3">
        <f t="shared" si="2"/>
        <v>0</v>
      </c>
    </row>
    <row r="18" spans="1:15">
      <c r="A18" s="1" t="s">
        <v>23</v>
      </c>
      <c r="B18" s="4">
        <v>1731</v>
      </c>
      <c r="C18" s="2">
        <v>1719</v>
      </c>
      <c r="D18" s="2">
        <v>13004</v>
      </c>
      <c r="E18" s="2">
        <v>3600.17466950416</v>
      </c>
      <c r="F18" s="2">
        <v>1719</v>
      </c>
      <c r="G18" s="2">
        <v>8594</v>
      </c>
      <c r="H18" s="2">
        <v>2308.02337622642</v>
      </c>
      <c r="I18" s="2">
        <v>1719</v>
      </c>
      <c r="J18" s="2">
        <v>13067</v>
      </c>
      <c r="K18" s="2">
        <v>3602.51787304878</v>
      </c>
      <c r="L18">
        <f t="shared" si="0"/>
        <v>1719</v>
      </c>
      <c r="M18">
        <v>1720</v>
      </c>
      <c r="N18">
        <f t="shared" si="1"/>
        <v>-1720</v>
      </c>
      <c r="O18" s="3">
        <f t="shared" si="2"/>
        <v>-1</v>
      </c>
    </row>
    <row r="19" spans="1:15">
      <c r="A19" s="1" t="s">
        <v>24</v>
      </c>
      <c r="B19" s="4">
        <v>1784</v>
      </c>
      <c r="C19" s="2">
        <v>1721</v>
      </c>
      <c r="D19" s="2">
        <v>6254</v>
      </c>
      <c r="E19" s="2">
        <v>1624.37056875228</v>
      </c>
      <c r="F19" s="2">
        <v>1721</v>
      </c>
      <c r="G19" s="2">
        <v>12905</v>
      </c>
      <c r="H19" s="2">
        <v>3601.92426180839</v>
      </c>
      <c r="I19" s="2">
        <v>1772</v>
      </c>
      <c r="J19" s="2">
        <v>12959</v>
      </c>
      <c r="K19" s="2">
        <v>3601.0026037693</v>
      </c>
      <c r="L19">
        <f t="shared" si="0"/>
        <v>1738</v>
      </c>
      <c r="M19">
        <v>1746</v>
      </c>
      <c r="N19">
        <f t="shared" si="1"/>
        <v>-1746</v>
      </c>
      <c r="O19" s="3">
        <f t="shared" si="2"/>
        <v>-8</v>
      </c>
    </row>
    <row r="20" spans="1:15">
      <c r="A20" s="1" t="s">
        <v>25</v>
      </c>
      <c r="B20" s="4">
        <v>1941</v>
      </c>
      <c r="C20" s="2">
        <v>1898</v>
      </c>
      <c r="D20" s="2">
        <v>8558</v>
      </c>
      <c r="E20" s="2">
        <v>2259.17541122436</v>
      </c>
      <c r="F20" s="2">
        <v>1910</v>
      </c>
      <c r="G20" s="2">
        <v>5066</v>
      </c>
      <c r="H20" s="2">
        <v>1298.49356365203</v>
      </c>
      <c r="I20" s="2">
        <v>1898</v>
      </c>
      <c r="J20" s="2">
        <v>12950</v>
      </c>
      <c r="K20" s="2">
        <v>3600.14342808723</v>
      </c>
      <c r="L20">
        <f t="shared" si="0"/>
        <v>1902</v>
      </c>
      <c r="M20">
        <v>1896</v>
      </c>
      <c r="N20">
        <f t="shared" si="1"/>
        <v>-1896</v>
      </c>
      <c r="O20" s="3">
        <f t="shared" si="2"/>
        <v>6</v>
      </c>
    </row>
    <row r="21" spans="1:15">
      <c r="A21" s="1" t="s">
        <v>26</v>
      </c>
      <c r="B21" s="4">
        <v>1355</v>
      </c>
      <c r="C21" s="2">
        <v>1358</v>
      </c>
      <c r="D21" s="2">
        <v>2726</v>
      </c>
      <c r="E21" s="2">
        <v>473.373800754547</v>
      </c>
      <c r="F21" s="2">
        <v>1399</v>
      </c>
      <c r="G21" s="2">
        <v>2753</v>
      </c>
      <c r="H21" s="2">
        <v>479.637999057769</v>
      </c>
      <c r="I21" s="2">
        <v>1368</v>
      </c>
      <c r="J21" s="2">
        <v>1871</v>
      </c>
      <c r="K21" s="2">
        <v>323.658771276474</v>
      </c>
      <c r="L21" s="5">
        <f t="shared" si="0"/>
        <v>1375</v>
      </c>
      <c r="M21" s="5">
        <v>1357</v>
      </c>
      <c r="N21">
        <f t="shared" si="1"/>
        <v>-1357</v>
      </c>
      <c r="O21" s="3">
        <f t="shared" si="2"/>
        <v>18</v>
      </c>
    </row>
    <row r="22" spans="1:15">
      <c r="A22" s="1" t="s">
        <v>27</v>
      </c>
      <c r="B22" s="4">
        <v>1540</v>
      </c>
      <c r="C22" s="2">
        <v>1524</v>
      </c>
      <c r="D22" s="2">
        <v>3878</v>
      </c>
      <c r="E22" s="2">
        <v>689.792027711868</v>
      </c>
      <c r="F22" s="2">
        <v>1567</v>
      </c>
      <c r="G22" s="2">
        <v>3626</v>
      </c>
      <c r="H22" s="2">
        <v>646.567684412002</v>
      </c>
      <c r="I22" s="2">
        <v>1542</v>
      </c>
      <c r="J22" s="2">
        <v>2600</v>
      </c>
      <c r="K22" s="2">
        <v>454.425100803375</v>
      </c>
      <c r="L22" s="5">
        <f t="shared" si="0"/>
        <v>1544.33333333333</v>
      </c>
      <c r="M22">
        <v>1511</v>
      </c>
      <c r="N22">
        <f t="shared" si="1"/>
        <v>-1511</v>
      </c>
      <c r="O22" s="3">
        <f t="shared" si="2"/>
        <v>33.3333333333333</v>
      </c>
    </row>
    <row r="23" spans="1:15">
      <c r="A23" s="1" t="s">
        <v>28</v>
      </c>
      <c r="B23" s="4">
        <v>1348</v>
      </c>
      <c r="C23" s="2">
        <v>1309</v>
      </c>
      <c r="D23" s="2">
        <v>2222</v>
      </c>
      <c r="E23" s="2">
        <v>389.065340280532</v>
      </c>
      <c r="F23" s="2">
        <v>1334</v>
      </c>
      <c r="G23" s="2">
        <v>3689</v>
      </c>
      <c r="H23" s="2">
        <v>652.035193204879</v>
      </c>
      <c r="I23" s="2">
        <v>1352</v>
      </c>
      <c r="J23" s="2">
        <v>2546</v>
      </c>
      <c r="K23" s="2">
        <v>453.409712791442</v>
      </c>
      <c r="L23">
        <f t="shared" si="0"/>
        <v>1331.66666666667</v>
      </c>
      <c r="M23">
        <v>1327</v>
      </c>
      <c r="N23">
        <f t="shared" si="1"/>
        <v>-1327</v>
      </c>
      <c r="O23" s="3">
        <f t="shared" si="2"/>
        <v>4.66666666666674</v>
      </c>
    </row>
    <row r="24" spans="1:15">
      <c r="A24" s="1" t="s">
        <v>29</v>
      </c>
      <c r="B24" s="4">
        <v>1357</v>
      </c>
      <c r="C24" s="2">
        <v>1395</v>
      </c>
      <c r="D24" s="2">
        <v>3599</v>
      </c>
      <c r="E24" s="2">
        <v>639.81929731369</v>
      </c>
      <c r="F24" s="2">
        <v>1393</v>
      </c>
      <c r="G24" s="2">
        <v>3545</v>
      </c>
      <c r="H24" s="2">
        <v>630.134058713913</v>
      </c>
      <c r="I24" s="2">
        <v>1416</v>
      </c>
      <c r="J24" s="2">
        <v>2924</v>
      </c>
      <c r="K24" s="2">
        <v>519.30057311058</v>
      </c>
      <c r="L24" s="5">
        <f t="shared" si="0"/>
        <v>1401.33333333333</v>
      </c>
      <c r="M24">
        <v>1343</v>
      </c>
      <c r="N24">
        <f t="shared" si="1"/>
        <v>-1343</v>
      </c>
      <c r="O24" s="3">
        <f t="shared" si="2"/>
        <v>58.3333333333333</v>
      </c>
    </row>
    <row r="25" spans="1:15">
      <c r="A25" s="1" t="s">
        <v>30</v>
      </c>
      <c r="B25" s="4">
        <v>1336</v>
      </c>
      <c r="C25" s="2">
        <v>1328</v>
      </c>
      <c r="D25" s="2">
        <v>3536</v>
      </c>
      <c r="E25" s="2">
        <v>624.124124288559</v>
      </c>
      <c r="F25" s="2">
        <v>1352</v>
      </c>
      <c r="G25" s="2">
        <v>2447</v>
      </c>
      <c r="H25" s="2">
        <v>430.602541923522</v>
      </c>
      <c r="I25" s="2">
        <v>1316</v>
      </c>
      <c r="J25" s="2">
        <v>1997</v>
      </c>
      <c r="K25" s="2">
        <v>348.215538024902</v>
      </c>
      <c r="L25">
        <f t="shared" si="0"/>
        <v>1332</v>
      </c>
      <c r="M25">
        <v>1314</v>
      </c>
      <c r="N25">
        <f t="shared" si="1"/>
        <v>-1314</v>
      </c>
      <c r="O25" s="3">
        <f t="shared" si="2"/>
        <v>18</v>
      </c>
    </row>
    <row r="26" spans="1:15">
      <c r="A26" s="1" t="s">
        <v>31</v>
      </c>
      <c r="B26" s="4">
        <v>1921</v>
      </c>
      <c r="C26" s="2">
        <v>1872</v>
      </c>
      <c r="D26" s="2">
        <v>6767</v>
      </c>
      <c r="E26" s="2">
        <v>2544.96802854537</v>
      </c>
      <c r="F26" s="2">
        <v>1962</v>
      </c>
      <c r="G26" s="2">
        <v>9521</v>
      </c>
      <c r="H26" s="2">
        <v>3600.87763190269</v>
      </c>
      <c r="I26" s="2">
        <v>1817</v>
      </c>
      <c r="J26" s="2">
        <v>2888</v>
      </c>
      <c r="K26" s="2">
        <v>1063.12663841247</v>
      </c>
      <c r="L26">
        <f t="shared" si="0"/>
        <v>1883.66666666667</v>
      </c>
      <c r="M26">
        <v>1876</v>
      </c>
      <c r="N26">
        <f t="shared" si="1"/>
        <v>-1876</v>
      </c>
      <c r="O26" s="3">
        <f t="shared" si="2"/>
        <v>7.66666666666674</v>
      </c>
    </row>
    <row r="27" spans="1:15">
      <c r="A27" s="1" t="s">
        <v>32</v>
      </c>
      <c r="B27" s="4">
        <v>1844</v>
      </c>
      <c r="C27" s="2">
        <v>1814</v>
      </c>
      <c r="D27" s="2">
        <v>3779</v>
      </c>
      <c r="E27" s="2">
        <v>1379.99015259742</v>
      </c>
      <c r="F27" s="2">
        <v>1810</v>
      </c>
      <c r="G27" s="2">
        <v>4679</v>
      </c>
      <c r="H27" s="2">
        <v>1731.78297877311</v>
      </c>
      <c r="I27" s="2">
        <v>1869</v>
      </c>
      <c r="J27" s="2">
        <v>9449</v>
      </c>
      <c r="K27" s="2">
        <v>3601.89302015304</v>
      </c>
      <c r="L27">
        <f t="shared" si="0"/>
        <v>1831</v>
      </c>
      <c r="M27">
        <v>1794</v>
      </c>
      <c r="N27">
        <f t="shared" si="1"/>
        <v>-1794</v>
      </c>
      <c r="O27" s="3">
        <f t="shared" si="2"/>
        <v>37</v>
      </c>
    </row>
    <row r="28" spans="1:15">
      <c r="A28" s="1" t="s">
        <v>33</v>
      </c>
      <c r="B28" s="4">
        <v>1986</v>
      </c>
      <c r="C28" s="2">
        <v>2005</v>
      </c>
      <c r="D28" s="2">
        <v>7811</v>
      </c>
      <c r="E28" s="2">
        <v>3603.75196027755</v>
      </c>
      <c r="F28" s="2">
        <v>2015</v>
      </c>
      <c r="G28" s="2">
        <v>7865</v>
      </c>
      <c r="H28" s="2">
        <v>3602.20544695854</v>
      </c>
      <c r="I28" s="2">
        <v>2037</v>
      </c>
      <c r="J28" s="2">
        <v>7946</v>
      </c>
      <c r="K28" s="2">
        <v>3602.12850141525</v>
      </c>
      <c r="L28" s="5">
        <f t="shared" si="0"/>
        <v>2019</v>
      </c>
      <c r="M28">
        <v>1965</v>
      </c>
      <c r="N28">
        <f t="shared" si="1"/>
        <v>-1965</v>
      </c>
      <c r="O28" s="3">
        <f t="shared" si="2"/>
        <v>54</v>
      </c>
    </row>
    <row r="29" spans="1:15">
      <c r="A29" s="1" t="s">
        <v>34</v>
      </c>
      <c r="B29" s="4">
        <v>2135</v>
      </c>
      <c r="C29" s="2">
        <v>2042</v>
      </c>
      <c r="D29" s="2">
        <v>7937</v>
      </c>
      <c r="E29" s="2">
        <v>3602.72095131874</v>
      </c>
      <c r="F29" s="2">
        <v>2013</v>
      </c>
      <c r="G29" s="2">
        <v>7793</v>
      </c>
      <c r="H29" s="2">
        <v>3600.67455410957</v>
      </c>
      <c r="I29" s="2">
        <v>2083</v>
      </c>
      <c r="J29" s="2">
        <v>7946</v>
      </c>
      <c r="K29" s="2">
        <v>3602.15861225128</v>
      </c>
      <c r="L29">
        <f t="shared" si="0"/>
        <v>2046</v>
      </c>
      <c r="M29">
        <v>2096</v>
      </c>
      <c r="N29">
        <f t="shared" si="1"/>
        <v>-2096</v>
      </c>
      <c r="O29" s="3">
        <f t="shared" si="2"/>
        <v>-50</v>
      </c>
    </row>
    <row r="30" spans="1:15">
      <c r="A30" s="1" t="s">
        <v>35</v>
      </c>
      <c r="B30" s="4">
        <v>2450</v>
      </c>
      <c r="C30" s="2">
        <v>2383</v>
      </c>
      <c r="D30" s="2">
        <v>4904</v>
      </c>
      <c r="E30" s="2">
        <v>3600.09656572341</v>
      </c>
      <c r="F30" s="2">
        <v>2366</v>
      </c>
      <c r="G30" s="2">
        <v>4904</v>
      </c>
      <c r="H30" s="2">
        <v>3605.56403827667</v>
      </c>
      <c r="I30" s="2">
        <v>2389</v>
      </c>
      <c r="J30" s="2">
        <v>4922</v>
      </c>
      <c r="K30" s="2">
        <v>3602.62722158432</v>
      </c>
      <c r="L30">
        <f t="shared" si="0"/>
        <v>2379.33333333333</v>
      </c>
      <c r="M30">
        <v>2398</v>
      </c>
      <c r="N30">
        <f t="shared" si="1"/>
        <v>-2398</v>
      </c>
      <c r="O30" s="3">
        <f t="shared" si="2"/>
        <v>-18.6666666666665</v>
      </c>
    </row>
    <row r="31" spans="1:15">
      <c r="A31" s="1" t="s">
        <v>36</v>
      </c>
      <c r="B31" s="4">
        <v>2351</v>
      </c>
      <c r="C31" s="2">
        <v>2316</v>
      </c>
      <c r="D31" s="2">
        <v>4940</v>
      </c>
      <c r="E31" s="2">
        <v>3604.76734614372</v>
      </c>
      <c r="F31" s="2">
        <v>2300</v>
      </c>
      <c r="G31" s="2">
        <v>4913</v>
      </c>
      <c r="H31" s="2">
        <v>3601.3775126934</v>
      </c>
      <c r="I31" s="2">
        <v>2230</v>
      </c>
      <c r="J31" s="2">
        <v>4931</v>
      </c>
      <c r="K31" s="2">
        <v>3604.4393005371</v>
      </c>
      <c r="L31">
        <f t="shared" si="0"/>
        <v>2282</v>
      </c>
      <c r="M31">
        <v>2305</v>
      </c>
      <c r="N31">
        <f t="shared" si="1"/>
        <v>-2305</v>
      </c>
      <c r="O31" s="3">
        <f t="shared" si="2"/>
        <v>-23</v>
      </c>
    </row>
    <row r="32" spans="1:15">
      <c r="A32" s="1" t="s">
        <v>37</v>
      </c>
      <c r="B32" s="4">
        <v>3263</v>
      </c>
      <c r="C32" s="2">
        <v>3295</v>
      </c>
      <c r="D32" s="2">
        <v>3185</v>
      </c>
      <c r="E32" s="2">
        <v>3600.69017720222</v>
      </c>
      <c r="F32" s="2">
        <v>3352</v>
      </c>
      <c r="G32" s="2">
        <v>3176</v>
      </c>
      <c r="H32" s="2">
        <v>3601.34624314308</v>
      </c>
      <c r="I32" s="2">
        <v>3284</v>
      </c>
      <c r="J32" s="2">
        <v>3194</v>
      </c>
      <c r="K32" s="2">
        <v>3609.94112753868</v>
      </c>
      <c r="L32" s="5">
        <f t="shared" si="0"/>
        <v>3310.33333333333</v>
      </c>
      <c r="M32">
        <v>3155</v>
      </c>
      <c r="N32">
        <f t="shared" si="1"/>
        <v>-3155</v>
      </c>
      <c r="O32" s="3">
        <f t="shared" si="2"/>
        <v>155.333333333333</v>
      </c>
    </row>
    <row r="33" spans="1:15">
      <c r="A33" s="1" t="s">
        <v>38</v>
      </c>
      <c r="B33" s="4">
        <v>3229</v>
      </c>
      <c r="C33" s="2">
        <v>3213</v>
      </c>
      <c r="D33" s="2">
        <v>3176</v>
      </c>
      <c r="E33" s="2">
        <v>3603.81444692611</v>
      </c>
      <c r="F33" s="2">
        <v>3095</v>
      </c>
      <c r="G33" s="2">
        <v>3203</v>
      </c>
      <c r="H33" s="2">
        <v>3602.17420554161</v>
      </c>
      <c r="I33" s="2">
        <v>3118</v>
      </c>
      <c r="J33" s="2">
        <v>3176</v>
      </c>
      <c r="K33" s="2">
        <v>3609.86153697967</v>
      </c>
      <c r="L33">
        <f t="shared" si="0"/>
        <v>3142</v>
      </c>
      <c r="M33">
        <v>3056</v>
      </c>
      <c r="N33">
        <f t="shared" si="1"/>
        <v>-3056</v>
      </c>
      <c r="O33" s="3">
        <f t="shared" si="2"/>
        <v>86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WZn-CHO</cp:lastModifiedBy>
  <dcterms:created xsi:type="dcterms:W3CDTF">2023-07-18T06:30:00Z</dcterms:created>
  <dcterms:modified xsi:type="dcterms:W3CDTF">2023-07-20T02:05:05Z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C1E26A4D64C9452797120B3A5F0318A1_12</vt:lpwstr>
  </property>
  <property fmtid="{D5CDD505-2E9C-101B-9397-08002B2CF9AE}" pid="3" name="KSOProductBuildVer">
    <vt:lpwstr>2052-12.1.0.15120</vt:lpwstr>
  </property>
</Properties>
</file>