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8820" activeTab="4"/>
  </bookViews>
  <sheets>
    <sheet name="convergent test" sheetId="3" r:id="rId1"/>
    <sheet name="Sheet1" sheetId="4" r:id="rId2"/>
    <sheet name="Sheet2" sheetId="5" r:id="rId3"/>
    <sheet name="函数变化规律" sheetId="6" r:id="rId4"/>
    <sheet name="Sheet4" sheetId="7" r:id="rId5"/>
  </sheets>
  <calcPr calcId="144525"/>
</workbook>
</file>

<file path=xl/sharedStrings.xml><?xml version="1.0" encoding="utf-8"?>
<sst xmlns="http://schemas.openxmlformats.org/spreadsheetml/2006/main" count="123" uniqueCount="61">
  <si>
    <t>intancela21</t>
  </si>
  <si>
    <t>total_time</t>
  </si>
  <si>
    <t>converge_cnt</t>
  </si>
  <si>
    <t>original</t>
  </si>
  <si>
    <t>per abs ISAC</t>
  </si>
  <si>
    <t>per positive ISAC</t>
  </si>
  <si>
    <t>per negative ISAC</t>
  </si>
  <si>
    <t>per abs ISC</t>
  </si>
  <si>
    <t>per positive ISC</t>
  </si>
  <si>
    <t>per negative ISC</t>
  </si>
  <si>
    <t>per positive ISC linear</t>
  </si>
  <si>
    <t>per positive ISC pow</t>
  </si>
  <si>
    <t>per abs</t>
  </si>
  <si>
    <t>per positive</t>
  </si>
  <si>
    <t>per negative</t>
  </si>
  <si>
    <t>per positive linear</t>
  </si>
  <si>
    <t>per positive pow2</t>
  </si>
  <si>
    <t>per positive pow3</t>
  </si>
  <si>
    <t>per positive pow4</t>
  </si>
  <si>
    <t>per positive step</t>
  </si>
  <si>
    <t>min</t>
  </si>
  <si>
    <t>max</t>
  </si>
  <si>
    <t>avg</t>
  </si>
  <si>
    <t>bias-neg</t>
  </si>
  <si>
    <t>bias-pos</t>
  </si>
  <si>
    <t>per pos ISAC</t>
  </si>
  <si>
    <t>per neg ISAC</t>
  </si>
  <si>
    <t>per pos ISC</t>
  </si>
  <si>
    <t>per neg ISC</t>
  </si>
  <si>
    <t>per pos ISCL</t>
  </si>
  <si>
    <t>per pos ISCP2</t>
  </si>
  <si>
    <t>per pos linr</t>
  </si>
  <si>
    <t>per pos pow2</t>
  </si>
  <si>
    <t>per pos step</t>
  </si>
  <si>
    <t>neg</t>
  </si>
  <si>
    <t>pos</t>
  </si>
  <si>
    <t>per pos ISCP</t>
  </si>
  <si>
    <t>per pos pow3</t>
  </si>
  <si>
    <t>per pos pow4</t>
  </si>
  <si>
    <t>PER</t>
  </si>
  <si>
    <t>make span</t>
  </si>
  <si>
    <t>convergence time</t>
  </si>
  <si>
    <t>posb</t>
  </si>
  <si>
    <t>negb</t>
  </si>
  <si>
    <t>negt</t>
  </si>
  <si>
    <t>post</t>
  </si>
  <si>
    <t>linear</t>
  </si>
  <si>
    <t>pow2</t>
  </si>
  <si>
    <t>pow3</t>
  </si>
  <si>
    <t>pow4</t>
  </si>
  <si>
    <t>step</t>
  </si>
  <si>
    <t>base</t>
  </si>
  <si>
    <t>beta</t>
  </si>
  <si>
    <t>最大完成时间</t>
  </si>
  <si>
    <t>训练时间</t>
  </si>
  <si>
    <t>bias</t>
  </si>
  <si>
    <t>pos-t</t>
  </si>
  <si>
    <t>neg-t</t>
  </si>
  <si>
    <t>per pos ISClinear</t>
  </si>
  <si>
    <t>per pos ISCpow2</t>
  </si>
  <si>
    <t>per pos linear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</si>
</sst>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15" fillId="14" borderId="1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make span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Sheet2!$B$4:$M$4</c:f>
                <c:numCache>
                  <c:formatCode>General</c:formatCode>
                  <c:ptCount val="12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16.4000000000001</c:v>
                  </c:pt>
                  <c:pt idx="8">
                    <c:v>17.8</c:v>
                  </c:pt>
                  <c:pt idx="9">
                    <c:v>21</c:v>
                  </c:pt>
                  <c:pt idx="10">
                    <c:v>27.4000000000001</c:v>
                  </c:pt>
                  <c:pt idx="11">
                    <c:v>23.8</c:v>
                  </c:pt>
                </c:numCache>
              </c:numRef>
            </c:plus>
            <c:minus>
              <c:numRef>
                <c:f>Sheet2!$B$5:$M$5</c:f>
                <c:numCache>
                  <c:formatCode>General</c:formatCode>
                  <c:ptCount val="12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20.5999999999999</c:v>
                  </c:pt>
                  <c:pt idx="8">
                    <c:v>41.2</c:v>
                  </c:pt>
                  <c:pt idx="9">
                    <c:v>18</c:v>
                  </c:pt>
                  <c:pt idx="10">
                    <c:v>35.5999999999999</c:v>
                  </c:pt>
                  <c:pt idx="11">
                    <c:v>35.2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1137.4</c:v>
                </c:pt>
                <c:pt idx="8">
                  <c:v>1145.8</c:v>
                </c:pt>
                <c:pt idx="9">
                  <c:v>1172</c:v>
                </c:pt>
                <c:pt idx="10">
                  <c:v>1148.4</c:v>
                </c:pt>
                <c:pt idx="11">
                  <c:v>1146.8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7526732"/>
        <c:axId val="673022112"/>
      </c:barChart>
      <c:lineChart>
        <c:grouping val="standard"/>
        <c:varyColors val="0"/>
        <c:ser>
          <c:idx val="1"/>
          <c:order val="1"/>
          <c:tx>
            <c:strRef>
              <c:f>Sheet2!$A$3</c:f>
              <c:strCache>
                <c:ptCount val="1"/>
                <c:pt idx="0">
                  <c:v>convergence time</c:v>
                </c:pt>
              </c:strCache>
            </c:strRef>
          </c:tx>
          <c:spPr>
            <a:ln w="25400" cap="rnd" cmpd="sng">
              <a:solidFill>
                <a:srgbClr val="FF0000"/>
              </a:solidFill>
              <a:prstDash val="sysDot"/>
              <a:round/>
            </a:ln>
            <a:effectLst/>
            <a:sp3d contourW="254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Sheet2!$B$7:$M$7</c:f>
                <c:numCache>
                  <c:formatCode>General</c:formatCode>
                  <c:ptCount val="12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1.04561719894195</c:v>
                  </c:pt>
                  <c:pt idx="8">
                    <c:v>193.370148658752</c:v>
                  </c:pt>
                  <c:pt idx="9">
                    <c:v>0.843563508983834</c:v>
                  </c:pt>
                  <c:pt idx="10">
                    <c:v>129.308856201172</c:v>
                  </c:pt>
                  <c:pt idx="11">
                    <c:v>83.702725362778</c:v>
                  </c:pt>
                </c:numCache>
              </c:numRef>
            </c:plus>
            <c:minus>
              <c:numRef>
                <c:f>Sheet2!$B$6:$M$6</c:f>
                <c:numCache>
                  <c:formatCode>General</c:formatCode>
                  <c:ptCount val="12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0.866818094257951</c:v>
                  </c:pt>
                  <c:pt idx="8">
                    <c:v>109.480561971665</c:v>
                  </c:pt>
                  <c:pt idx="9">
                    <c:v>0.534091997146106</c:v>
                  </c:pt>
                  <c:pt idx="10">
                    <c:v>166.006068277359</c:v>
                  </c:pt>
                  <c:pt idx="11">
                    <c:v>101.915235090256</c:v>
                  </c:pt>
                </c:numCache>
              </c:numRef>
            </c:minus>
            <c:spPr>
              <a:noFill/>
              <a:ln w="25400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Sheet2!$B$1:$M$1</c:f>
              <c:strCache>
                <c:ptCount val="12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abs</c:v>
                </c:pt>
                <c:pt idx="8">
                  <c:v>per positive</c:v>
                </c:pt>
                <c:pt idx="9">
                  <c:v>per negative</c:v>
                </c:pt>
                <c:pt idx="10">
                  <c:v>per pos ISCL</c:v>
                </c:pt>
                <c:pt idx="11">
                  <c:v>per pos ISCP</c:v>
                </c:pt>
              </c:strCache>
            </c:strRef>
          </c:cat>
          <c:val>
            <c:numRef>
              <c:f>Sheet2!$B$3:$M$3</c:f>
              <c:numCache>
                <c:formatCode>0.0_ </c:formatCode>
                <c:ptCount val="12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1801.15533533096</c:v>
                </c:pt>
                <c:pt idx="8">
                  <c:v>413.721570730209</c:v>
                </c:pt>
                <c:pt idx="9">
                  <c:v>1800.64253644943</c:v>
                </c:pt>
                <c:pt idx="10">
                  <c:v>593.215130138397</c:v>
                </c:pt>
                <c:pt idx="11">
                  <c:v>361.62431769371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0895103"/>
        <c:axId val="962919847"/>
      </c:lineChart>
      <c:catAx>
        <c:axId val="87752673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 variants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3022112"/>
        <c:crosses val="autoZero"/>
        <c:auto val="1"/>
        <c:lblAlgn val="ctr"/>
        <c:lblOffset val="100"/>
        <c:noMultiLvlLbl val="0"/>
      </c:catAx>
      <c:valAx>
        <c:axId val="67302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make span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526732"/>
        <c:crosses val="autoZero"/>
        <c:crossBetween val="between"/>
      </c:valAx>
      <c:catAx>
        <c:axId val="45089510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2919847"/>
        <c:crosses val="autoZero"/>
        <c:auto val="1"/>
        <c:lblAlgn val="ctr"/>
        <c:lblOffset val="100"/>
        <c:noMultiLvlLbl val="0"/>
      </c:catAx>
      <c:valAx>
        <c:axId val="962919847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training time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895103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函数变化规律!$B$1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函数变化规律!$B$2:$B$208</c:f>
              <c:numCache>
                <c:formatCode>General</c:formatCode>
                <c:ptCount val="207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函数变化规律!$C$1</c:f>
              <c:strCache>
                <c:ptCount val="1"/>
                <c:pt idx="0">
                  <c:v>pow2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函数变化规律!$C$2:$C$208</c:f>
              <c:numCache>
                <c:formatCode>General</c:formatCode>
                <c:ptCount val="207"/>
                <c:pt idx="0">
                  <c:v>2.5e-5</c:v>
                </c:pt>
                <c:pt idx="1">
                  <c:v>0.0001</c:v>
                </c:pt>
                <c:pt idx="2">
                  <c:v>0.000225</c:v>
                </c:pt>
                <c:pt idx="3">
                  <c:v>0.0004</c:v>
                </c:pt>
                <c:pt idx="4">
                  <c:v>0.000625</c:v>
                </c:pt>
                <c:pt idx="5">
                  <c:v>0.0009</c:v>
                </c:pt>
                <c:pt idx="6">
                  <c:v>0.001225</c:v>
                </c:pt>
                <c:pt idx="7">
                  <c:v>0.0016</c:v>
                </c:pt>
                <c:pt idx="8">
                  <c:v>0.002025</c:v>
                </c:pt>
                <c:pt idx="9">
                  <c:v>0.0025</c:v>
                </c:pt>
                <c:pt idx="10">
                  <c:v>0.003025</c:v>
                </c:pt>
                <c:pt idx="11">
                  <c:v>0.0036</c:v>
                </c:pt>
                <c:pt idx="12">
                  <c:v>0.004225</c:v>
                </c:pt>
                <c:pt idx="13">
                  <c:v>0.0049</c:v>
                </c:pt>
                <c:pt idx="14">
                  <c:v>0.005625</c:v>
                </c:pt>
                <c:pt idx="15">
                  <c:v>0.0064</c:v>
                </c:pt>
                <c:pt idx="16">
                  <c:v>0.007225</c:v>
                </c:pt>
                <c:pt idx="17">
                  <c:v>0.0081</c:v>
                </c:pt>
                <c:pt idx="18">
                  <c:v>0.009025</c:v>
                </c:pt>
                <c:pt idx="19">
                  <c:v>0.01</c:v>
                </c:pt>
                <c:pt idx="20">
                  <c:v>0.011025</c:v>
                </c:pt>
                <c:pt idx="21">
                  <c:v>0.0121</c:v>
                </c:pt>
                <c:pt idx="22">
                  <c:v>0.013225</c:v>
                </c:pt>
                <c:pt idx="23">
                  <c:v>0.0144</c:v>
                </c:pt>
                <c:pt idx="24">
                  <c:v>0.015625</c:v>
                </c:pt>
                <c:pt idx="25">
                  <c:v>0.0169</c:v>
                </c:pt>
                <c:pt idx="26">
                  <c:v>0.018225</c:v>
                </c:pt>
                <c:pt idx="27">
                  <c:v>0.0196</c:v>
                </c:pt>
                <c:pt idx="28">
                  <c:v>0.021025</c:v>
                </c:pt>
                <c:pt idx="29">
                  <c:v>0.0225</c:v>
                </c:pt>
                <c:pt idx="30">
                  <c:v>0.024025</c:v>
                </c:pt>
                <c:pt idx="31">
                  <c:v>0.0256</c:v>
                </c:pt>
                <c:pt idx="32">
                  <c:v>0.027225</c:v>
                </c:pt>
                <c:pt idx="33">
                  <c:v>0.0289</c:v>
                </c:pt>
                <c:pt idx="34">
                  <c:v>0.030625</c:v>
                </c:pt>
                <c:pt idx="35">
                  <c:v>0.0324</c:v>
                </c:pt>
                <c:pt idx="36">
                  <c:v>0.034225</c:v>
                </c:pt>
                <c:pt idx="37">
                  <c:v>0.0361</c:v>
                </c:pt>
                <c:pt idx="38">
                  <c:v>0.038025</c:v>
                </c:pt>
                <c:pt idx="39">
                  <c:v>0.04</c:v>
                </c:pt>
                <c:pt idx="40">
                  <c:v>0.042025</c:v>
                </c:pt>
                <c:pt idx="41">
                  <c:v>0.0441</c:v>
                </c:pt>
                <c:pt idx="42">
                  <c:v>0.046225</c:v>
                </c:pt>
                <c:pt idx="43">
                  <c:v>0.0484</c:v>
                </c:pt>
                <c:pt idx="44">
                  <c:v>0.050625</c:v>
                </c:pt>
                <c:pt idx="45">
                  <c:v>0.0529</c:v>
                </c:pt>
                <c:pt idx="46">
                  <c:v>0.055225</c:v>
                </c:pt>
                <c:pt idx="47">
                  <c:v>0.0576</c:v>
                </c:pt>
                <c:pt idx="48">
                  <c:v>0.060025</c:v>
                </c:pt>
                <c:pt idx="49">
                  <c:v>0.0625</c:v>
                </c:pt>
                <c:pt idx="50">
                  <c:v>0.065025</c:v>
                </c:pt>
                <c:pt idx="51">
                  <c:v>0.0676</c:v>
                </c:pt>
                <c:pt idx="52">
                  <c:v>0.070225</c:v>
                </c:pt>
                <c:pt idx="53">
                  <c:v>0.0729</c:v>
                </c:pt>
                <c:pt idx="54">
                  <c:v>0.075625</c:v>
                </c:pt>
                <c:pt idx="55">
                  <c:v>0.0784</c:v>
                </c:pt>
                <c:pt idx="56">
                  <c:v>0.081225</c:v>
                </c:pt>
                <c:pt idx="57">
                  <c:v>0.0841</c:v>
                </c:pt>
                <c:pt idx="58">
                  <c:v>0.087025</c:v>
                </c:pt>
                <c:pt idx="59">
                  <c:v>0.09</c:v>
                </c:pt>
                <c:pt idx="60">
                  <c:v>0.093025</c:v>
                </c:pt>
                <c:pt idx="61">
                  <c:v>0.0961</c:v>
                </c:pt>
                <c:pt idx="62">
                  <c:v>0.099225</c:v>
                </c:pt>
                <c:pt idx="63">
                  <c:v>0.1024</c:v>
                </c:pt>
                <c:pt idx="64">
                  <c:v>0.105625</c:v>
                </c:pt>
                <c:pt idx="65">
                  <c:v>0.1089</c:v>
                </c:pt>
                <c:pt idx="66">
                  <c:v>0.112225</c:v>
                </c:pt>
                <c:pt idx="67">
                  <c:v>0.1156</c:v>
                </c:pt>
                <c:pt idx="68">
                  <c:v>0.119025</c:v>
                </c:pt>
                <c:pt idx="69">
                  <c:v>0.1225</c:v>
                </c:pt>
                <c:pt idx="70">
                  <c:v>0.126025</c:v>
                </c:pt>
                <c:pt idx="71">
                  <c:v>0.1296</c:v>
                </c:pt>
                <c:pt idx="72">
                  <c:v>0.133225</c:v>
                </c:pt>
                <c:pt idx="73">
                  <c:v>0.1369</c:v>
                </c:pt>
                <c:pt idx="74">
                  <c:v>0.140625</c:v>
                </c:pt>
                <c:pt idx="75">
                  <c:v>0.1444</c:v>
                </c:pt>
                <c:pt idx="76">
                  <c:v>0.148225</c:v>
                </c:pt>
                <c:pt idx="77">
                  <c:v>0.1521</c:v>
                </c:pt>
                <c:pt idx="78">
                  <c:v>0.156025</c:v>
                </c:pt>
                <c:pt idx="79">
                  <c:v>0.16</c:v>
                </c:pt>
                <c:pt idx="80">
                  <c:v>0.164025</c:v>
                </c:pt>
                <c:pt idx="81">
                  <c:v>0.1681</c:v>
                </c:pt>
                <c:pt idx="82">
                  <c:v>0.172225</c:v>
                </c:pt>
                <c:pt idx="83">
                  <c:v>0.1764</c:v>
                </c:pt>
                <c:pt idx="84">
                  <c:v>0.180625</c:v>
                </c:pt>
                <c:pt idx="85">
                  <c:v>0.1849</c:v>
                </c:pt>
                <c:pt idx="86">
                  <c:v>0.189225</c:v>
                </c:pt>
                <c:pt idx="87">
                  <c:v>0.1936</c:v>
                </c:pt>
                <c:pt idx="88">
                  <c:v>0.198025</c:v>
                </c:pt>
                <c:pt idx="89">
                  <c:v>0.2025</c:v>
                </c:pt>
                <c:pt idx="90">
                  <c:v>0.207025</c:v>
                </c:pt>
                <c:pt idx="91">
                  <c:v>0.2116</c:v>
                </c:pt>
                <c:pt idx="92">
                  <c:v>0.216225</c:v>
                </c:pt>
                <c:pt idx="93">
                  <c:v>0.2209</c:v>
                </c:pt>
                <c:pt idx="94">
                  <c:v>0.225625</c:v>
                </c:pt>
                <c:pt idx="95">
                  <c:v>0.2304</c:v>
                </c:pt>
                <c:pt idx="96">
                  <c:v>0.235225</c:v>
                </c:pt>
                <c:pt idx="97">
                  <c:v>0.2401</c:v>
                </c:pt>
                <c:pt idx="98">
                  <c:v>0.245025</c:v>
                </c:pt>
                <c:pt idx="99">
                  <c:v>0.25</c:v>
                </c:pt>
                <c:pt idx="100">
                  <c:v>0.255025</c:v>
                </c:pt>
                <c:pt idx="101">
                  <c:v>0.2601</c:v>
                </c:pt>
                <c:pt idx="102">
                  <c:v>0.265225</c:v>
                </c:pt>
                <c:pt idx="103">
                  <c:v>0.2704</c:v>
                </c:pt>
                <c:pt idx="104">
                  <c:v>0.275625</c:v>
                </c:pt>
                <c:pt idx="105">
                  <c:v>0.2809</c:v>
                </c:pt>
                <c:pt idx="106">
                  <c:v>0.286225</c:v>
                </c:pt>
                <c:pt idx="107">
                  <c:v>0.2916</c:v>
                </c:pt>
                <c:pt idx="108">
                  <c:v>0.297025</c:v>
                </c:pt>
                <c:pt idx="109">
                  <c:v>0.3025</c:v>
                </c:pt>
                <c:pt idx="110">
                  <c:v>0.308025</c:v>
                </c:pt>
                <c:pt idx="111">
                  <c:v>0.3136</c:v>
                </c:pt>
                <c:pt idx="112">
                  <c:v>0.319225</c:v>
                </c:pt>
                <c:pt idx="113">
                  <c:v>0.3249</c:v>
                </c:pt>
                <c:pt idx="114">
                  <c:v>0.330625</c:v>
                </c:pt>
                <c:pt idx="115">
                  <c:v>0.3364</c:v>
                </c:pt>
                <c:pt idx="116">
                  <c:v>0.342225</c:v>
                </c:pt>
                <c:pt idx="117">
                  <c:v>0.3481</c:v>
                </c:pt>
                <c:pt idx="118">
                  <c:v>0.354025</c:v>
                </c:pt>
                <c:pt idx="119">
                  <c:v>0.36</c:v>
                </c:pt>
                <c:pt idx="120">
                  <c:v>0.366025</c:v>
                </c:pt>
                <c:pt idx="121">
                  <c:v>0.3721</c:v>
                </c:pt>
                <c:pt idx="122">
                  <c:v>0.378225</c:v>
                </c:pt>
                <c:pt idx="123">
                  <c:v>0.3844</c:v>
                </c:pt>
                <c:pt idx="124">
                  <c:v>0.390625</c:v>
                </c:pt>
                <c:pt idx="125">
                  <c:v>0.3969</c:v>
                </c:pt>
                <c:pt idx="126">
                  <c:v>0.403225</c:v>
                </c:pt>
                <c:pt idx="127">
                  <c:v>0.4096</c:v>
                </c:pt>
                <c:pt idx="128">
                  <c:v>0.416025</c:v>
                </c:pt>
                <c:pt idx="129">
                  <c:v>0.4225</c:v>
                </c:pt>
                <c:pt idx="130">
                  <c:v>0.429025</c:v>
                </c:pt>
                <c:pt idx="131">
                  <c:v>0.4356</c:v>
                </c:pt>
                <c:pt idx="132">
                  <c:v>0.442225</c:v>
                </c:pt>
                <c:pt idx="133">
                  <c:v>0.4489</c:v>
                </c:pt>
                <c:pt idx="134">
                  <c:v>0.455625</c:v>
                </c:pt>
                <c:pt idx="135">
                  <c:v>0.4624</c:v>
                </c:pt>
                <c:pt idx="136">
                  <c:v>0.469225</c:v>
                </c:pt>
                <c:pt idx="137">
                  <c:v>0.4761</c:v>
                </c:pt>
                <c:pt idx="138">
                  <c:v>0.483025</c:v>
                </c:pt>
                <c:pt idx="139">
                  <c:v>0.49</c:v>
                </c:pt>
                <c:pt idx="140">
                  <c:v>0.497025</c:v>
                </c:pt>
                <c:pt idx="141">
                  <c:v>0.5041</c:v>
                </c:pt>
                <c:pt idx="142">
                  <c:v>0.511225</c:v>
                </c:pt>
                <c:pt idx="143">
                  <c:v>0.5184</c:v>
                </c:pt>
                <c:pt idx="144">
                  <c:v>0.525625</c:v>
                </c:pt>
                <c:pt idx="145">
                  <c:v>0.5329</c:v>
                </c:pt>
                <c:pt idx="146">
                  <c:v>0.540225</c:v>
                </c:pt>
                <c:pt idx="147">
                  <c:v>0.5476</c:v>
                </c:pt>
                <c:pt idx="148">
                  <c:v>0.555025</c:v>
                </c:pt>
                <c:pt idx="149">
                  <c:v>0.5625</c:v>
                </c:pt>
                <c:pt idx="150">
                  <c:v>0.570025</c:v>
                </c:pt>
                <c:pt idx="151">
                  <c:v>0.5776</c:v>
                </c:pt>
                <c:pt idx="152">
                  <c:v>0.585225</c:v>
                </c:pt>
                <c:pt idx="153">
                  <c:v>0.5929</c:v>
                </c:pt>
                <c:pt idx="154">
                  <c:v>0.600625</c:v>
                </c:pt>
                <c:pt idx="155">
                  <c:v>0.6084</c:v>
                </c:pt>
                <c:pt idx="156">
                  <c:v>0.616225</c:v>
                </c:pt>
                <c:pt idx="157">
                  <c:v>0.6241</c:v>
                </c:pt>
                <c:pt idx="158">
                  <c:v>0.632025</c:v>
                </c:pt>
                <c:pt idx="159">
                  <c:v>0.64</c:v>
                </c:pt>
                <c:pt idx="160">
                  <c:v>0.648025</c:v>
                </c:pt>
                <c:pt idx="161">
                  <c:v>0.6561</c:v>
                </c:pt>
                <c:pt idx="162">
                  <c:v>0.664225</c:v>
                </c:pt>
                <c:pt idx="163">
                  <c:v>0.6724</c:v>
                </c:pt>
                <c:pt idx="164">
                  <c:v>0.680625</c:v>
                </c:pt>
                <c:pt idx="165">
                  <c:v>0.6889</c:v>
                </c:pt>
                <c:pt idx="166">
                  <c:v>0.697225</c:v>
                </c:pt>
                <c:pt idx="167">
                  <c:v>0.7056</c:v>
                </c:pt>
                <c:pt idx="168">
                  <c:v>0.714025</c:v>
                </c:pt>
                <c:pt idx="169">
                  <c:v>0.7225</c:v>
                </c:pt>
                <c:pt idx="170">
                  <c:v>0.731025</c:v>
                </c:pt>
                <c:pt idx="171">
                  <c:v>0.7396</c:v>
                </c:pt>
                <c:pt idx="172">
                  <c:v>0.748225</c:v>
                </c:pt>
                <c:pt idx="173">
                  <c:v>0.7569</c:v>
                </c:pt>
                <c:pt idx="174">
                  <c:v>0.765625</c:v>
                </c:pt>
                <c:pt idx="175">
                  <c:v>0.7744</c:v>
                </c:pt>
                <c:pt idx="176">
                  <c:v>0.783225</c:v>
                </c:pt>
                <c:pt idx="177">
                  <c:v>0.7921</c:v>
                </c:pt>
                <c:pt idx="178">
                  <c:v>0.801025</c:v>
                </c:pt>
                <c:pt idx="179">
                  <c:v>0.81</c:v>
                </c:pt>
                <c:pt idx="180">
                  <c:v>0.819025</c:v>
                </c:pt>
                <c:pt idx="181">
                  <c:v>0.8281</c:v>
                </c:pt>
                <c:pt idx="182">
                  <c:v>0.837225</c:v>
                </c:pt>
                <c:pt idx="183">
                  <c:v>0.8464</c:v>
                </c:pt>
                <c:pt idx="184">
                  <c:v>0.855625</c:v>
                </c:pt>
                <c:pt idx="185">
                  <c:v>0.8649</c:v>
                </c:pt>
                <c:pt idx="186">
                  <c:v>0.874225</c:v>
                </c:pt>
                <c:pt idx="187">
                  <c:v>0.8836</c:v>
                </c:pt>
                <c:pt idx="188">
                  <c:v>0.893025</c:v>
                </c:pt>
                <c:pt idx="189">
                  <c:v>0.9025</c:v>
                </c:pt>
                <c:pt idx="190">
                  <c:v>0.912025</c:v>
                </c:pt>
                <c:pt idx="191">
                  <c:v>0.9216</c:v>
                </c:pt>
                <c:pt idx="192">
                  <c:v>0.931225</c:v>
                </c:pt>
                <c:pt idx="193">
                  <c:v>0.9409</c:v>
                </c:pt>
                <c:pt idx="194">
                  <c:v>0.950625</c:v>
                </c:pt>
                <c:pt idx="195">
                  <c:v>0.9604</c:v>
                </c:pt>
                <c:pt idx="196">
                  <c:v>0.970225</c:v>
                </c:pt>
                <c:pt idx="197">
                  <c:v>0.9801</c:v>
                </c:pt>
                <c:pt idx="198">
                  <c:v>0.990025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函数变化规律!$D$1</c:f>
              <c:strCache>
                <c:ptCount val="1"/>
                <c:pt idx="0">
                  <c:v>pow3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函数变化规律!$D$2:$D$208</c:f>
              <c:numCache>
                <c:formatCode>General</c:formatCode>
                <c:ptCount val="207"/>
                <c:pt idx="0">
                  <c:v>1.25e-7</c:v>
                </c:pt>
                <c:pt idx="1">
                  <c:v>1e-6</c:v>
                </c:pt>
                <c:pt idx="2">
                  <c:v>3.375e-6</c:v>
                </c:pt>
                <c:pt idx="3">
                  <c:v>8e-6</c:v>
                </c:pt>
                <c:pt idx="4">
                  <c:v>1.5625e-5</c:v>
                </c:pt>
                <c:pt idx="5">
                  <c:v>2.7e-5</c:v>
                </c:pt>
                <c:pt idx="6">
                  <c:v>4.2875e-5</c:v>
                </c:pt>
                <c:pt idx="7">
                  <c:v>6.4e-5</c:v>
                </c:pt>
                <c:pt idx="8">
                  <c:v>9.1125e-5</c:v>
                </c:pt>
                <c:pt idx="9">
                  <c:v>0.000125</c:v>
                </c:pt>
                <c:pt idx="10">
                  <c:v>0.000166375</c:v>
                </c:pt>
                <c:pt idx="11">
                  <c:v>0.000216</c:v>
                </c:pt>
                <c:pt idx="12">
                  <c:v>0.000274625</c:v>
                </c:pt>
                <c:pt idx="13">
                  <c:v>0.000343</c:v>
                </c:pt>
                <c:pt idx="14">
                  <c:v>0.000421875</c:v>
                </c:pt>
                <c:pt idx="15">
                  <c:v>0.000512</c:v>
                </c:pt>
                <c:pt idx="16">
                  <c:v>0.000614125</c:v>
                </c:pt>
                <c:pt idx="17">
                  <c:v>0.000729</c:v>
                </c:pt>
                <c:pt idx="18">
                  <c:v>0.000857375</c:v>
                </c:pt>
                <c:pt idx="19">
                  <c:v>0.001</c:v>
                </c:pt>
                <c:pt idx="20">
                  <c:v>0.001157625</c:v>
                </c:pt>
                <c:pt idx="21">
                  <c:v>0.001331</c:v>
                </c:pt>
                <c:pt idx="22">
                  <c:v>0.001520875</c:v>
                </c:pt>
                <c:pt idx="23">
                  <c:v>0.001728</c:v>
                </c:pt>
                <c:pt idx="24">
                  <c:v>0.001953125</c:v>
                </c:pt>
                <c:pt idx="25">
                  <c:v>0.002197</c:v>
                </c:pt>
                <c:pt idx="26">
                  <c:v>0.002460375</c:v>
                </c:pt>
                <c:pt idx="27">
                  <c:v>0.002744</c:v>
                </c:pt>
                <c:pt idx="28">
                  <c:v>0.003048625</c:v>
                </c:pt>
                <c:pt idx="29">
                  <c:v>0.003375</c:v>
                </c:pt>
                <c:pt idx="30">
                  <c:v>0.003723875</c:v>
                </c:pt>
                <c:pt idx="31">
                  <c:v>0.004096</c:v>
                </c:pt>
                <c:pt idx="32">
                  <c:v>0.004492125</c:v>
                </c:pt>
                <c:pt idx="33">
                  <c:v>0.004913</c:v>
                </c:pt>
                <c:pt idx="34">
                  <c:v>0.005359375</c:v>
                </c:pt>
                <c:pt idx="35">
                  <c:v>0.005832</c:v>
                </c:pt>
                <c:pt idx="36">
                  <c:v>0.006331625</c:v>
                </c:pt>
                <c:pt idx="37">
                  <c:v>0.006859</c:v>
                </c:pt>
                <c:pt idx="38">
                  <c:v>0.007414875</c:v>
                </c:pt>
                <c:pt idx="39">
                  <c:v>0.008</c:v>
                </c:pt>
                <c:pt idx="40">
                  <c:v>0.008615125</c:v>
                </c:pt>
                <c:pt idx="41">
                  <c:v>0.009261</c:v>
                </c:pt>
                <c:pt idx="42">
                  <c:v>0.009938375</c:v>
                </c:pt>
                <c:pt idx="43">
                  <c:v>0.010648</c:v>
                </c:pt>
                <c:pt idx="44">
                  <c:v>0.011390625</c:v>
                </c:pt>
                <c:pt idx="45">
                  <c:v>0.012167</c:v>
                </c:pt>
                <c:pt idx="46">
                  <c:v>0.012977875</c:v>
                </c:pt>
                <c:pt idx="47">
                  <c:v>0.013824</c:v>
                </c:pt>
                <c:pt idx="48">
                  <c:v>0.014706125</c:v>
                </c:pt>
                <c:pt idx="49">
                  <c:v>0.015625</c:v>
                </c:pt>
                <c:pt idx="50">
                  <c:v>0.016581375</c:v>
                </c:pt>
                <c:pt idx="51">
                  <c:v>0.017576</c:v>
                </c:pt>
                <c:pt idx="52">
                  <c:v>0.018609625</c:v>
                </c:pt>
                <c:pt idx="53">
                  <c:v>0.019683</c:v>
                </c:pt>
                <c:pt idx="54">
                  <c:v>0.020796875</c:v>
                </c:pt>
                <c:pt idx="55">
                  <c:v>0.021952</c:v>
                </c:pt>
                <c:pt idx="56">
                  <c:v>0.023149125</c:v>
                </c:pt>
                <c:pt idx="57">
                  <c:v>0.024389</c:v>
                </c:pt>
                <c:pt idx="58">
                  <c:v>0.025672375</c:v>
                </c:pt>
                <c:pt idx="59">
                  <c:v>0.027</c:v>
                </c:pt>
                <c:pt idx="60">
                  <c:v>0.028372625</c:v>
                </c:pt>
                <c:pt idx="61">
                  <c:v>0.029791</c:v>
                </c:pt>
                <c:pt idx="62">
                  <c:v>0.031255875</c:v>
                </c:pt>
                <c:pt idx="63">
                  <c:v>0.032768</c:v>
                </c:pt>
                <c:pt idx="64">
                  <c:v>0.034328125</c:v>
                </c:pt>
                <c:pt idx="65">
                  <c:v>0.035937</c:v>
                </c:pt>
                <c:pt idx="66">
                  <c:v>0.037595375</c:v>
                </c:pt>
                <c:pt idx="67">
                  <c:v>0.039304</c:v>
                </c:pt>
                <c:pt idx="68">
                  <c:v>0.041063625</c:v>
                </c:pt>
                <c:pt idx="69">
                  <c:v>0.042875</c:v>
                </c:pt>
                <c:pt idx="70">
                  <c:v>0.044738875</c:v>
                </c:pt>
                <c:pt idx="71">
                  <c:v>0.046656</c:v>
                </c:pt>
                <c:pt idx="72">
                  <c:v>0.048627125</c:v>
                </c:pt>
                <c:pt idx="73">
                  <c:v>0.050653</c:v>
                </c:pt>
                <c:pt idx="74">
                  <c:v>0.052734375</c:v>
                </c:pt>
                <c:pt idx="75">
                  <c:v>0.054872</c:v>
                </c:pt>
                <c:pt idx="76">
                  <c:v>0.057066625</c:v>
                </c:pt>
                <c:pt idx="77">
                  <c:v>0.059319</c:v>
                </c:pt>
                <c:pt idx="78">
                  <c:v>0.061629875</c:v>
                </c:pt>
                <c:pt idx="79">
                  <c:v>0.064</c:v>
                </c:pt>
                <c:pt idx="80">
                  <c:v>0.066430125</c:v>
                </c:pt>
                <c:pt idx="81">
                  <c:v>0.068921</c:v>
                </c:pt>
                <c:pt idx="82">
                  <c:v>0.071473375</c:v>
                </c:pt>
                <c:pt idx="83">
                  <c:v>0.074088</c:v>
                </c:pt>
                <c:pt idx="84">
                  <c:v>0.076765625</c:v>
                </c:pt>
                <c:pt idx="85">
                  <c:v>0.079507</c:v>
                </c:pt>
                <c:pt idx="86">
                  <c:v>0.082312875</c:v>
                </c:pt>
                <c:pt idx="87">
                  <c:v>0.085184</c:v>
                </c:pt>
                <c:pt idx="88">
                  <c:v>0.088121125</c:v>
                </c:pt>
                <c:pt idx="89">
                  <c:v>0.091125</c:v>
                </c:pt>
                <c:pt idx="90">
                  <c:v>0.094196375</c:v>
                </c:pt>
                <c:pt idx="91">
                  <c:v>0.097336</c:v>
                </c:pt>
                <c:pt idx="92">
                  <c:v>0.100544625</c:v>
                </c:pt>
                <c:pt idx="93">
                  <c:v>0.103823</c:v>
                </c:pt>
                <c:pt idx="94">
                  <c:v>0.107171875</c:v>
                </c:pt>
                <c:pt idx="95">
                  <c:v>0.110592</c:v>
                </c:pt>
                <c:pt idx="96">
                  <c:v>0.114084125</c:v>
                </c:pt>
                <c:pt idx="97">
                  <c:v>0.117649</c:v>
                </c:pt>
                <c:pt idx="98">
                  <c:v>0.121287375</c:v>
                </c:pt>
                <c:pt idx="99">
                  <c:v>0.125</c:v>
                </c:pt>
                <c:pt idx="100">
                  <c:v>0.128787625</c:v>
                </c:pt>
                <c:pt idx="101">
                  <c:v>0.132651</c:v>
                </c:pt>
                <c:pt idx="102">
                  <c:v>0.136590875</c:v>
                </c:pt>
                <c:pt idx="103">
                  <c:v>0.140608</c:v>
                </c:pt>
                <c:pt idx="104">
                  <c:v>0.144703125</c:v>
                </c:pt>
                <c:pt idx="105">
                  <c:v>0.148877</c:v>
                </c:pt>
                <c:pt idx="106">
                  <c:v>0.153130375</c:v>
                </c:pt>
                <c:pt idx="107">
                  <c:v>0.157464</c:v>
                </c:pt>
                <c:pt idx="108">
                  <c:v>0.161878625</c:v>
                </c:pt>
                <c:pt idx="109">
                  <c:v>0.166375</c:v>
                </c:pt>
                <c:pt idx="110">
                  <c:v>0.170953875</c:v>
                </c:pt>
                <c:pt idx="111">
                  <c:v>0.175616</c:v>
                </c:pt>
                <c:pt idx="112">
                  <c:v>0.180362125</c:v>
                </c:pt>
                <c:pt idx="113">
                  <c:v>0.185193</c:v>
                </c:pt>
                <c:pt idx="114">
                  <c:v>0.190109375</c:v>
                </c:pt>
                <c:pt idx="115">
                  <c:v>0.195112</c:v>
                </c:pt>
                <c:pt idx="116">
                  <c:v>0.200201625</c:v>
                </c:pt>
                <c:pt idx="117">
                  <c:v>0.205379</c:v>
                </c:pt>
                <c:pt idx="118">
                  <c:v>0.210644875</c:v>
                </c:pt>
                <c:pt idx="119">
                  <c:v>0.216</c:v>
                </c:pt>
                <c:pt idx="120">
                  <c:v>0.221445125</c:v>
                </c:pt>
                <c:pt idx="121">
                  <c:v>0.226981</c:v>
                </c:pt>
                <c:pt idx="122">
                  <c:v>0.232608375</c:v>
                </c:pt>
                <c:pt idx="123">
                  <c:v>0.238328</c:v>
                </c:pt>
                <c:pt idx="124">
                  <c:v>0.244140625</c:v>
                </c:pt>
                <c:pt idx="125">
                  <c:v>0.250047</c:v>
                </c:pt>
                <c:pt idx="126">
                  <c:v>0.256047875</c:v>
                </c:pt>
                <c:pt idx="127">
                  <c:v>0.262144</c:v>
                </c:pt>
                <c:pt idx="128">
                  <c:v>0.268336125</c:v>
                </c:pt>
                <c:pt idx="129">
                  <c:v>0.274625</c:v>
                </c:pt>
                <c:pt idx="130">
                  <c:v>0.281011375</c:v>
                </c:pt>
                <c:pt idx="131">
                  <c:v>0.287496</c:v>
                </c:pt>
                <c:pt idx="132">
                  <c:v>0.294079625</c:v>
                </c:pt>
                <c:pt idx="133">
                  <c:v>0.300763</c:v>
                </c:pt>
                <c:pt idx="134">
                  <c:v>0.307546875</c:v>
                </c:pt>
                <c:pt idx="135">
                  <c:v>0.314432</c:v>
                </c:pt>
                <c:pt idx="136">
                  <c:v>0.321419125</c:v>
                </c:pt>
                <c:pt idx="137">
                  <c:v>0.328509</c:v>
                </c:pt>
                <c:pt idx="138">
                  <c:v>0.335702375</c:v>
                </c:pt>
                <c:pt idx="139">
                  <c:v>0.343</c:v>
                </c:pt>
                <c:pt idx="140">
                  <c:v>0.350402625</c:v>
                </c:pt>
                <c:pt idx="141">
                  <c:v>0.357911</c:v>
                </c:pt>
                <c:pt idx="142">
                  <c:v>0.365525875</c:v>
                </c:pt>
                <c:pt idx="143">
                  <c:v>0.373248</c:v>
                </c:pt>
                <c:pt idx="144">
                  <c:v>0.381078125</c:v>
                </c:pt>
                <c:pt idx="145">
                  <c:v>0.389017</c:v>
                </c:pt>
                <c:pt idx="146">
                  <c:v>0.397065375</c:v>
                </c:pt>
                <c:pt idx="147">
                  <c:v>0.405224</c:v>
                </c:pt>
                <c:pt idx="148">
                  <c:v>0.413493625</c:v>
                </c:pt>
                <c:pt idx="149">
                  <c:v>0.421875</c:v>
                </c:pt>
                <c:pt idx="150">
                  <c:v>0.430368875</c:v>
                </c:pt>
                <c:pt idx="151">
                  <c:v>0.438976</c:v>
                </c:pt>
                <c:pt idx="152">
                  <c:v>0.447697125</c:v>
                </c:pt>
                <c:pt idx="153">
                  <c:v>0.456533</c:v>
                </c:pt>
                <c:pt idx="154">
                  <c:v>0.465484375</c:v>
                </c:pt>
                <c:pt idx="155">
                  <c:v>0.474552</c:v>
                </c:pt>
                <c:pt idx="156">
                  <c:v>0.483736625</c:v>
                </c:pt>
                <c:pt idx="157">
                  <c:v>0.493039</c:v>
                </c:pt>
                <c:pt idx="158">
                  <c:v>0.502459875</c:v>
                </c:pt>
                <c:pt idx="159">
                  <c:v>0.512</c:v>
                </c:pt>
                <c:pt idx="160">
                  <c:v>0.521660125</c:v>
                </c:pt>
                <c:pt idx="161">
                  <c:v>0.531441</c:v>
                </c:pt>
                <c:pt idx="162">
                  <c:v>0.541343375</c:v>
                </c:pt>
                <c:pt idx="163">
                  <c:v>0.551368</c:v>
                </c:pt>
                <c:pt idx="164">
                  <c:v>0.561515625</c:v>
                </c:pt>
                <c:pt idx="165">
                  <c:v>0.571787</c:v>
                </c:pt>
                <c:pt idx="166">
                  <c:v>0.582182875</c:v>
                </c:pt>
                <c:pt idx="167">
                  <c:v>0.592704</c:v>
                </c:pt>
                <c:pt idx="168">
                  <c:v>0.603351125</c:v>
                </c:pt>
                <c:pt idx="169">
                  <c:v>0.614125</c:v>
                </c:pt>
                <c:pt idx="170">
                  <c:v>0.625026375</c:v>
                </c:pt>
                <c:pt idx="171">
                  <c:v>0.636056</c:v>
                </c:pt>
                <c:pt idx="172">
                  <c:v>0.647214625</c:v>
                </c:pt>
                <c:pt idx="173">
                  <c:v>0.658503</c:v>
                </c:pt>
                <c:pt idx="174">
                  <c:v>0.669921875</c:v>
                </c:pt>
                <c:pt idx="175">
                  <c:v>0.681472</c:v>
                </c:pt>
                <c:pt idx="176">
                  <c:v>0.693154125</c:v>
                </c:pt>
                <c:pt idx="177">
                  <c:v>0.704969</c:v>
                </c:pt>
                <c:pt idx="178">
                  <c:v>0.716917375</c:v>
                </c:pt>
                <c:pt idx="179">
                  <c:v>0.729</c:v>
                </c:pt>
                <c:pt idx="180">
                  <c:v>0.741217625</c:v>
                </c:pt>
                <c:pt idx="181">
                  <c:v>0.753571</c:v>
                </c:pt>
                <c:pt idx="182">
                  <c:v>0.766060875</c:v>
                </c:pt>
                <c:pt idx="183">
                  <c:v>0.778688</c:v>
                </c:pt>
                <c:pt idx="184">
                  <c:v>0.791453125</c:v>
                </c:pt>
                <c:pt idx="185">
                  <c:v>0.804357</c:v>
                </c:pt>
                <c:pt idx="186">
                  <c:v>0.817400375</c:v>
                </c:pt>
                <c:pt idx="187">
                  <c:v>0.830584</c:v>
                </c:pt>
                <c:pt idx="188">
                  <c:v>0.843908625</c:v>
                </c:pt>
                <c:pt idx="189">
                  <c:v>0.857375</c:v>
                </c:pt>
                <c:pt idx="190">
                  <c:v>0.870983875</c:v>
                </c:pt>
                <c:pt idx="191">
                  <c:v>0.884736</c:v>
                </c:pt>
                <c:pt idx="192">
                  <c:v>0.898632125</c:v>
                </c:pt>
                <c:pt idx="193">
                  <c:v>0.912673</c:v>
                </c:pt>
                <c:pt idx="194">
                  <c:v>0.926859375</c:v>
                </c:pt>
                <c:pt idx="195">
                  <c:v>0.941192</c:v>
                </c:pt>
                <c:pt idx="196">
                  <c:v>0.955671625</c:v>
                </c:pt>
                <c:pt idx="197">
                  <c:v>0.970299</c:v>
                </c:pt>
                <c:pt idx="198">
                  <c:v>0.985074875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函数变化规律!$E$1</c:f>
              <c:strCache>
                <c:ptCount val="1"/>
                <c:pt idx="0">
                  <c:v>pow4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函数变化规律!$E$2:$E$208</c:f>
              <c:numCache>
                <c:formatCode>General</c:formatCode>
                <c:ptCount val="207"/>
                <c:pt idx="0">
                  <c:v>6.25e-10</c:v>
                </c:pt>
                <c:pt idx="1">
                  <c:v>1e-8</c:v>
                </c:pt>
                <c:pt idx="2">
                  <c:v>5.0625e-8</c:v>
                </c:pt>
                <c:pt idx="3">
                  <c:v>1.6e-7</c:v>
                </c:pt>
                <c:pt idx="4">
                  <c:v>3.90625e-7</c:v>
                </c:pt>
                <c:pt idx="5">
                  <c:v>8.1e-7</c:v>
                </c:pt>
                <c:pt idx="6">
                  <c:v>1.500625e-6</c:v>
                </c:pt>
                <c:pt idx="7">
                  <c:v>2.56e-6</c:v>
                </c:pt>
                <c:pt idx="8">
                  <c:v>4.100625e-6</c:v>
                </c:pt>
                <c:pt idx="9">
                  <c:v>6.25e-6</c:v>
                </c:pt>
                <c:pt idx="10">
                  <c:v>9.150625e-6</c:v>
                </c:pt>
                <c:pt idx="11">
                  <c:v>1.296e-5</c:v>
                </c:pt>
                <c:pt idx="12">
                  <c:v>1.7850625e-5</c:v>
                </c:pt>
                <c:pt idx="13">
                  <c:v>2.401e-5</c:v>
                </c:pt>
                <c:pt idx="14">
                  <c:v>3.1640625e-5</c:v>
                </c:pt>
                <c:pt idx="15">
                  <c:v>4.096e-5</c:v>
                </c:pt>
                <c:pt idx="16">
                  <c:v>5.2200625e-5</c:v>
                </c:pt>
                <c:pt idx="17">
                  <c:v>6.561e-5</c:v>
                </c:pt>
                <c:pt idx="18">
                  <c:v>8.1450625e-5</c:v>
                </c:pt>
                <c:pt idx="19">
                  <c:v>0.0001</c:v>
                </c:pt>
                <c:pt idx="20">
                  <c:v>0.000121550625</c:v>
                </c:pt>
                <c:pt idx="21">
                  <c:v>0.00014641</c:v>
                </c:pt>
                <c:pt idx="22">
                  <c:v>0.000174900625</c:v>
                </c:pt>
                <c:pt idx="23">
                  <c:v>0.00020736</c:v>
                </c:pt>
                <c:pt idx="24">
                  <c:v>0.000244140625</c:v>
                </c:pt>
                <c:pt idx="25">
                  <c:v>0.00028561</c:v>
                </c:pt>
                <c:pt idx="26">
                  <c:v>0.000332150625</c:v>
                </c:pt>
                <c:pt idx="27">
                  <c:v>0.00038416</c:v>
                </c:pt>
                <c:pt idx="28">
                  <c:v>0.000442050625</c:v>
                </c:pt>
                <c:pt idx="29">
                  <c:v>0.00050625</c:v>
                </c:pt>
                <c:pt idx="30">
                  <c:v>0.000577200625</c:v>
                </c:pt>
                <c:pt idx="31">
                  <c:v>0.00065536</c:v>
                </c:pt>
                <c:pt idx="32">
                  <c:v>0.000741200625</c:v>
                </c:pt>
                <c:pt idx="33">
                  <c:v>0.00083521</c:v>
                </c:pt>
                <c:pt idx="34">
                  <c:v>0.000937890625</c:v>
                </c:pt>
                <c:pt idx="35">
                  <c:v>0.00104976</c:v>
                </c:pt>
                <c:pt idx="36">
                  <c:v>0.001171350625</c:v>
                </c:pt>
                <c:pt idx="37">
                  <c:v>0.00130321</c:v>
                </c:pt>
                <c:pt idx="38">
                  <c:v>0.001445900625</c:v>
                </c:pt>
                <c:pt idx="39">
                  <c:v>0.0016</c:v>
                </c:pt>
                <c:pt idx="40">
                  <c:v>0.001766100625</c:v>
                </c:pt>
                <c:pt idx="41">
                  <c:v>0.00194481</c:v>
                </c:pt>
                <c:pt idx="42">
                  <c:v>0.002136750625</c:v>
                </c:pt>
                <c:pt idx="43">
                  <c:v>0.00234256</c:v>
                </c:pt>
                <c:pt idx="44">
                  <c:v>0.002562890625</c:v>
                </c:pt>
                <c:pt idx="45">
                  <c:v>0.00279841</c:v>
                </c:pt>
                <c:pt idx="46">
                  <c:v>0.003049800625</c:v>
                </c:pt>
                <c:pt idx="47">
                  <c:v>0.00331776</c:v>
                </c:pt>
                <c:pt idx="48">
                  <c:v>0.003603000625</c:v>
                </c:pt>
                <c:pt idx="49">
                  <c:v>0.00390625</c:v>
                </c:pt>
                <c:pt idx="50">
                  <c:v>0.004228250625</c:v>
                </c:pt>
                <c:pt idx="51">
                  <c:v>0.00456976</c:v>
                </c:pt>
                <c:pt idx="52">
                  <c:v>0.004931550625</c:v>
                </c:pt>
                <c:pt idx="53">
                  <c:v>0.00531441</c:v>
                </c:pt>
                <c:pt idx="54">
                  <c:v>0.005719140625</c:v>
                </c:pt>
                <c:pt idx="55">
                  <c:v>0.00614656</c:v>
                </c:pt>
                <c:pt idx="56">
                  <c:v>0.006597500625</c:v>
                </c:pt>
                <c:pt idx="57">
                  <c:v>0.00707281</c:v>
                </c:pt>
                <c:pt idx="58">
                  <c:v>0.007573350625</c:v>
                </c:pt>
                <c:pt idx="59">
                  <c:v>0.0081</c:v>
                </c:pt>
                <c:pt idx="60">
                  <c:v>0.008653650625</c:v>
                </c:pt>
                <c:pt idx="61">
                  <c:v>0.00923521</c:v>
                </c:pt>
                <c:pt idx="62">
                  <c:v>0.009845600625</c:v>
                </c:pt>
                <c:pt idx="63">
                  <c:v>0.01048576</c:v>
                </c:pt>
                <c:pt idx="64">
                  <c:v>0.011156640625</c:v>
                </c:pt>
                <c:pt idx="65">
                  <c:v>0.01185921</c:v>
                </c:pt>
                <c:pt idx="66">
                  <c:v>0.012594450625</c:v>
                </c:pt>
                <c:pt idx="67">
                  <c:v>0.01336336</c:v>
                </c:pt>
                <c:pt idx="68">
                  <c:v>0.014166950625</c:v>
                </c:pt>
                <c:pt idx="69">
                  <c:v>0.01500625</c:v>
                </c:pt>
                <c:pt idx="70">
                  <c:v>0.015882300625</c:v>
                </c:pt>
                <c:pt idx="71">
                  <c:v>0.01679616</c:v>
                </c:pt>
                <c:pt idx="72">
                  <c:v>0.017748900625</c:v>
                </c:pt>
                <c:pt idx="73">
                  <c:v>0.01874161</c:v>
                </c:pt>
                <c:pt idx="74">
                  <c:v>0.019775390625</c:v>
                </c:pt>
                <c:pt idx="75">
                  <c:v>0.02085136</c:v>
                </c:pt>
                <c:pt idx="76">
                  <c:v>0.021970650625</c:v>
                </c:pt>
                <c:pt idx="77">
                  <c:v>0.02313441</c:v>
                </c:pt>
                <c:pt idx="78">
                  <c:v>0.024343800625</c:v>
                </c:pt>
                <c:pt idx="79">
                  <c:v>0.0256</c:v>
                </c:pt>
                <c:pt idx="80">
                  <c:v>0.026904200625</c:v>
                </c:pt>
                <c:pt idx="81">
                  <c:v>0.02825761</c:v>
                </c:pt>
                <c:pt idx="82">
                  <c:v>0.029661450625</c:v>
                </c:pt>
                <c:pt idx="83">
                  <c:v>0.03111696</c:v>
                </c:pt>
                <c:pt idx="84">
                  <c:v>0.032625390625</c:v>
                </c:pt>
                <c:pt idx="85">
                  <c:v>0.03418801</c:v>
                </c:pt>
                <c:pt idx="86">
                  <c:v>0.035806100625</c:v>
                </c:pt>
                <c:pt idx="87">
                  <c:v>0.03748096</c:v>
                </c:pt>
                <c:pt idx="88">
                  <c:v>0.039213900625</c:v>
                </c:pt>
                <c:pt idx="89">
                  <c:v>0.04100625</c:v>
                </c:pt>
                <c:pt idx="90">
                  <c:v>0.042859350625</c:v>
                </c:pt>
                <c:pt idx="91">
                  <c:v>0.04477456</c:v>
                </c:pt>
                <c:pt idx="92">
                  <c:v>0.046753250625</c:v>
                </c:pt>
                <c:pt idx="93">
                  <c:v>0.04879681</c:v>
                </c:pt>
                <c:pt idx="94">
                  <c:v>0.050906640625</c:v>
                </c:pt>
                <c:pt idx="95">
                  <c:v>0.05308416</c:v>
                </c:pt>
                <c:pt idx="96">
                  <c:v>0.055330800625</c:v>
                </c:pt>
                <c:pt idx="97">
                  <c:v>0.05764801</c:v>
                </c:pt>
                <c:pt idx="98">
                  <c:v>0.060037250625</c:v>
                </c:pt>
                <c:pt idx="99">
                  <c:v>0.0625</c:v>
                </c:pt>
                <c:pt idx="100">
                  <c:v>0.065037750625</c:v>
                </c:pt>
                <c:pt idx="101">
                  <c:v>0.06765201</c:v>
                </c:pt>
                <c:pt idx="102">
                  <c:v>0.070344300625</c:v>
                </c:pt>
                <c:pt idx="103">
                  <c:v>0.07311616</c:v>
                </c:pt>
                <c:pt idx="104">
                  <c:v>0.075969140625</c:v>
                </c:pt>
                <c:pt idx="105">
                  <c:v>0.07890481</c:v>
                </c:pt>
                <c:pt idx="106">
                  <c:v>0.081924750625</c:v>
                </c:pt>
                <c:pt idx="107">
                  <c:v>0.08503056</c:v>
                </c:pt>
                <c:pt idx="108">
                  <c:v>0.088223850625</c:v>
                </c:pt>
                <c:pt idx="109">
                  <c:v>0.09150625</c:v>
                </c:pt>
                <c:pt idx="110">
                  <c:v>0.094879400625</c:v>
                </c:pt>
                <c:pt idx="111">
                  <c:v>0.09834496</c:v>
                </c:pt>
                <c:pt idx="112">
                  <c:v>0.101904600625</c:v>
                </c:pt>
                <c:pt idx="113">
                  <c:v>0.10556001</c:v>
                </c:pt>
                <c:pt idx="114">
                  <c:v>0.109312890625</c:v>
                </c:pt>
                <c:pt idx="115">
                  <c:v>0.11316496</c:v>
                </c:pt>
                <c:pt idx="116">
                  <c:v>0.117117950625</c:v>
                </c:pt>
                <c:pt idx="117">
                  <c:v>0.12117361</c:v>
                </c:pt>
                <c:pt idx="118">
                  <c:v>0.125333700625</c:v>
                </c:pt>
                <c:pt idx="119">
                  <c:v>0.1296</c:v>
                </c:pt>
                <c:pt idx="120">
                  <c:v>0.133974300625</c:v>
                </c:pt>
                <c:pt idx="121">
                  <c:v>0.13845841</c:v>
                </c:pt>
                <c:pt idx="122">
                  <c:v>0.143054150625</c:v>
                </c:pt>
                <c:pt idx="123">
                  <c:v>0.14776336</c:v>
                </c:pt>
                <c:pt idx="124">
                  <c:v>0.152587890625</c:v>
                </c:pt>
                <c:pt idx="125">
                  <c:v>0.15752961</c:v>
                </c:pt>
                <c:pt idx="126">
                  <c:v>0.162590400625</c:v>
                </c:pt>
                <c:pt idx="127">
                  <c:v>0.16777216</c:v>
                </c:pt>
                <c:pt idx="128">
                  <c:v>0.173076800625</c:v>
                </c:pt>
                <c:pt idx="129">
                  <c:v>0.17850625</c:v>
                </c:pt>
                <c:pt idx="130">
                  <c:v>0.184062450625</c:v>
                </c:pt>
                <c:pt idx="131">
                  <c:v>0.18974736</c:v>
                </c:pt>
                <c:pt idx="132">
                  <c:v>0.195562950625</c:v>
                </c:pt>
                <c:pt idx="133">
                  <c:v>0.20151121</c:v>
                </c:pt>
                <c:pt idx="134">
                  <c:v>0.207594140625</c:v>
                </c:pt>
                <c:pt idx="135">
                  <c:v>0.21381376</c:v>
                </c:pt>
                <c:pt idx="136">
                  <c:v>0.220172100625</c:v>
                </c:pt>
                <c:pt idx="137">
                  <c:v>0.22667121</c:v>
                </c:pt>
                <c:pt idx="138">
                  <c:v>0.233313150625</c:v>
                </c:pt>
                <c:pt idx="139">
                  <c:v>0.2401</c:v>
                </c:pt>
                <c:pt idx="140">
                  <c:v>0.247033850625</c:v>
                </c:pt>
                <c:pt idx="141">
                  <c:v>0.25411681</c:v>
                </c:pt>
                <c:pt idx="142">
                  <c:v>0.261351000625</c:v>
                </c:pt>
                <c:pt idx="143">
                  <c:v>0.26873856</c:v>
                </c:pt>
                <c:pt idx="144">
                  <c:v>0.276281640625</c:v>
                </c:pt>
                <c:pt idx="145">
                  <c:v>0.28398241</c:v>
                </c:pt>
                <c:pt idx="146">
                  <c:v>0.291843050625</c:v>
                </c:pt>
                <c:pt idx="147">
                  <c:v>0.29986576</c:v>
                </c:pt>
                <c:pt idx="148">
                  <c:v>0.308052750625</c:v>
                </c:pt>
                <c:pt idx="149">
                  <c:v>0.31640625</c:v>
                </c:pt>
                <c:pt idx="150">
                  <c:v>0.324928500625</c:v>
                </c:pt>
                <c:pt idx="151">
                  <c:v>0.33362176</c:v>
                </c:pt>
                <c:pt idx="152">
                  <c:v>0.342488300625</c:v>
                </c:pt>
                <c:pt idx="153">
                  <c:v>0.35153041</c:v>
                </c:pt>
                <c:pt idx="154">
                  <c:v>0.360750390625</c:v>
                </c:pt>
                <c:pt idx="155">
                  <c:v>0.37015056</c:v>
                </c:pt>
                <c:pt idx="156">
                  <c:v>0.379733250625</c:v>
                </c:pt>
                <c:pt idx="157">
                  <c:v>0.38950081</c:v>
                </c:pt>
                <c:pt idx="158">
                  <c:v>0.399455600625</c:v>
                </c:pt>
                <c:pt idx="159">
                  <c:v>0.4096</c:v>
                </c:pt>
                <c:pt idx="160">
                  <c:v>0.419936400625</c:v>
                </c:pt>
                <c:pt idx="161">
                  <c:v>0.43046721</c:v>
                </c:pt>
                <c:pt idx="162">
                  <c:v>0.441194850625</c:v>
                </c:pt>
                <c:pt idx="163">
                  <c:v>0.45212176</c:v>
                </c:pt>
                <c:pt idx="164">
                  <c:v>0.463250390625</c:v>
                </c:pt>
                <c:pt idx="165">
                  <c:v>0.47458321</c:v>
                </c:pt>
                <c:pt idx="166">
                  <c:v>0.486122700625</c:v>
                </c:pt>
                <c:pt idx="167">
                  <c:v>0.49787136</c:v>
                </c:pt>
                <c:pt idx="168">
                  <c:v>0.509831700625</c:v>
                </c:pt>
                <c:pt idx="169">
                  <c:v>0.52200625</c:v>
                </c:pt>
                <c:pt idx="170">
                  <c:v>0.534397550625</c:v>
                </c:pt>
                <c:pt idx="171">
                  <c:v>0.54700816</c:v>
                </c:pt>
                <c:pt idx="172">
                  <c:v>0.559840650625</c:v>
                </c:pt>
                <c:pt idx="173">
                  <c:v>0.57289761</c:v>
                </c:pt>
                <c:pt idx="174">
                  <c:v>0.586181640625</c:v>
                </c:pt>
                <c:pt idx="175">
                  <c:v>0.59969536</c:v>
                </c:pt>
                <c:pt idx="176">
                  <c:v>0.613441400625</c:v>
                </c:pt>
                <c:pt idx="177">
                  <c:v>0.62742241</c:v>
                </c:pt>
                <c:pt idx="178">
                  <c:v>0.641641050625</c:v>
                </c:pt>
                <c:pt idx="179">
                  <c:v>0.6561</c:v>
                </c:pt>
                <c:pt idx="180">
                  <c:v>0.670801950625</c:v>
                </c:pt>
                <c:pt idx="181">
                  <c:v>0.68574961</c:v>
                </c:pt>
                <c:pt idx="182">
                  <c:v>0.700945700625</c:v>
                </c:pt>
                <c:pt idx="183">
                  <c:v>0.71639296</c:v>
                </c:pt>
                <c:pt idx="184">
                  <c:v>0.732094140625</c:v>
                </c:pt>
                <c:pt idx="185">
                  <c:v>0.74805201</c:v>
                </c:pt>
                <c:pt idx="186">
                  <c:v>0.764269350625</c:v>
                </c:pt>
                <c:pt idx="187">
                  <c:v>0.78074896</c:v>
                </c:pt>
                <c:pt idx="188">
                  <c:v>0.797493650625</c:v>
                </c:pt>
                <c:pt idx="189">
                  <c:v>0.81450625</c:v>
                </c:pt>
                <c:pt idx="190">
                  <c:v>0.831789600625</c:v>
                </c:pt>
                <c:pt idx="191">
                  <c:v>0.84934656</c:v>
                </c:pt>
                <c:pt idx="192">
                  <c:v>0.867180000625</c:v>
                </c:pt>
                <c:pt idx="193">
                  <c:v>0.88529281</c:v>
                </c:pt>
                <c:pt idx="194">
                  <c:v>0.903687890625</c:v>
                </c:pt>
                <c:pt idx="195">
                  <c:v>0.92236816</c:v>
                </c:pt>
                <c:pt idx="196">
                  <c:v>0.941336550625</c:v>
                </c:pt>
                <c:pt idx="197">
                  <c:v>0.96059601</c:v>
                </c:pt>
                <c:pt idx="198">
                  <c:v>0.980149500625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函数变化规律!$F$1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函数变化规律!$F$2:$F$208</c:f>
              <c:numCache>
                <c:formatCode>General</c:formatCode>
                <c:ptCount val="2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7270718"/>
        <c:axId val="419419495"/>
      </c:lineChart>
      <c:catAx>
        <c:axId val="9972707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19495"/>
        <c:crosses val="autoZero"/>
        <c:auto val="1"/>
        <c:lblAlgn val="ctr"/>
        <c:lblOffset val="100"/>
        <c:noMultiLvlLbl val="0"/>
      </c:catAx>
      <c:valAx>
        <c:axId val="419419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2707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最大完成时间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cust"/>
            <c:noEndCap val="0"/>
            <c:plus>
              <c:numRef>
                <c:f>Sheet4!$F$2:$F$18</c:f>
                <c:numCache>
                  <c:formatCode>General</c:formatCode>
                  <c:ptCount val="17"/>
                  <c:pt idx="0">
                    <c:v>28.8</c:v>
                  </c:pt>
                  <c:pt idx="1">
                    <c:v>9.79999999999995</c:v>
                  </c:pt>
                  <c:pt idx="2">
                    <c:v>26.4000000000001</c:v>
                  </c:pt>
                  <c:pt idx="3">
                    <c:v>9.40000000000009</c:v>
                  </c:pt>
                  <c:pt idx="4">
                    <c:v>24</c:v>
                  </c:pt>
                  <c:pt idx="5">
                    <c:v>15</c:v>
                  </c:pt>
                  <c:pt idx="6">
                    <c:v>39</c:v>
                  </c:pt>
                  <c:pt idx="7">
                    <c:v>35.5999999999999</c:v>
                  </c:pt>
                  <c:pt idx="8">
                    <c:v>35.2</c:v>
                  </c:pt>
                  <c:pt idx="9">
                    <c:v>20.5999999999999</c:v>
                  </c:pt>
                  <c:pt idx="10">
                    <c:v>41.2</c:v>
                  </c:pt>
                  <c:pt idx="11">
                    <c:v>18</c:v>
                  </c:pt>
                  <c:pt idx="12">
                    <c:v>12.2</c:v>
                  </c:pt>
                  <c:pt idx="13">
                    <c:v>29.4000000000001</c:v>
                  </c:pt>
                  <c:pt idx="14">
                    <c:v>9.79999999999995</c:v>
                  </c:pt>
                  <c:pt idx="15">
                    <c:v>18.8</c:v>
                  </c:pt>
                  <c:pt idx="16">
                    <c:v>12</c:v>
                  </c:pt>
                </c:numCache>
              </c:numRef>
            </c:plus>
            <c:minus>
              <c:numRef>
                <c:f>Sheet4!$E$2:$E$18</c:f>
                <c:numCache>
                  <c:formatCode>General</c:formatCode>
                  <c:ptCount val="17"/>
                  <c:pt idx="0">
                    <c:v>32.2</c:v>
                  </c:pt>
                  <c:pt idx="1">
                    <c:v>19.2</c:v>
                  </c:pt>
                  <c:pt idx="2">
                    <c:v>43.5999999999999</c:v>
                  </c:pt>
                  <c:pt idx="3">
                    <c:v>15.5999999999999</c:v>
                  </c:pt>
                  <c:pt idx="4">
                    <c:v>25</c:v>
                  </c:pt>
                  <c:pt idx="5">
                    <c:v>6</c:v>
                  </c:pt>
                  <c:pt idx="6">
                    <c:v>41</c:v>
                  </c:pt>
                  <c:pt idx="7">
                    <c:v>27.4000000000001</c:v>
                  </c:pt>
                  <c:pt idx="8">
                    <c:v>23.8</c:v>
                  </c:pt>
                  <c:pt idx="9">
                    <c:v>16.4000000000001</c:v>
                  </c:pt>
                  <c:pt idx="10">
                    <c:v>17.8</c:v>
                  </c:pt>
                  <c:pt idx="11">
                    <c:v>21</c:v>
                  </c:pt>
                  <c:pt idx="12">
                    <c:v>13.8</c:v>
                  </c:pt>
                  <c:pt idx="13">
                    <c:v>34.5999999999999</c:v>
                  </c:pt>
                  <c:pt idx="14">
                    <c:v>17.2</c:v>
                  </c:pt>
                  <c:pt idx="15">
                    <c:v>19.2</c:v>
                  </c:pt>
                  <c:pt idx="16">
                    <c:v>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ISClinear</c:v>
                </c:pt>
                <c:pt idx="8">
                  <c:v>per pos ISCpow2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linear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Sheet4!$B$2:$B$18</c:f>
              <c:numCache>
                <c:formatCode>General</c:formatCode>
                <c:ptCount val="17"/>
                <c:pt idx="0">
                  <c:v>1152.2</c:v>
                </c:pt>
                <c:pt idx="1">
                  <c:v>1181.2</c:v>
                </c:pt>
                <c:pt idx="2">
                  <c:v>1138.6</c:v>
                </c:pt>
                <c:pt idx="3">
                  <c:v>1172.6</c:v>
                </c:pt>
                <c:pt idx="4">
                  <c:v>1120</c:v>
                </c:pt>
                <c:pt idx="5">
                  <c:v>1152</c:v>
                </c:pt>
                <c:pt idx="6">
                  <c:v>1163</c:v>
                </c:pt>
                <c:pt idx="7">
                  <c:v>1148.4</c:v>
                </c:pt>
                <c:pt idx="8">
                  <c:v>1146.8</c:v>
                </c:pt>
                <c:pt idx="9">
                  <c:v>1137.4</c:v>
                </c:pt>
                <c:pt idx="10">
                  <c:v>1145.8</c:v>
                </c:pt>
                <c:pt idx="11">
                  <c:v>1172</c:v>
                </c:pt>
                <c:pt idx="12">
                  <c:v>1157.8</c:v>
                </c:pt>
                <c:pt idx="13">
                  <c:v>1154.6</c:v>
                </c:pt>
                <c:pt idx="14">
                  <c:v>1152.2</c:v>
                </c:pt>
                <c:pt idx="15">
                  <c:v>1163.2</c:v>
                </c:pt>
                <c:pt idx="16">
                  <c:v>1152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79724978"/>
        <c:axId val="619570693"/>
      </c:barChart>
      <c:lineChart>
        <c:grouping val="standard"/>
        <c:varyColors val="0"/>
        <c:ser>
          <c:idx val="1"/>
          <c:order val="1"/>
          <c:tx>
            <c:strRef>
              <c:f>Sheet4!$C$1</c:f>
              <c:strCache>
                <c:ptCount val="1"/>
                <c:pt idx="0">
                  <c:v>训练时间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ys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cust"/>
            <c:noEndCap val="0"/>
            <c:plus>
              <c:numRef>
                <c:f>Sheet4!$G$2:$G$18</c:f>
                <c:numCache>
                  <c:formatCode>General</c:formatCode>
                  <c:ptCount val="17"/>
                  <c:pt idx="0">
                    <c:v>1.00767188071791</c:v>
                  </c:pt>
                  <c:pt idx="1">
                    <c:v>0.662763452527997</c:v>
                  </c:pt>
                  <c:pt idx="2">
                    <c:v>1.03836493492395</c:v>
                  </c:pt>
                  <c:pt idx="3">
                    <c:v>1.21802067757199</c:v>
                  </c:pt>
                  <c:pt idx="4">
                    <c:v>0.506588840488121</c:v>
                  </c:pt>
                  <c:pt idx="5">
                    <c:v>128.364045381546</c:v>
                  </c:pt>
                  <c:pt idx="6">
                    <c:v>0.60923161507003</c:v>
                  </c:pt>
                  <c:pt idx="7">
                    <c:v>129.308856201172</c:v>
                  </c:pt>
                  <c:pt idx="8">
                    <c:v>83.702725362778</c:v>
                  </c:pt>
                  <c:pt idx="9">
                    <c:v>1.04561719894195</c:v>
                  </c:pt>
                  <c:pt idx="10">
                    <c:v>193.370148658752</c:v>
                  </c:pt>
                  <c:pt idx="11">
                    <c:v>0.843563508983834</c:v>
                  </c:pt>
                  <c:pt idx="12">
                    <c:v>341.065225028984</c:v>
                  </c:pt>
                  <c:pt idx="13">
                    <c:v>175.441068172455</c:v>
                  </c:pt>
                  <c:pt idx="14">
                    <c:v>178.152984046936</c:v>
                  </c:pt>
                  <c:pt idx="15">
                    <c:v>217.052099657059</c:v>
                  </c:pt>
                  <c:pt idx="16">
                    <c:v>75.4770766735078</c:v>
                  </c:pt>
                </c:numCache>
              </c:numRef>
            </c:plus>
            <c:minus>
              <c:numRef>
                <c:f>Sheet4!$H$2:$H$18</c:f>
                <c:numCache>
                  <c:formatCode>General</c:formatCode>
                  <c:ptCount val="17"/>
                  <c:pt idx="0">
                    <c:v>0.868616056442306</c:v>
                  </c:pt>
                  <c:pt idx="1">
                    <c:v>1.00354495048214</c:v>
                  </c:pt>
                  <c:pt idx="2">
                    <c:v>1.04595036506612</c:v>
                  </c:pt>
                  <c:pt idx="3">
                    <c:v>0.760272741317976</c:v>
                  </c:pt>
                  <c:pt idx="4">
                    <c:v>0.446312046051844</c:v>
                  </c:pt>
                  <c:pt idx="5">
                    <c:v>72.2919299602507</c:v>
                  </c:pt>
                  <c:pt idx="6">
                    <c:v>0.640473699570066</c:v>
                  </c:pt>
                  <c:pt idx="7">
                    <c:v>166.006068277359</c:v>
                  </c:pt>
                  <c:pt idx="8">
                    <c:v>101.915235090256</c:v>
                  </c:pt>
                  <c:pt idx="9">
                    <c:v>0.866818094257951</c:v>
                  </c:pt>
                  <c:pt idx="10">
                    <c:v>109.480561971665</c:v>
                  </c:pt>
                  <c:pt idx="11">
                    <c:v>0.534091997146106</c:v>
                  </c:pt>
                  <c:pt idx="12">
                    <c:v>387.252467966078</c:v>
                  </c:pt>
                  <c:pt idx="13">
                    <c:v>131.520035982132</c:v>
                  </c:pt>
                  <c:pt idx="14">
                    <c:v>118.879939413071</c:v>
                  </c:pt>
                  <c:pt idx="15">
                    <c:v>179.354797649384</c:v>
                  </c:pt>
                  <c:pt idx="16">
                    <c:v>93.6105044841772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Sheet4!$A$2:$A$18</c:f>
              <c:strCache>
                <c:ptCount val="17"/>
                <c:pt idx="0">
                  <c:v>original</c:v>
                </c:pt>
                <c:pt idx="1">
                  <c:v>per abs ISAC</c:v>
                </c:pt>
                <c:pt idx="2">
                  <c:v>per pos ISAC</c:v>
                </c:pt>
                <c:pt idx="3">
                  <c:v>per neg ISAC</c:v>
                </c:pt>
                <c:pt idx="4">
                  <c:v>per abs ISC</c:v>
                </c:pt>
                <c:pt idx="5">
                  <c:v>per pos ISC</c:v>
                </c:pt>
                <c:pt idx="6">
                  <c:v>per neg ISC</c:v>
                </c:pt>
                <c:pt idx="7">
                  <c:v>per pos ISClinear</c:v>
                </c:pt>
                <c:pt idx="8">
                  <c:v>per pos ISCpow2</c:v>
                </c:pt>
                <c:pt idx="9">
                  <c:v>per abs</c:v>
                </c:pt>
                <c:pt idx="10">
                  <c:v>per positive</c:v>
                </c:pt>
                <c:pt idx="11">
                  <c:v>per negative</c:v>
                </c:pt>
                <c:pt idx="12">
                  <c:v>per pos linear</c:v>
                </c:pt>
                <c:pt idx="13">
                  <c:v>per pos pow2</c:v>
                </c:pt>
                <c:pt idx="14">
                  <c:v>per pos pow3</c:v>
                </c:pt>
                <c:pt idx="15">
                  <c:v>per pos pow4</c:v>
                </c:pt>
                <c:pt idx="16">
                  <c:v>per pos step</c:v>
                </c:pt>
              </c:strCache>
            </c:strRef>
          </c:cat>
          <c:val>
            <c:numRef>
              <c:f>Sheet4!$C$2:$C$18</c:f>
              <c:numCache>
                <c:formatCode>General</c:formatCode>
                <c:ptCount val="17"/>
                <c:pt idx="0">
                  <c:v>1801.24721140861</c:v>
                </c:pt>
                <c:pt idx="1">
                  <c:v>1801.28581824302</c:v>
                </c:pt>
                <c:pt idx="2">
                  <c:v>1801.35046787262</c:v>
                </c:pt>
                <c:pt idx="3">
                  <c:v>1801.1560883522</c:v>
                </c:pt>
                <c:pt idx="4">
                  <c:v>1800.8045097351</c:v>
                </c:pt>
                <c:pt idx="5">
                  <c:v>331.871558189392</c:v>
                </c:pt>
                <c:pt idx="6">
                  <c:v>1800.95180830955</c:v>
                </c:pt>
                <c:pt idx="7">
                  <c:v>593.215130138397</c:v>
                </c:pt>
                <c:pt idx="8">
                  <c:v>361.62431769371</c:v>
                </c:pt>
                <c:pt idx="9">
                  <c:v>1801.15533533096</c:v>
                </c:pt>
                <c:pt idx="10">
                  <c:v>413.721570730209</c:v>
                </c:pt>
                <c:pt idx="11">
                  <c:v>1800.64253644943</c:v>
                </c:pt>
                <c:pt idx="12">
                  <c:v>724.296972370146</c:v>
                </c:pt>
                <c:pt idx="13">
                  <c:v>694.236949205398</c:v>
                </c:pt>
                <c:pt idx="14">
                  <c:v>798.619959974288</c:v>
                </c:pt>
                <c:pt idx="15">
                  <c:v>485.989975881576</c:v>
                </c:pt>
                <c:pt idx="16">
                  <c:v>816.070875024795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7929799"/>
        <c:axId val="26668819"/>
      </c:lineChart>
      <c:catAx>
        <c:axId val="97972497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优先经验重放方法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19570693"/>
        <c:crosses val="autoZero"/>
        <c:auto val="1"/>
        <c:lblAlgn val="ctr"/>
        <c:lblOffset val="100"/>
        <c:noMultiLvlLbl val="0"/>
      </c:catAx>
      <c:valAx>
        <c:axId val="619570693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la21</a:t>
                </a: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的最大完成时间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79724978"/>
        <c:crosses val="autoZero"/>
        <c:crossBetween val="between"/>
        <c:majorUnit val="30"/>
      </c:valAx>
      <c:catAx>
        <c:axId val="65792979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6668819"/>
        <c:crosses val="autoZero"/>
        <c:auto val="1"/>
        <c:lblAlgn val="ctr"/>
        <c:lblOffset val="100"/>
        <c:noMultiLvlLbl val="0"/>
      </c:catAx>
      <c:valAx>
        <c:axId val="26668819"/>
        <c:scaling>
          <c:orientation val="minMax"/>
          <c:max val="180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altLang="en-US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训练收敛时间</a:t>
                </a:r>
                <a:r>
                  <a:rPr lang="en-US" altLang="zh-CN" sz="1400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 /s</a:t>
                </a:r>
                <a:endParaRPr lang="en-US" altLang="zh-CN" sz="1400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657929799"/>
        <c:crosses val="max"/>
        <c:crossBetween val="between"/>
        <c:majorUnit val="3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400" b="1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203200</xdr:colOff>
      <xdr:row>9</xdr:row>
      <xdr:rowOff>154940</xdr:rowOff>
    </xdr:from>
    <xdr:to>
      <xdr:col>9</xdr:col>
      <xdr:colOff>316230</xdr:colOff>
      <xdr:row>27</xdr:row>
      <xdr:rowOff>100965</xdr:rowOff>
    </xdr:to>
    <xdr:graphicFrame>
      <xdr:nvGraphicFramePr>
        <xdr:cNvPr id="5" name="图表 4"/>
        <xdr:cNvGraphicFramePr/>
      </xdr:nvGraphicFramePr>
      <xdr:xfrm>
        <a:off x="812800" y="1800860"/>
        <a:ext cx="660527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127000</xdr:colOff>
      <xdr:row>5</xdr:row>
      <xdr:rowOff>162560</xdr:rowOff>
    </xdr:from>
    <xdr:to>
      <xdr:col>14</xdr:col>
      <xdr:colOff>492760</xdr:colOff>
      <xdr:row>20</xdr:row>
      <xdr:rowOff>162560</xdr:rowOff>
    </xdr:to>
    <xdr:graphicFrame>
      <xdr:nvGraphicFramePr>
        <xdr:cNvPr id="7" name="图表 6"/>
        <xdr:cNvGraphicFramePr/>
      </xdr:nvGraphicFramePr>
      <xdr:xfrm>
        <a:off x="5605780" y="1076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408940</xdr:colOff>
      <xdr:row>2</xdr:row>
      <xdr:rowOff>169545</xdr:rowOff>
    </xdr:from>
    <xdr:to>
      <xdr:col>16</xdr:col>
      <xdr:colOff>376555</xdr:colOff>
      <xdr:row>25</xdr:row>
      <xdr:rowOff>70485</xdr:rowOff>
    </xdr:to>
    <xdr:graphicFrame>
      <xdr:nvGraphicFramePr>
        <xdr:cNvPr id="2" name="图表 1"/>
        <xdr:cNvGraphicFramePr/>
      </xdr:nvGraphicFramePr>
      <xdr:xfrm>
        <a:off x="3152140" y="535305"/>
        <a:ext cx="8441055" cy="4107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selection activeCell="G16" sqref="G16:K17"/>
    </sheetView>
  </sheetViews>
  <sheetFormatPr defaultColWidth="9" defaultRowHeight="14.4"/>
  <cols>
    <col min="1" max="1" width="26.1111111111111" customWidth="1"/>
    <col min="5" max="11" width="12.8888888888889"/>
  </cols>
  <sheetData>
    <row r="1" spans="1:16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6" t="s">
        <v>1</v>
      </c>
      <c r="H1" s="6" t="s">
        <v>1</v>
      </c>
      <c r="I1" s="6" t="s">
        <v>1</v>
      </c>
      <c r="J1" s="6" t="s">
        <v>1</v>
      </c>
      <c r="K1" s="6" t="s">
        <v>1</v>
      </c>
      <c r="L1" s="7" t="s">
        <v>2</v>
      </c>
      <c r="M1" s="7" t="s">
        <v>2</v>
      </c>
      <c r="N1" s="7" t="s">
        <v>2</v>
      </c>
      <c r="O1" s="7" t="s">
        <v>2</v>
      </c>
      <c r="P1" s="7" t="s">
        <v>2</v>
      </c>
    </row>
    <row r="2" spans="1:16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 s="4">
        <v>1802.25488328933</v>
      </c>
      <c r="H2" s="4">
        <v>1801.31936717033</v>
      </c>
      <c r="I2" s="4">
        <v>1801.04969382286</v>
      </c>
      <c r="J2" s="4">
        <v>1800.37859535217</v>
      </c>
      <c r="K2" s="4">
        <v>1801.23351740837</v>
      </c>
      <c r="L2" s="4">
        <v>7505</v>
      </c>
      <c r="M2" s="4">
        <v>7487</v>
      </c>
      <c r="N2" s="4">
        <v>7541</v>
      </c>
      <c r="O2" s="4">
        <v>7559</v>
      </c>
      <c r="P2" s="4">
        <v>7532</v>
      </c>
    </row>
    <row r="3" spans="1:16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 s="5">
        <v>1801.32264780998</v>
      </c>
      <c r="H3" s="5">
        <v>1801.73409700393</v>
      </c>
      <c r="I3" s="5">
        <v>1800.28227329254</v>
      </c>
      <c r="J3" s="5">
        <v>1801.94858169555</v>
      </c>
      <c r="K3" s="5">
        <v>1801.14149141311</v>
      </c>
      <c r="L3" s="5">
        <v>7370</v>
      </c>
      <c r="M3" s="5">
        <v>7379</v>
      </c>
      <c r="N3" s="5">
        <v>7442</v>
      </c>
      <c r="O3" s="5">
        <v>7469</v>
      </c>
      <c r="P3" s="5">
        <v>9071</v>
      </c>
    </row>
    <row r="4" spans="1:16">
      <c r="A4" t="s">
        <v>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 s="5">
        <v>1800.30451750755</v>
      </c>
      <c r="H4" s="5">
        <v>1801.6994433403</v>
      </c>
      <c r="I4" s="5">
        <v>1800.45193481445</v>
      </c>
      <c r="J4" s="5">
        <v>1802.38883280754</v>
      </c>
      <c r="K4" s="5">
        <v>1801.90761089324</v>
      </c>
      <c r="L4" s="5">
        <v>8189</v>
      </c>
      <c r="M4" s="5">
        <v>6911</v>
      </c>
      <c r="N4" s="5">
        <v>6974</v>
      </c>
      <c r="O4" s="5">
        <v>6965</v>
      </c>
      <c r="P4" s="5">
        <v>7001</v>
      </c>
    </row>
    <row r="5" spans="1:16">
      <c r="A5" t="s">
        <v>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 s="5">
        <v>1801.6342639923</v>
      </c>
      <c r="H5" s="5">
        <v>1800.77208900451</v>
      </c>
      <c r="I5" s="5">
        <v>1802.37410902977</v>
      </c>
      <c r="J5" s="5">
        <v>1800.39581561088</v>
      </c>
      <c r="K5" s="5">
        <v>1800.60416412353</v>
      </c>
      <c r="L5" s="5">
        <v>7541</v>
      </c>
      <c r="M5" s="5">
        <v>6929</v>
      </c>
      <c r="N5" s="5">
        <v>7010</v>
      </c>
      <c r="O5" s="5">
        <v>6947</v>
      </c>
      <c r="P5" s="5">
        <v>6983</v>
      </c>
    </row>
    <row r="6" spans="1:16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 s="5">
        <v>1801.16039705276</v>
      </c>
      <c r="H6" s="5">
        <v>1800.41288185119</v>
      </c>
      <c r="I6" s="5">
        <v>1800.77997350692</v>
      </c>
      <c r="J6" s="5">
        <v>1801.31109857559</v>
      </c>
      <c r="K6" s="5">
        <v>1800.35819768905</v>
      </c>
      <c r="L6" s="5">
        <v>12266</v>
      </c>
      <c r="M6" s="5">
        <v>11969</v>
      </c>
      <c r="N6" s="5">
        <v>11942</v>
      </c>
      <c r="O6" s="5">
        <v>11987</v>
      </c>
      <c r="P6" s="5">
        <v>11924</v>
      </c>
    </row>
    <row r="7" spans="1:16">
      <c r="A7" t="s">
        <v>8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 s="5">
        <v>288.494708776474</v>
      </c>
      <c r="H7" s="5">
        <v>310.489540815353</v>
      </c>
      <c r="I7" s="5">
        <v>259.579628229141</v>
      </c>
      <c r="J7" s="5">
        <v>460.235603570938</v>
      </c>
      <c r="K7" s="5">
        <v>340.558309555053</v>
      </c>
      <c r="L7" s="5">
        <v>1709</v>
      </c>
      <c r="M7" s="5">
        <v>1835</v>
      </c>
      <c r="N7" s="5">
        <v>1529</v>
      </c>
      <c r="O7" s="5">
        <v>2672</v>
      </c>
      <c r="P7" s="5">
        <v>1979</v>
      </c>
    </row>
    <row r="8" spans="1:16">
      <c r="A8" t="s">
        <v>9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 s="5">
        <v>1801.56103992462</v>
      </c>
      <c r="H8" s="5">
        <v>1800.76435232162</v>
      </c>
      <c r="I8" s="5">
        <v>1800.79559540748</v>
      </c>
      <c r="J8" s="5">
        <v>1800.31133460998</v>
      </c>
      <c r="K8" s="5">
        <v>1801.32671928405</v>
      </c>
      <c r="L8" s="5">
        <v>10367</v>
      </c>
      <c r="M8" s="5">
        <v>10331</v>
      </c>
      <c r="N8" s="5">
        <v>10367</v>
      </c>
      <c r="O8" s="5">
        <v>10592</v>
      </c>
      <c r="P8" s="5">
        <v>12446</v>
      </c>
    </row>
    <row r="9" spans="1:16">
      <c r="A9" t="s">
        <v>10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 s="5">
        <v>646.305161237716</v>
      </c>
      <c r="H9" s="5">
        <v>427.209061861038</v>
      </c>
      <c r="I9" s="5">
        <v>722.523986339569</v>
      </c>
      <c r="J9" s="5">
        <v>459.044090270996</v>
      </c>
      <c r="K9" s="5">
        <v>710.993350982666</v>
      </c>
      <c r="L9" s="5">
        <v>2546</v>
      </c>
      <c r="M9" s="5">
        <v>1718</v>
      </c>
      <c r="N9" s="5">
        <v>2852</v>
      </c>
      <c r="O9" s="5">
        <v>1835</v>
      </c>
      <c r="P9" s="5">
        <v>2834</v>
      </c>
    </row>
    <row r="10" spans="1:16">
      <c r="A10" t="s">
        <v>11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 s="5">
        <v>427.208968400955</v>
      </c>
      <c r="H10" s="5">
        <v>328.605856657028</v>
      </c>
      <c r="I10" s="5">
        <v>347.270637750625</v>
      </c>
      <c r="J10" s="5">
        <v>259.709082603454</v>
      </c>
      <c r="K10" s="5">
        <v>445.327043056488</v>
      </c>
      <c r="L10" s="5">
        <v>2699</v>
      </c>
      <c r="M10" s="5">
        <v>2105</v>
      </c>
      <c r="N10" s="5">
        <v>2240</v>
      </c>
      <c r="O10" s="5">
        <v>1682</v>
      </c>
      <c r="P10" s="5">
        <v>2258</v>
      </c>
    </row>
    <row r="11" spans="1:16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 s="5">
        <v>1800.2885172367</v>
      </c>
      <c r="H11" s="5">
        <v>1801.27511692047</v>
      </c>
      <c r="I11" s="5">
        <v>1801.12071084976</v>
      </c>
      <c r="J11" s="5">
        <v>1802.2009525299</v>
      </c>
      <c r="K11" s="5">
        <v>1800.89137911796</v>
      </c>
      <c r="L11" s="5">
        <v>7361</v>
      </c>
      <c r="M11" s="5">
        <v>7289</v>
      </c>
      <c r="N11" s="5">
        <v>7325</v>
      </c>
      <c r="O11" s="5">
        <v>7289</v>
      </c>
      <c r="P11" s="5">
        <v>7874</v>
      </c>
    </row>
    <row r="12" spans="1:16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 s="5">
        <v>352.682939529418</v>
      </c>
      <c r="H12" s="5">
        <v>382.363276481628</v>
      </c>
      <c r="I12" s="5">
        <v>304.241008758544</v>
      </c>
      <c r="J12" s="5">
        <v>607.091719388961</v>
      </c>
      <c r="K12" s="5">
        <v>422.228909492492</v>
      </c>
      <c r="L12" s="5">
        <v>2024</v>
      </c>
      <c r="M12" s="5">
        <v>2231</v>
      </c>
      <c r="N12" s="5">
        <v>1781</v>
      </c>
      <c r="O12" s="5">
        <v>3509</v>
      </c>
      <c r="P12" s="5">
        <v>2456</v>
      </c>
    </row>
    <row r="13" spans="1:16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 s="5">
        <v>1800.10844445228</v>
      </c>
      <c r="H13" s="5">
        <v>1800.72128272056</v>
      </c>
      <c r="I13" s="5">
        <v>1800.38944005966</v>
      </c>
      <c r="J13" s="5">
        <v>1801.48609995841</v>
      </c>
      <c r="K13" s="5">
        <v>1800.50741505622</v>
      </c>
      <c r="L13" s="5">
        <v>10313</v>
      </c>
      <c r="M13" s="5">
        <v>10358</v>
      </c>
      <c r="N13" s="5">
        <v>10295</v>
      </c>
      <c r="O13" s="5">
        <v>10277</v>
      </c>
      <c r="P13" s="5">
        <v>10232</v>
      </c>
    </row>
    <row r="14" spans="1:16">
      <c r="A14" t="s">
        <v>15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 s="5">
        <v>337.044504404068</v>
      </c>
      <c r="H14" s="5">
        <v>1065.36219739913</v>
      </c>
      <c r="I14" s="5">
        <v>682.421078920364</v>
      </c>
      <c r="J14" s="5">
        <v>915.39051246643</v>
      </c>
      <c r="K14" s="5">
        <v>621.266568660736</v>
      </c>
      <c r="L14" s="5">
        <v>1367</v>
      </c>
      <c r="M14" s="5">
        <v>4175</v>
      </c>
      <c r="N14" s="5">
        <v>2699</v>
      </c>
      <c r="O14" s="5">
        <v>3590</v>
      </c>
      <c r="P14" s="5">
        <v>2429</v>
      </c>
    </row>
    <row r="15" spans="1:16">
      <c r="A15" t="s">
        <v>16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 s="5">
        <v>851.936331987381</v>
      </c>
      <c r="H15" s="5">
        <v>869.678017377853</v>
      </c>
      <c r="I15" s="5">
        <v>589.556622982025</v>
      </c>
      <c r="J15" s="5">
        <v>562.716913223266</v>
      </c>
      <c r="K15" s="5">
        <v>597.296860456466</v>
      </c>
      <c r="L15" s="5">
        <v>3311</v>
      </c>
      <c r="M15" s="5">
        <v>3401</v>
      </c>
      <c r="N15" s="5">
        <v>2330</v>
      </c>
      <c r="O15" s="5">
        <v>2222</v>
      </c>
      <c r="P15" s="5">
        <v>2384</v>
      </c>
    </row>
    <row r="16" spans="1:16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 s="5">
        <v>703.656341552734</v>
      </c>
      <c r="H16" s="5">
        <v>917.499899387359</v>
      </c>
      <c r="I16" s="5">
        <v>871.184012889862</v>
      </c>
      <c r="J16" s="5">
        <v>620.466975927352</v>
      </c>
      <c r="K16" s="5">
        <v>880.292570114135</v>
      </c>
      <c r="L16" s="5">
        <v>2933</v>
      </c>
      <c r="M16" s="5">
        <v>3599</v>
      </c>
      <c r="N16" s="5">
        <v>3455</v>
      </c>
      <c r="O16" s="5">
        <v>2483</v>
      </c>
      <c r="P16" s="5">
        <v>3491</v>
      </c>
    </row>
    <row r="17" spans="1:16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 s="5">
        <v>638.251117229461</v>
      </c>
      <c r="H17" s="5">
        <v>665.34477353096</v>
      </c>
      <c r="I17" s="5">
        <v>268.937876224517</v>
      </c>
      <c r="J17" s="5">
        <v>474.349865198135</v>
      </c>
      <c r="K17" s="5">
        <v>383.066247224807</v>
      </c>
      <c r="L17" s="5">
        <v>3860</v>
      </c>
      <c r="M17" s="5">
        <v>3752</v>
      </c>
      <c r="N17" s="5">
        <v>1691</v>
      </c>
      <c r="O17" s="5">
        <v>2915</v>
      </c>
      <c r="P17" s="5">
        <v>2393</v>
      </c>
    </row>
    <row r="18" spans="1:16">
      <c r="A18" t="s">
        <v>19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 s="5">
        <v>891.547951698303</v>
      </c>
      <c r="H18" s="5">
        <v>722.460370540618</v>
      </c>
      <c r="I18" s="5">
        <v>814.934593915939</v>
      </c>
      <c r="J18" s="5">
        <v>796.718518257141</v>
      </c>
      <c r="K18" s="5">
        <v>854.692940711975</v>
      </c>
      <c r="L18" s="5">
        <v>3464</v>
      </c>
      <c r="M18" s="5">
        <v>2735</v>
      </c>
      <c r="N18" s="5">
        <v>3095</v>
      </c>
      <c r="O18" s="5">
        <v>3095</v>
      </c>
      <c r="P18" s="5">
        <v>3266</v>
      </c>
    </row>
    <row r="20" spans="5:10">
      <c r="E20" s="5"/>
      <c r="F20" s="5"/>
      <c r="G20" s="5"/>
      <c r="H20" s="5"/>
      <c r="I20" s="5"/>
      <c r="J20" s="5"/>
    </row>
    <row r="23" spans="3:9">
      <c r="C23" s="5"/>
      <c r="D23" s="5"/>
      <c r="E23" s="5"/>
      <c r="F23" s="5"/>
      <c r="G23" s="5"/>
      <c r="I23" s="5"/>
    </row>
    <row r="29" spans="6:8">
      <c r="F29" s="5"/>
      <c r="G29" s="5"/>
      <c r="H29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8"/>
  <sheetViews>
    <sheetView topLeftCell="A10" workbookViewId="0">
      <selection activeCell="K22" sqref="K22"/>
    </sheetView>
  </sheetViews>
  <sheetFormatPr defaultColWidth="8.88888888888889" defaultRowHeight="14.4"/>
  <cols>
    <col min="1" max="1" width="23.7777777777778" customWidth="1"/>
    <col min="2" max="11" width="12.8888888888889"/>
  </cols>
  <sheetData>
    <row r="1" spans="1:11">
      <c r="A1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t="s">
        <v>20</v>
      </c>
      <c r="H1" s="3" t="s">
        <v>21</v>
      </c>
      <c r="I1" t="s">
        <v>22</v>
      </c>
      <c r="J1" t="s">
        <v>23</v>
      </c>
      <c r="K1" t="s">
        <v>24</v>
      </c>
    </row>
    <row r="2" spans="1:11">
      <c r="A2" s="1" t="s">
        <v>3</v>
      </c>
      <c r="B2" s="4">
        <v>1131</v>
      </c>
      <c r="C2" s="4">
        <v>1176</v>
      </c>
      <c r="D2" s="4">
        <v>1181</v>
      </c>
      <c r="E2" s="4">
        <v>1120</v>
      </c>
      <c r="F2" s="4">
        <v>1153</v>
      </c>
      <c r="G2">
        <f t="shared" ref="G2:G18" si="0">MIN(B2:F2)</f>
        <v>1120</v>
      </c>
      <c r="H2" s="4">
        <f t="shared" ref="H2:H18" si="1">MAX(B2:F2)</f>
        <v>1181</v>
      </c>
      <c r="I2">
        <f t="shared" ref="I2:I18" si="2">AVERAGE(B2:F2)</f>
        <v>1152.2</v>
      </c>
      <c r="J2">
        <f>I2-G2</f>
        <v>32.2</v>
      </c>
      <c r="K2">
        <f>H2-I2</f>
        <v>28.8</v>
      </c>
    </row>
    <row r="3" spans="1:11">
      <c r="A3" t="s">
        <v>4</v>
      </c>
      <c r="B3" s="5">
        <v>1183</v>
      </c>
      <c r="C3" s="5">
        <v>1191</v>
      </c>
      <c r="D3" s="5">
        <v>1162</v>
      </c>
      <c r="E3" s="5">
        <v>1183</v>
      </c>
      <c r="F3" s="5">
        <v>1187</v>
      </c>
      <c r="G3">
        <f t="shared" si="0"/>
        <v>1162</v>
      </c>
      <c r="H3" s="4">
        <f t="shared" si="1"/>
        <v>1191</v>
      </c>
      <c r="I3">
        <f t="shared" si="2"/>
        <v>1181.2</v>
      </c>
      <c r="J3">
        <f t="shared" ref="J3:J18" si="3">I3-G3</f>
        <v>19.2</v>
      </c>
      <c r="K3">
        <f t="shared" ref="K3:K18" si="4">H3-I3</f>
        <v>9.79999999999995</v>
      </c>
    </row>
    <row r="4" spans="1:11">
      <c r="A4" t="s">
        <v>25</v>
      </c>
      <c r="B4" s="5">
        <v>1152</v>
      </c>
      <c r="C4" s="5">
        <v>1120</v>
      </c>
      <c r="D4" s="5">
        <v>1095</v>
      </c>
      <c r="E4" s="5">
        <v>1165</v>
      </c>
      <c r="F4" s="5">
        <v>1161</v>
      </c>
      <c r="G4">
        <f t="shared" si="0"/>
        <v>1095</v>
      </c>
      <c r="H4" s="4">
        <f t="shared" si="1"/>
        <v>1165</v>
      </c>
      <c r="I4">
        <f t="shared" si="2"/>
        <v>1138.6</v>
      </c>
      <c r="J4">
        <f t="shared" si="3"/>
        <v>43.5999999999999</v>
      </c>
      <c r="K4">
        <f t="shared" si="4"/>
        <v>26.4000000000001</v>
      </c>
    </row>
    <row r="5" spans="1:11">
      <c r="A5" t="s">
        <v>26</v>
      </c>
      <c r="B5" s="5">
        <v>1157</v>
      </c>
      <c r="C5" s="5">
        <v>1181</v>
      </c>
      <c r="D5" s="5">
        <v>1169</v>
      </c>
      <c r="E5" s="5">
        <v>1174</v>
      </c>
      <c r="F5" s="5">
        <v>1182</v>
      </c>
      <c r="G5">
        <f t="shared" si="0"/>
        <v>1157</v>
      </c>
      <c r="H5" s="4">
        <f t="shared" si="1"/>
        <v>1182</v>
      </c>
      <c r="I5">
        <f t="shared" si="2"/>
        <v>1172.6</v>
      </c>
      <c r="J5">
        <f t="shared" si="3"/>
        <v>15.5999999999999</v>
      </c>
      <c r="K5">
        <f t="shared" si="4"/>
        <v>9.40000000000009</v>
      </c>
    </row>
    <row r="6" spans="1:11">
      <c r="A6" t="s">
        <v>7</v>
      </c>
      <c r="B6" s="5">
        <v>1144</v>
      </c>
      <c r="C6" s="5">
        <v>1098</v>
      </c>
      <c r="D6" s="5">
        <v>1136</v>
      </c>
      <c r="E6" s="5">
        <v>1095</v>
      </c>
      <c r="F6" s="5">
        <v>1127</v>
      </c>
      <c r="G6">
        <f t="shared" si="0"/>
        <v>1095</v>
      </c>
      <c r="H6" s="4">
        <f t="shared" si="1"/>
        <v>1144</v>
      </c>
      <c r="I6">
        <f t="shared" si="2"/>
        <v>1120</v>
      </c>
      <c r="J6">
        <f t="shared" si="3"/>
        <v>25</v>
      </c>
      <c r="K6">
        <f t="shared" si="4"/>
        <v>24</v>
      </c>
    </row>
    <row r="7" spans="1:11">
      <c r="A7" t="s">
        <v>27</v>
      </c>
      <c r="B7" s="5">
        <v>1148</v>
      </c>
      <c r="C7" s="5">
        <v>1149</v>
      </c>
      <c r="D7" s="5">
        <v>1150</v>
      </c>
      <c r="E7" s="5">
        <v>1146</v>
      </c>
      <c r="F7" s="5">
        <v>1167</v>
      </c>
      <c r="G7">
        <f t="shared" si="0"/>
        <v>1146</v>
      </c>
      <c r="H7" s="4">
        <f t="shared" si="1"/>
        <v>1167</v>
      </c>
      <c r="I7">
        <f t="shared" si="2"/>
        <v>1152</v>
      </c>
      <c r="J7">
        <f t="shared" si="3"/>
        <v>6</v>
      </c>
      <c r="K7">
        <f t="shared" si="4"/>
        <v>15</v>
      </c>
    </row>
    <row r="8" spans="1:11">
      <c r="A8" t="s">
        <v>28</v>
      </c>
      <c r="B8" s="5">
        <v>1202</v>
      </c>
      <c r="C8" s="5">
        <v>1159</v>
      </c>
      <c r="D8" s="5">
        <v>1122</v>
      </c>
      <c r="E8" s="5">
        <v>1163</v>
      </c>
      <c r="F8" s="5">
        <v>1169</v>
      </c>
      <c r="G8">
        <f t="shared" si="0"/>
        <v>1122</v>
      </c>
      <c r="H8" s="4">
        <f t="shared" si="1"/>
        <v>1202</v>
      </c>
      <c r="I8">
        <f t="shared" si="2"/>
        <v>1163</v>
      </c>
      <c r="J8">
        <f t="shared" si="3"/>
        <v>41</v>
      </c>
      <c r="K8">
        <f t="shared" si="4"/>
        <v>39</v>
      </c>
    </row>
    <row r="9" spans="1:11">
      <c r="A9" t="s">
        <v>29</v>
      </c>
      <c r="B9" s="5">
        <v>1141</v>
      </c>
      <c r="C9" s="5">
        <v>1121</v>
      </c>
      <c r="D9" s="5">
        <v>1184</v>
      </c>
      <c r="E9" s="5">
        <v>1150</v>
      </c>
      <c r="F9" s="5">
        <v>1146</v>
      </c>
      <c r="G9">
        <f t="shared" si="0"/>
        <v>1121</v>
      </c>
      <c r="H9" s="4">
        <f t="shared" si="1"/>
        <v>1184</v>
      </c>
      <c r="I9">
        <f t="shared" si="2"/>
        <v>1148.4</v>
      </c>
      <c r="J9">
        <f t="shared" si="3"/>
        <v>27.4000000000001</v>
      </c>
      <c r="K9">
        <f t="shared" si="4"/>
        <v>35.5999999999999</v>
      </c>
    </row>
    <row r="10" spans="1:11">
      <c r="A10" t="s">
        <v>30</v>
      </c>
      <c r="B10" s="5">
        <v>1182</v>
      </c>
      <c r="C10" s="5">
        <v>1123</v>
      </c>
      <c r="D10" s="5">
        <v>1146</v>
      </c>
      <c r="E10" s="5">
        <v>1148</v>
      </c>
      <c r="F10" s="5">
        <v>1135</v>
      </c>
      <c r="G10">
        <f t="shared" si="0"/>
        <v>1123</v>
      </c>
      <c r="H10" s="4">
        <f t="shared" si="1"/>
        <v>1182</v>
      </c>
      <c r="I10">
        <f t="shared" si="2"/>
        <v>1146.8</v>
      </c>
      <c r="J10">
        <f t="shared" si="3"/>
        <v>23.8</v>
      </c>
      <c r="K10">
        <f t="shared" si="4"/>
        <v>35.2</v>
      </c>
    </row>
    <row r="11" spans="1:11">
      <c r="A11" t="s">
        <v>12</v>
      </c>
      <c r="B11" s="5">
        <v>1158</v>
      </c>
      <c r="C11" s="5">
        <v>1121</v>
      </c>
      <c r="D11" s="5">
        <v>1123</v>
      </c>
      <c r="E11" s="5">
        <v>1145</v>
      </c>
      <c r="F11" s="5">
        <v>1140</v>
      </c>
      <c r="G11">
        <f t="shared" si="0"/>
        <v>1121</v>
      </c>
      <c r="H11" s="4">
        <f t="shared" si="1"/>
        <v>1158</v>
      </c>
      <c r="I11">
        <f t="shared" si="2"/>
        <v>1137.4</v>
      </c>
      <c r="J11">
        <f t="shared" si="3"/>
        <v>16.4000000000001</v>
      </c>
      <c r="K11">
        <f t="shared" si="4"/>
        <v>20.5999999999999</v>
      </c>
    </row>
    <row r="12" spans="1:11">
      <c r="A12" t="s">
        <v>13</v>
      </c>
      <c r="B12" s="5">
        <v>1137</v>
      </c>
      <c r="C12" s="5">
        <v>1148</v>
      </c>
      <c r="D12" s="5">
        <v>1129</v>
      </c>
      <c r="E12" s="5">
        <v>1187</v>
      </c>
      <c r="F12" s="5">
        <v>1128</v>
      </c>
      <c r="G12">
        <f t="shared" si="0"/>
        <v>1128</v>
      </c>
      <c r="H12" s="4">
        <f t="shared" si="1"/>
        <v>1187</v>
      </c>
      <c r="I12">
        <f t="shared" si="2"/>
        <v>1145.8</v>
      </c>
      <c r="J12">
        <f t="shared" si="3"/>
        <v>17.8</v>
      </c>
      <c r="K12">
        <f t="shared" si="4"/>
        <v>41.2</v>
      </c>
    </row>
    <row r="13" spans="1:11">
      <c r="A13" t="s">
        <v>14</v>
      </c>
      <c r="B13" s="5">
        <v>1165</v>
      </c>
      <c r="C13" s="5">
        <v>1151</v>
      </c>
      <c r="D13" s="5">
        <v>1176</v>
      </c>
      <c r="E13" s="5">
        <v>1190</v>
      </c>
      <c r="F13" s="5">
        <v>1178</v>
      </c>
      <c r="G13">
        <f t="shared" si="0"/>
        <v>1151</v>
      </c>
      <c r="H13" s="4">
        <f t="shared" si="1"/>
        <v>1190</v>
      </c>
      <c r="I13">
        <f t="shared" si="2"/>
        <v>1172</v>
      </c>
      <c r="J13">
        <f t="shared" si="3"/>
        <v>21</v>
      </c>
      <c r="K13">
        <f t="shared" si="4"/>
        <v>18</v>
      </c>
    </row>
    <row r="14" spans="1:11">
      <c r="A14" t="s">
        <v>31</v>
      </c>
      <c r="B14" s="5">
        <v>1148</v>
      </c>
      <c r="C14" s="5">
        <v>1144</v>
      </c>
      <c r="D14" s="5">
        <v>1159</v>
      </c>
      <c r="E14" s="5">
        <v>1168</v>
      </c>
      <c r="F14" s="5">
        <v>1170</v>
      </c>
      <c r="G14">
        <f t="shared" si="0"/>
        <v>1144</v>
      </c>
      <c r="H14">
        <f t="shared" si="1"/>
        <v>1170</v>
      </c>
      <c r="I14">
        <f t="shared" si="2"/>
        <v>1157.8</v>
      </c>
      <c r="J14">
        <f t="shared" si="3"/>
        <v>13.8</v>
      </c>
      <c r="K14">
        <f t="shared" si="4"/>
        <v>12.2</v>
      </c>
    </row>
    <row r="15" spans="1:11">
      <c r="A15" t="s">
        <v>32</v>
      </c>
      <c r="B15" s="5">
        <v>1184</v>
      </c>
      <c r="C15" s="5">
        <v>1163</v>
      </c>
      <c r="D15" s="5">
        <v>1120</v>
      </c>
      <c r="E15" s="5">
        <v>1131</v>
      </c>
      <c r="F15" s="5">
        <v>1175</v>
      </c>
      <c r="G15">
        <f t="shared" si="0"/>
        <v>1120</v>
      </c>
      <c r="H15">
        <f t="shared" si="1"/>
        <v>1184</v>
      </c>
      <c r="I15">
        <f t="shared" si="2"/>
        <v>1154.6</v>
      </c>
      <c r="J15">
        <f t="shared" si="3"/>
        <v>34.5999999999999</v>
      </c>
      <c r="K15">
        <f t="shared" si="4"/>
        <v>29.4000000000001</v>
      </c>
    </row>
    <row r="16" spans="1:11">
      <c r="A16" t="s">
        <v>17</v>
      </c>
      <c r="B16" s="5">
        <v>1135</v>
      </c>
      <c r="C16" s="5">
        <v>1160</v>
      </c>
      <c r="D16" s="5">
        <v>1162</v>
      </c>
      <c r="E16" s="5">
        <v>1148</v>
      </c>
      <c r="F16" s="5">
        <v>1156</v>
      </c>
      <c r="G16">
        <f t="shared" si="0"/>
        <v>1135</v>
      </c>
      <c r="H16">
        <f t="shared" si="1"/>
        <v>1162</v>
      </c>
      <c r="I16">
        <f t="shared" si="2"/>
        <v>1152.2</v>
      </c>
      <c r="J16">
        <f t="shared" si="3"/>
        <v>17.2</v>
      </c>
      <c r="K16">
        <f t="shared" si="4"/>
        <v>9.79999999999995</v>
      </c>
    </row>
    <row r="17" spans="1:11">
      <c r="A17" t="s">
        <v>18</v>
      </c>
      <c r="B17" s="5">
        <v>1157</v>
      </c>
      <c r="C17" s="5">
        <v>1179</v>
      </c>
      <c r="D17" s="5">
        <v>1182</v>
      </c>
      <c r="E17" s="5">
        <v>1154</v>
      </c>
      <c r="F17" s="5">
        <v>1144</v>
      </c>
      <c r="G17">
        <f t="shared" si="0"/>
        <v>1144</v>
      </c>
      <c r="H17">
        <f t="shared" si="1"/>
        <v>1182</v>
      </c>
      <c r="I17">
        <f t="shared" si="2"/>
        <v>1163.2</v>
      </c>
      <c r="J17">
        <f t="shared" si="3"/>
        <v>19.2</v>
      </c>
      <c r="K17">
        <f t="shared" si="4"/>
        <v>18.8</v>
      </c>
    </row>
    <row r="18" spans="1:11">
      <c r="A18" t="s">
        <v>33</v>
      </c>
      <c r="B18" s="5">
        <v>1148</v>
      </c>
      <c r="C18" s="5">
        <v>1156</v>
      </c>
      <c r="D18" s="5">
        <v>1164</v>
      </c>
      <c r="E18" s="5">
        <v>1148</v>
      </c>
      <c r="F18" s="5">
        <v>1144</v>
      </c>
      <c r="G18">
        <f t="shared" si="0"/>
        <v>1144</v>
      </c>
      <c r="H18">
        <f t="shared" si="1"/>
        <v>1164</v>
      </c>
      <c r="I18">
        <f t="shared" si="2"/>
        <v>1152</v>
      </c>
      <c r="J18">
        <f t="shared" si="3"/>
        <v>8</v>
      </c>
      <c r="K18">
        <f t="shared" si="4"/>
        <v>12</v>
      </c>
    </row>
    <row r="21" spans="7:11">
      <c r="G21" t="s">
        <v>22</v>
      </c>
      <c r="H21" t="s">
        <v>20</v>
      </c>
      <c r="I21" t="s">
        <v>21</v>
      </c>
      <c r="J21" t="s">
        <v>34</v>
      </c>
      <c r="K21" t="s">
        <v>35</v>
      </c>
    </row>
    <row r="22" spans="1:11">
      <c r="A22" s="1" t="s">
        <v>3</v>
      </c>
      <c r="B22" s="4">
        <v>1802.25488328933</v>
      </c>
      <c r="C22" s="4">
        <v>1801.31936717033</v>
      </c>
      <c r="D22" s="4">
        <v>1801.04969382286</v>
      </c>
      <c r="E22" s="4">
        <v>1800.37859535217</v>
      </c>
      <c r="F22" s="4">
        <v>1801.23351740837</v>
      </c>
      <c r="G22">
        <f t="shared" ref="G22:G38" si="5">AVERAGE(B22:F22)</f>
        <v>1801.24721140861</v>
      </c>
      <c r="H22">
        <f t="shared" ref="H22:H38" si="6">MIN(B22:F22)</f>
        <v>1800.37859535217</v>
      </c>
      <c r="I22">
        <f t="shared" ref="I22:I38" si="7">MAX(B22:F22)</f>
        <v>1802.25488328933</v>
      </c>
      <c r="J22">
        <f>G22-H22</f>
        <v>0.868616056442306</v>
      </c>
      <c r="K22">
        <f>I22-G22</f>
        <v>1.00767188071791</v>
      </c>
    </row>
    <row r="23" spans="1:13">
      <c r="A23" t="s">
        <v>4</v>
      </c>
      <c r="B23" s="5">
        <v>1801.32264780998</v>
      </c>
      <c r="C23" s="5">
        <v>1801.73409700393</v>
      </c>
      <c r="D23" s="5">
        <v>1800.28227329254</v>
      </c>
      <c r="E23" s="5">
        <v>1801.94858169555</v>
      </c>
      <c r="F23" s="5">
        <v>1801.14149141311</v>
      </c>
      <c r="G23">
        <f t="shared" si="5"/>
        <v>1801.28581824302</v>
      </c>
      <c r="H23">
        <f t="shared" si="6"/>
        <v>1800.28227329254</v>
      </c>
      <c r="I23">
        <f t="shared" si="7"/>
        <v>1801.94858169555</v>
      </c>
      <c r="J23">
        <f t="shared" ref="J23:J38" si="8">G23-H23</f>
        <v>1.00354495048214</v>
      </c>
      <c r="K23">
        <f t="shared" ref="K23:K38" si="9">I23-G23</f>
        <v>0.662763452527997</v>
      </c>
      <c r="M23" s="1"/>
    </row>
    <row r="24" spans="1:11">
      <c r="A24" t="s">
        <v>25</v>
      </c>
      <c r="B24" s="5">
        <v>1800.30451750755</v>
      </c>
      <c r="C24" s="5">
        <v>1801.6994433403</v>
      </c>
      <c r="D24" s="5">
        <v>1800.45193481445</v>
      </c>
      <c r="E24" s="5">
        <v>1802.38883280754</v>
      </c>
      <c r="F24" s="5">
        <v>1801.90761089324</v>
      </c>
      <c r="G24">
        <f t="shared" si="5"/>
        <v>1801.35046787262</v>
      </c>
      <c r="H24">
        <f t="shared" si="6"/>
        <v>1800.30451750755</v>
      </c>
      <c r="I24">
        <f t="shared" si="7"/>
        <v>1802.38883280754</v>
      </c>
      <c r="J24">
        <f t="shared" si="8"/>
        <v>1.04595036506612</v>
      </c>
      <c r="K24">
        <f t="shared" si="9"/>
        <v>1.03836493492395</v>
      </c>
    </row>
    <row r="25" spans="1:11">
      <c r="A25" t="s">
        <v>26</v>
      </c>
      <c r="B25" s="5">
        <v>1801.6342639923</v>
      </c>
      <c r="C25" s="5">
        <v>1800.77208900451</v>
      </c>
      <c r="D25" s="5">
        <v>1802.37410902977</v>
      </c>
      <c r="E25" s="5">
        <v>1800.39581561088</v>
      </c>
      <c r="F25" s="5">
        <v>1800.60416412353</v>
      </c>
      <c r="G25">
        <f t="shared" si="5"/>
        <v>1801.1560883522</v>
      </c>
      <c r="H25">
        <f t="shared" si="6"/>
        <v>1800.39581561088</v>
      </c>
      <c r="I25">
        <f t="shared" si="7"/>
        <v>1802.37410902977</v>
      </c>
      <c r="J25">
        <f t="shared" si="8"/>
        <v>0.760272741317976</v>
      </c>
      <c r="K25">
        <f t="shared" si="9"/>
        <v>1.21802067757199</v>
      </c>
    </row>
    <row r="26" spans="1:11">
      <c r="A26" t="s">
        <v>7</v>
      </c>
      <c r="B26" s="5">
        <v>1801.16039705276</v>
      </c>
      <c r="C26" s="5">
        <v>1800.41288185119</v>
      </c>
      <c r="D26" s="5">
        <v>1800.77997350692</v>
      </c>
      <c r="E26" s="5">
        <v>1801.31109857559</v>
      </c>
      <c r="F26" s="5">
        <v>1800.35819768905</v>
      </c>
      <c r="G26">
        <f t="shared" si="5"/>
        <v>1800.8045097351</v>
      </c>
      <c r="H26">
        <f t="shared" si="6"/>
        <v>1800.35819768905</v>
      </c>
      <c r="I26">
        <f t="shared" si="7"/>
        <v>1801.31109857559</v>
      </c>
      <c r="J26">
        <f t="shared" si="8"/>
        <v>0.446312046051844</v>
      </c>
      <c r="K26">
        <f t="shared" si="9"/>
        <v>0.506588840488121</v>
      </c>
    </row>
    <row r="27" spans="1:11">
      <c r="A27" t="s">
        <v>27</v>
      </c>
      <c r="B27" s="5">
        <v>288.494708776474</v>
      </c>
      <c r="C27" s="5">
        <v>310.489540815353</v>
      </c>
      <c r="D27" s="5">
        <v>259.579628229141</v>
      </c>
      <c r="E27" s="5">
        <v>460.235603570938</v>
      </c>
      <c r="F27" s="5">
        <v>340.558309555053</v>
      </c>
      <c r="G27">
        <f t="shared" si="5"/>
        <v>331.871558189392</v>
      </c>
      <c r="H27">
        <f t="shared" si="6"/>
        <v>259.579628229141</v>
      </c>
      <c r="I27">
        <f t="shared" si="7"/>
        <v>460.235603570938</v>
      </c>
      <c r="J27">
        <f t="shared" si="8"/>
        <v>72.2919299602507</v>
      </c>
      <c r="K27">
        <f t="shared" si="9"/>
        <v>128.364045381546</v>
      </c>
    </row>
    <row r="28" spans="1:11">
      <c r="A28" t="s">
        <v>28</v>
      </c>
      <c r="B28" s="5">
        <v>1801.56103992462</v>
      </c>
      <c r="C28" s="5">
        <v>1800.76435232162</v>
      </c>
      <c r="D28" s="5">
        <v>1800.79559540748</v>
      </c>
      <c r="E28" s="5">
        <v>1800.31133460998</v>
      </c>
      <c r="F28" s="5">
        <v>1801.32671928405</v>
      </c>
      <c r="G28">
        <f t="shared" si="5"/>
        <v>1800.95180830955</v>
      </c>
      <c r="H28">
        <f t="shared" si="6"/>
        <v>1800.31133460998</v>
      </c>
      <c r="I28">
        <f t="shared" si="7"/>
        <v>1801.56103992462</v>
      </c>
      <c r="J28">
        <f t="shared" si="8"/>
        <v>0.640473699570066</v>
      </c>
      <c r="K28">
        <f t="shared" si="9"/>
        <v>0.60923161507003</v>
      </c>
    </row>
    <row r="29" spans="1:11">
      <c r="A29" t="s">
        <v>29</v>
      </c>
      <c r="B29" s="5">
        <v>646.305161237716</v>
      </c>
      <c r="C29" s="5">
        <v>427.209061861038</v>
      </c>
      <c r="D29" s="5">
        <v>722.523986339569</v>
      </c>
      <c r="E29" s="5">
        <v>459.044090270996</v>
      </c>
      <c r="F29" s="5">
        <v>710.993350982666</v>
      </c>
      <c r="G29">
        <f t="shared" si="5"/>
        <v>593.215130138397</v>
      </c>
      <c r="H29">
        <f t="shared" si="6"/>
        <v>427.209061861038</v>
      </c>
      <c r="I29">
        <f t="shared" si="7"/>
        <v>722.523986339569</v>
      </c>
      <c r="J29">
        <f t="shared" si="8"/>
        <v>166.006068277359</v>
      </c>
      <c r="K29">
        <f t="shared" si="9"/>
        <v>129.308856201172</v>
      </c>
    </row>
    <row r="30" spans="1:11">
      <c r="A30" t="s">
        <v>36</v>
      </c>
      <c r="B30" s="5">
        <v>427.208968400955</v>
      </c>
      <c r="C30" s="5">
        <v>328.605856657028</v>
      </c>
      <c r="D30" s="5">
        <v>347.270637750625</v>
      </c>
      <c r="E30" s="5">
        <v>259.709082603454</v>
      </c>
      <c r="F30" s="5">
        <v>445.327043056488</v>
      </c>
      <c r="G30">
        <f t="shared" si="5"/>
        <v>361.62431769371</v>
      </c>
      <c r="H30">
        <f t="shared" si="6"/>
        <v>259.709082603454</v>
      </c>
      <c r="I30">
        <f t="shared" si="7"/>
        <v>445.327043056488</v>
      </c>
      <c r="J30">
        <f t="shared" si="8"/>
        <v>101.915235090256</v>
      </c>
      <c r="K30">
        <f t="shared" si="9"/>
        <v>83.702725362778</v>
      </c>
    </row>
    <row r="31" spans="1:11">
      <c r="A31" t="s">
        <v>12</v>
      </c>
      <c r="B31" s="5">
        <v>1800.2885172367</v>
      </c>
      <c r="C31" s="5">
        <v>1801.27511692047</v>
      </c>
      <c r="D31" s="5">
        <v>1801.12071084976</v>
      </c>
      <c r="E31" s="5">
        <v>1802.2009525299</v>
      </c>
      <c r="F31" s="5">
        <v>1800.89137911796</v>
      </c>
      <c r="G31">
        <f t="shared" si="5"/>
        <v>1801.15533533096</v>
      </c>
      <c r="H31">
        <f t="shared" si="6"/>
        <v>1800.2885172367</v>
      </c>
      <c r="I31">
        <f t="shared" si="7"/>
        <v>1802.2009525299</v>
      </c>
      <c r="J31">
        <f t="shared" si="8"/>
        <v>0.866818094257951</v>
      </c>
      <c r="K31">
        <f t="shared" si="9"/>
        <v>1.04561719894195</v>
      </c>
    </row>
    <row r="32" spans="1:11">
      <c r="A32" t="s">
        <v>13</v>
      </c>
      <c r="B32" s="5">
        <v>352.682939529418</v>
      </c>
      <c r="C32" s="5">
        <v>382.363276481628</v>
      </c>
      <c r="D32" s="5">
        <v>304.241008758544</v>
      </c>
      <c r="E32" s="5">
        <v>607.091719388961</v>
      </c>
      <c r="F32" s="5">
        <v>422.228909492492</v>
      </c>
      <c r="G32">
        <f t="shared" si="5"/>
        <v>413.721570730209</v>
      </c>
      <c r="H32">
        <f t="shared" si="6"/>
        <v>304.241008758544</v>
      </c>
      <c r="I32">
        <f t="shared" si="7"/>
        <v>607.091719388961</v>
      </c>
      <c r="J32">
        <f t="shared" si="8"/>
        <v>109.480561971665</v>
      </c>
      <c r="K32">
        <f t="shared" si="9"/>
        <v>193.370148658752</v>
      </c>
    </row>
    <row r="33" spans="1:11">
      <c r="A33" t="s">
        <v>14</v>
      </c>
      <c r="B33" s="5">
        <v>1800.10844445228</v>
      </c>
      <c r="C33" s="5">
        <v>1800.72128272056</v>
      </c>
      <c r="D33" s="5">
        <v>1800.38944005966</v>
      </c>
      <c r="E33" s="5">
        <v>1801.48609995841</v>
      </c>
      <c r="F33" s="5">
        <v>1800.50741505622</v>
      </c>
      <c r="G33">
        <f t="shared" si="5"/>
        <v>1800.64253644943</v>
      </c>
      <c r="H33">
        <f t="shared" si="6"/>
        <v>1800.10844445228</v>
      </c>
      <c r="I33">
        <f t="shared" si="7"/>
        <v>1801.48609995841</v>
      </c>
      <c r="J33">
        <f t="shared" si="8"/>
        <v>0.534091997146106</v>
      </c>
      <c r="K33">
        <f t="shared" si="9"/>
        <v>0.843563508983834</v>
      </c>
    </row>
    <row r="34" spans="1:11">
      <c r="A34" t="s">
        <v>31</v>
      </c>
      <c r="B34" s="5">
        <v>337.044504404068</v>
      </c>
      <c r="C34" s="5">
        <v>1065.36219739913</v>
      </c>
      <c r="D34" s="5">
        <v>682.421078920364</v>
      </c>
      <c r="E34" s="5">
        <v>915.39051246643</v>
      </c>
      <c r="F34" s="5">
        <v>621.266568660736</v>
      </c>
      <c r="G34">
        <f t="shared" si="5"/>
        <v>724.296972370146</v>
      </c>
      <c r="H34">
        <f t="shared" si="6"/>
        <v>337.044504404068</v>
      </c>
      <c r="I34">
        <f t="shared" si="7"/>
        <v>1065.36219739913</v>
      </c>
      <c r="J34">
        <f t="shared" si="8"/>
        <v>387.252467966078</v>
      </c>
      <c r="K34">
        <f t="shared" si="9"/>
        <v>341.065225028984</v>
      </c>
    </row>
    <row r="35" spans="1:11">
      <c r="A35" t="s">
        <v>32</v>
      </c>
      <c r="B35" s="5">
        <v>851.936331987381</v>
      </c>
      <c r="C35" s="5">
        <v>869.678017377853</v>
      </c>
      <c r="D35" s="5">
        <v>589.556622982025</v>
      </c>
      <c r="E35" s="5">
        <v>562.716913223266</v>
      </c>
      <c r="F35" s="5">
        <v>597.296860456466</v>
      </c>
      <c r="G35">
        <f t="shared" si="5"/>
        <v>694.236949205398</v>
      </c>
      <c r="H35">
        <f t="shared" si="6"/>
        <v>562.716913223266</v>
      </c>
      <c r="I35">
        <f t="shared" si="7"/>
        <v>869.678017377853</v>
      </c>
      <c r="J35">
        <f t="shared" si="8"/>
        <v>131.520035982132</v>
      </c>
      <c r="K35">
        <f t="shared" si="9"/>
        <v>175.441068172455</v>
      </c>
    </row>
    <row r="36" spans="1:11">
      <c r="A36" t="s">
        <v>37</v>
      </c>
      <c r="B36" s="5">
        <v>703.656341552734</v>
      </c>
      <c r="C36" s="5">
        <v>917.499899387359</v>
      </c>
      <c r="D36" s="5">
        <v>871.184012889862</v>
      </c>
      <c r="E36" s="5">
        <v>620.466975927352</v>
      </c>
      <c r="F36" s="5">
        <v>880.292570114135</v>
      </c>
      <c r="G36">
        <f t="shared" si="5"/>
        <v>798.619959974288</v>
      </c>
      <c r="H36">
        <f t="shared" si="6"/>
        <v>620.466975927352</v>
      </c>
      <c r="I36">
        <f t="shared" si="7"/>
        <v>917.499899387359</v>
      </c>
      <c r="J36">
        <f t="shared" si="8"/>
        <v>178.152984046936</v>
      </c>
      <c r="K36">
        <f t="shared" si="9"/>
        <v>118.879939413071</v>
      </c>
    </row>
    <row r="37" spans="1:11">
      <c r="A37" t="s">
        <v>38</v>
      </c>
      <c r="B37" s="5">
        <v>638.251117229461</v>
      </c>
      <c r="C37" s="5">
        <v>665.34477353096</v>
      </c>
      <c r="D37" s="5">
        <v>268.937876224517</v>
      </c>
      <c r="E37" s="5">
        <v>474.349865198135</v>
      </c>
      <c r="F37" s="5">
        <v>383.066247224807</v>
      </c>
      <c r="G37">
        <f t="shared" si="5"/>
        <v>485.989975881576</v>
      </c>
      <c r="H37">
        <f t="shared" si="6"/>
        <v>268.937876224517</v>
      </c>
      <c r="I37">
        <f t="shared" si="7"/>
        <v>665.34477353096</v>
      </c>
      <c r="J37">
        <f t="shared" si="8"/>
        <v>217.052099657059</v>
      </c>
      <c r="K37">
        <f t="shared" si="9"/>
        <v>179.354797649384</v>
      </c>
    </row>
    <row r="38" spans="1:11">
      <c r="A38" t="s">
        <v>33</v>
      </c>
      <c r="B38" s="5">
        <v>891.547951698303</v>
      </c>
      <c r="C38" s="5">
        <v>722.460370540618</v>
      </c>
      <c r="D38" s="5">
        <v>814.934593915939</v>
      </c>
      <c r="E38" s="5">
        <v>796.718518257141</v>
      </c>
      <c r="F38" s="5">
        <v>854.692940711975</v>
      </c>
      <c r="G38">
        <f t="shared" si="5"/>
        <v>816.070875024795</v>
      </c>
      <c r="H38">
        <f t="shared" si="6"/>
        <v>722.460370540618</v>
      </c>
      <c r="I38">
        <f t="shared" si="7"/>
        <v>891.547951698303</v>
      </c>
      <c r="J38">
        <f t="shared" si="8"/>
        <v>93.6105044841772</v>
      </c>
      <c r="K38">
        <f t="shared" si="9"/>
        <v>75.4770766735078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selection activeCell="P9" sqref="P9:P21"/>
    </sheetView>
  </sheetViews>
  <sheetFormatPr defaultColWidth="8.88888888888889" defaultRowHeight="14.4" outlineLevelRow="6"/>
  <cols>
    <col min="2" max="2" width="9.66666666666667" customWidth="1"/>
    <col min="3" max="3" width="13.6666666666667" customWidth="1"/>
    <col min="4" max="5" width="13" customWidth="1"/>
    <col min="6" max="6" width="12.3333333333333" customWidth="1"/>
    <col min="7" max="8" width="12.1111111111111" customWidth="1"/>
    <col min="9" max="9" width="8.77777777777778" customWidth="1"/>
    <col min="10" max="10" width="13.6666666666667" customWidth="1"/>
    <col min="11" max="11" width="13.3333333333333" customWidth="1"/>
    <col min="12" max="12" width="13.2222222222222" customWidth="1"/>
    <col min="13" max="13" width="13.1111111111111" customWidth="1"/>
  </cols>
  <sheetData>
    <row r="1" spans="1:13">
      <c r="A1" t="s">
        <v>39</v>
      </c>
      <c r="B1" s="1" t="s">
        <v>3</v>
      </c>
      <c r="C1" t="s">
        <v>4</v>
      </c>
      <c r="D1" t="s">
        <v>25</v>
      </c>
      <c r="E1" t="s">
        <v>26</v>
      </c>
      <c r="F1" t="s">
        <v>7</v>
      </c>
      <c r="G1" t="s">
        <v>27</v>
      </c>
      <c r="H1" t="s">
        <v>28</v>
      </c>
      <c r="I1" t="s">
        <v>12</v>
      </c>
      <c r="J1" t="s">
        <v>13</v>
      </c>
      <c r="K1" t="s">
        <v>14</v>
      </c>
      <c r="L1" t="s">
        <v>29</v>
      </c>
      <c r="M1" t="s">
        <v>36</v>
      </c>
    </row>
    <row r="2" spans="1:13">
      <c r="A2" t="s">
        <v>40</v>
      </c>
      <c r="B2">
        <v>1152.2</v>
      </c>
      <c r="C2">
        <v>1181.2</v>
      </c>
      <c r="D2">
        <v>1138.6</v>
      </c>
      <c r="E2">
        <v>1172.6</v>
      </c>
      <c r="F2">
        <v>1120</v>
      </c>
      <c r="G2">
        <v>1152</v>
      </c>
      <c r="H2">
        <v>1163</v>
      </c>
      <c r="I2">
        <v>1137.4</v>
      </c>
      <c r="J2">
        <v>1145.8</v>
      </c>
      <c r="K2">
        <v>1172</v>
      </c>
      <c r="L2">
        <v>1148.4</v>
      </c>
      <c r="M2">
        <v>1146.8</v>
      </c>
    </row>
    <row r="3" spans="1:13">
      <c r="A3" t="s">
        <v>41</v>
      </c>
      <c r="B3" s="2">
        <v>1801.24721140861</v>
      </c>
      <c r="C3" s="2">
        <v>1801.28581824302</v>
      </c>
      <c r="D3" s="2">
        <v>1801.35046787262</v>
      </c>
      <c r="E3" s="2">
        <v>1801.1560883522</v>
      </c>
      <c r="F3" s="2">
        <v>1800.8045097351</v>
      </c>
      <c r="G3" s="2">
        <v>331.871558189392</v>
      </c>
      <c r="H3" s="2">
        <v>1800.95180830955</v>
      </c>
      <c r="I3" s="2">
        <v>1801.15533533096</v>
      </c>
      <c r="J3" s="2">
        <v>413.721570730209</v>
      </c>
      <c r="K3" s="2">
        <v>1800.64253644943</v>
      </c>
      <c r="L3" s="2">
        <v>593.215130138397</v>
      </c>
      <c r="M3" s="2">
        <v>361.62431769371</v>
      </c>
    </row>
    <row r="4" spans="1:13">
      <c r="A4" t="s">
        <v>42</v>
      </c>
      <c r="B4">
        <v>32.2</v>
      </c>
      <c r="C4">
        <v>19.2</v>
      </c>
      <c r="D4">
        <v>43.5999999999999</v>
      </c>
      <c r="E4">
        <v>15.5999999999999</v>
      </c>
      <c r="F4">
        <v>25</v>
      </c>
      <c r="G4">
        <v>6</v>
      </c>
      <c r="H4">
        <v>41</v>
      </c>
      <c r="I4">
        <v>16.4000000000001</v>
      </c>
      <c r="J4">
        <v>17.8</v>
      </c>
      <c r="K4">
        <v>21</v>
      </c>
      <c r="L4">
        <v>27.4000000000001</v>
      </c>
      <c r="M4">
        <v>23.8</v>
      </c>
    </row>
    <row r="5" spans="1:13">
      <c r="A5" t="s">
        <v>43</v>
      </c>
      <c r="B5">
        <v>28.8</v>
      </c>
      <c r="C5">
        <v>9.79999999999995</v>
      </c>
      <c r="D5">
        <v>26.4000000000001</v>
      </c>
      <c r="E5">
        <v>9.40000000000009</v>
      </c>
      <c r="F5">
        <v>24</v>
      </c>
      <c r="G5">
        <v>15</v>
      </c>
      <c r="H5">
        <v>39</v>
      </c>
      <c r="I5">
        <v>20.5999999999999</v>
      </c>
      <c r="J5">
        <v>41.2</v>
      </c>
      <c r="K5">
        <v>18</v>
      </c>
      <c r="L5">
        <v>35.5999999999999</v>
      </c>
      <c r="M5">
        <v>35.2</v>
      </c>
    </row>
    <row r="6" spans="1:13">
      <c r="A6" t="s">
        <v>44</v>
      </c>
      <c r="B6">
        <v>0.868616056442306</v>
      </c>
      <c r="C6">
        <v>1.00354495048214</v>
      </c>
      <c r="D6">
        <v>1.04595036506612</v>
      </c>
      <c r="E6">
        <v>0.760272741317976</v>
      </c>
      <c r="F6">
        <v>0.446312046051844</v>
      </c>
      <c r="G6">
        <v>72.2919299602507</v>
      </c>
      <c r="H6">
        <v>0.640473699570066</v>
      </c>
      <c r="I6">
        <v>0.866818094257951</v>
      </c>
      <c r="J6">
        <v>109.480561971665</v>
      </c>
      <c r="K6">
        <v>0.534091997146106</v>
      </c>
      <c r="L6">
        <v>166.006068277359</v>
      </c>
      <c r="M6">
        <v>101.915235090256</v>
      </c>
    </row>
    <row r="7" spans="1:13">
      <c r="A7" t="s">
        <v>45</v>
      </c>
      <c r="B7">
        <v>1.00767188071791</v>
      </c>
      <c r="C7">
        <v>0.662763452527997</v>
      </c>
      <c r="D7">
        <v>1.03836493492395</v>
      </c>
      <c r="E7">
        <v>1.21802067757199</v>
      </c>
      <c r="F7">
        <v>0.506588840488121</v>
      </c>
      <c r="G7">
        <v>128.364045381546</v>
      </c>
      <c r="H7">
        <v>0.60923161507003</v>
      </c>
      <c r="I7">
        <v>1.04561719894195</v>
      </c>
      <c r="J7">
        <v>193.370148658752</v>
      </c>
      <c r="K7">
        <v>0.843563508983834</v>
      </c>
      <c r="L7">
        <v>129.308856201172</v>
      </c>
      <c r="M7">
        <v>83.702725362778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8"/>
  <sheetViews>
    <sheetView workbookViewId="0">
      <selection activeCell="P3" sqref="P3"/>
    </sheetView>
  </sheetViews>
  <sheetFormatPr defaultColWidth="8.88888888888889" defaultRowHeight="14.4"/>
  <cols>
    <col min="3" max="3" width="9.66666666666667"/>
    <col min="4" max="5" width="12.8888888888889"/>
    <col min="11" max="12" width="12.8888888888889"/>
  </cols>
  <sheetData>
    <row r="1" spans="2:11">
      <c r="B1" t="s">
        <v>46</v>
      </c>
      <c r="C1" t="s">
        <v>47</v>
      </c>
      <c r="D1" t="s">
        <v>48</v>
      </c>
      <c r="E1" t="s">
        <v>49</v>
      </c>
      <c r="F1" t="s">
        <v>50</v>
      </c>
      <c r="J1" t="s">
        <v>51</v>
      </c>
      <c r="K1" t="s">
        <v>52</v>
      </c>
    </row>
    <row r="2" spans="1:12">
      <c r="A2">
        <v>1</v>
      </c>
      <c r="B2">
        <f>A2/200</f>
        <v>0.005</v>
      </c>
      <c r="C2">
        <f>POWER(A2/200,2)</f>
        <v>2.5e-5</v>
      </c>
      <c r="D2">
        <f>POWER(A2/200,3)</f>
        <v>1.25e-7</v>
      </c>
      <c r="E2">
        <f>POWER(A2/200,4)</f>
        <v>6.25e-10</v>
      </c>
      <c r="F2">
        <v>0</v>
      </c>
      <c r="I2">
        <v>0.003</v>
      </c>
      <c r="J2">
        <v>1</v>
      </c>
      <c r="K2">
        <f>J2/30</f>
        <v>0.0333333333333333</v>
      </c>
      <c r="L2">
        <f>I2^K2</f>
        <v>0.823956040274567</v>
      </c>
    </row>
    <row r="3" spans="1:12">
      <c r="A3">
        <v>2</v>
      </c>
      <c r="B3">
        <f t="shared" ref="B3:B34" si="0">A3/200</f>
        <v>0.01</v>
      </c>
      <c r="C3">
        <f>POWER(A3/200,2)</f>
        <v>0.0001</v>
      </c>
      <c r="D3">
        <f t="shared" ref="D3:D34" si="1">POWER(A3/200,3)</f>
        <v>1e-6</v>
      </c>
      <c r="E3">
        <f t="shared" ref="E3:E34" si="2">POWER(A3/200,4)</f>
        <v>1e-8</v>
      </c>
      <c r="F3">
        <v>0</v>
      </c>
      <c r="I3">
        <v>0.003</v>
      </c>
      <c r="J3">
        <v>2</v>
      </c>
      <c r="K3">
        <f t="shared" ref="K3:K29" si="3">J3/30</f>
        <v>0.0666666666666667</v>
      </c>
      <c r="L3">
        <f t="shared" ref="L3:L29" si="4">I3^K3</f>
        <v>0.678903556304944</v>
      </c>
    </row>
    <row r="4" spans="1:12">
      <c r="A4">
        <v>3</v>
      </c>
      <c r="B4">
        <f t="shared" si="0"/>
        <v>0.015</v>
      </c>
      <c r="C4">
        <f t="shared" ref="C3:C34" si="5">POWER(A4/200,2)</f>
        <v>0.000225</v>
      </c>
      <c r="D4">
        <f t="shared" si="1"/>
        <v>3.375e-6</v>
      </c>
      <c r="E4">
        <f t="shared" si="2"/>
        <v>5.0625e-8</v>
      </c>
      <c r="F4">
        <v>0</v>
      </c>
      <c r="I4">
        <v>0.003</v>
      </c>
      <c r="J4">
        <v>3</v>
      </c>
      <c r="K4">
        <f t="shared" si="3"/>
        <v>0.1</v>
      </c>
      <c r="L4">
        <f t="shared" si="4"/>
        <v>0.559386685981343</v>
      </c>
    </row>
    <row r="5" spans="1:12">
      <c r="A5">
        <v>4</v>
      </c>
      <c r="B5">
        <f t="shared" si="0"/>
        <v>0.02</v>
      </c>
      <c r="C5">
        <f t="shared" si="5"/>
        <v>0.0004</v>
      </c>
      <c r="D5">
        <f t="shared" si="1"/>
        <v>8e-6</v>
      </c>
      <c r="E5">
        <f t="shared" si="2"/>
        <v>1.6e-7</v>
      </c>
      <c r="F5">
        <v>0</v>
      </c>
      <c r="I5">
        <v>0.003</v>
      </c>
      <c r="J5">
        <v>4</v>
      </c>
      <c r="K5">
        <f t="shared" si="3"/>
        <v>0.133333333333333</v>
      </c>
      <c r="L5">
        <f t="shared" si="4"/>
        <v>0.4609100387635</v>
      </c>
    </row>
    <row r="6" spans="1:12">
      <c r="A6">
        <v>5</v>
      </c>
      <c r="B6">
        <f t="shared" si="0"/>
        <v>0.025</v>
      </c>
      <c r="C6">
        <f t="shared" si="5"/>
        <v>0.000625</v>
      </c>
      <c r="D6">
        <f t="shared" si="1"/>
        <v>1.5625e-5</v>
      </c>
      <c r="E6">
        <f t="shared" si="2"/>
        <v>3.90625e-7</v>
      </c>
      <c r="F6">
        <v>0</v>
      </c>
      <c r="I6">
        <v>0.003</v>
      </c>
      <c r="J6">
        <v>5</v>
      </c>
      <c r="K6">
        <f t="shared" si="3"/>
        <v>0.166666666666667</v>
      </c>
      <c r="L6">
        <f t="shared" si="4"/>
        <v>0.379769610462371</v>
      </c>
    </row>
    <row r="7" spans="1:12">
      <c r="A7">
        <v>6</v>
      </c>
      <c r="B7">
        <f t="shared" si="0"/>
        <v>0.03</v>
      </c>
      <c r="C7">
        <f t="shared" si="5"/>
        <v>0.0009</v>
      </c>
      <c r="D7">
        <f t="shared" si="1"/>
        <v>2.7e-5</v>
      </c>
      <c r="E7">
        <f t="shared" si="2"/>
        <v>8.1e-7</v>
      </c>
      <c r="F7">
        <v>0</v>
      </c>
      <c r="I7">
        <v>0.003</v>
      </c>
      <c r="J7">
        <v>6</v>
      </c>
      <c r="K7">
        <f t="shared" si="3"/>
        <v>0.2</v>
      </c>
      <c r="L7">
        <f t="shared" si="4"/>
        <v>0.31291346445319</v>
      </c>
    </row>
    <row r="8" spans="1:12">
      <c r="A8">
        <v>7</v>
      </c>
      <c r="B8">
        <f t="shared" si="0"/>
        <v>0.035</v>
      </c>
      <c r="C8">
        <f t="shared" si="5"/>
        <v>0.001225</v>
      </c>
      <c r="D8">
        <f t="shared" si="1"/>
        <v>4.2875e-5</v>
      </c>
      <c r="E8">
        <f t="shared" si="2"/>
        <v>1.500625e-6</v>
      </c>
      <c r="F8">
        <v>0</v>
      </c>
      <c r="I8">
        <v>0.003</v>
      </c>
      <c r="J8">
        <v>7</v>
      </c>
      <c r="K8">
        <f t="shared" si="3"/>
        <v>0.233333333333333</v>
      </c>
      <c r="L8">
        <f t="shared" si="4"/>
        <v>0.257826939119447</v>
      </c>
    </row>
    <row r="9" spans="1:12">
      <c r="A9">
        <v>8</v>
      </c>
      <c r="B9">
        <f t="shared" si="0"/>
        <v>0.04</v>
      </c>
      <c r="C9">
        <f t="shared" si="5"/>
        <v>0.0016</v>
      </c>
      <c r="D9">
        <f t="shared" si="1"/>
        <v>6.4e-5</v>
      </c>
      <c r="E9">
        <f t="shared" si="2"/>
        <v>2.56e-6</v>
      </c>
      <c r="F9">
        <v>0</v>
      </c>
      <c r="I9">
        <v>0.003</v>
      </c>
      <c r="J9">
        <v>8</v>
      </c>
      <c r="K9">
        <f t="shared" si="3"/>
        <v>0.266666666666667</v>
      </c>
      <c r="L9">
        <f t="shared" si="4"/>
        <v>0.212438063832971</v>
      </c>
    </row>
    <row r="10" spans="1:12">
      <c r="A10">
        <v>9</v>
      </c>
      <c r="B10">
        <f t="shared" si="0"/>
        <v>0.045</v>
      </c>
      <c r="C10">
        <f t="shared" si="5"/>
        <v>0.002025</v>
      </c>
      <c r="D10">
        <f t="shared" si="1"/>
        <v>9.1125e-5</v>
      </c>
      <c r="E10">
        <f t="shared" si="2"/>
        <v>4.100625e-6</v>
      </c>
      <c r="F10">
        <v>0</v>
      </c>
      <c r="I10">
        <v>0.003</v>
      </c>
      <c r="J10">
        <v>9</v>
      </c>
      <c r="K10">
        <f t="shared" si="3"/>
        <v>0.3</v>
      </c>
      <c r="L10">
        <f t="shared" si="4"/>
        <v>0.175039625879411</v>
      </c>
    </row>
    <row r="11" spans="1:12">
      <c r="A11">
        <v>10</v>
      </c>
      <c r="B11">
        <f t="shared" si="0"/>
        <v>0.05</v>
      </c>
      <c r="C11">
        <f t="shared" si="5"/>
        <v>0.0025</v>
      </c>
      <c r="D11">
        <f t="shared" si="1"/>
        <v>0.000125</v>
      </c>
      <c r="E11">
        <f t="shared" si="2"/>
        <v>6.25e-6</v>
      </c>
      <c r="F11">
        <v>0</v>
      </c>
      <c r="I11">
        <v>0.003</v>
      </c>
      <c r="J11">
        <v>10</v>
      </c>
      <c r="K11">
        <f t="shared" si="3"/>
        <v>0.333333333333333</v>
      </c>
      <c r="L11">
        <f t="shared" si="4"/>
        <v>0.144224957030741</v>
      </c>
    </row>
    <row r="12" spans="1:12">
      <c r="A12">
        <v>11</v>
      </c>
      <c r="B12">
        <f t="shared" si="0"/>
        <v>0.055</v>
      </c>
      <c r="C12">
        <f t="shared" si="5"/>
        <v>0.003025</v>
      </c>
      <c r="D12">
        <f t="shared" si="1"/>
        <v>0.000166375</v>
      </c>
      <c r="E12">
        <f t="shared" si="2"/>
        <v>9.150625e-6</v>
      </c>
      <c r="F12">
        <v>0</v>
      </c>
      <c r="I12">
        <v>0.003</v>
      </c>
      <c r="J12">
        <v>11</v>
      </c>
      <c r="K12">
        <f t="shared" si="3"/>
        <v>0.366666666666667</v>
      </c>
      <c r="L12">
        <f t="shared" si="4"/>
        <v>0.118835024503819</v>
      </c>
    </row>
    <row r="13" spans="1:12">
      <c r="A13">
        <v>12</v>
      </c>
      <c r="B13">
        <f t="shared" si="0"/>
        <v>0.06</v>
      </c>
      <c r="C13">
        <f t="shared" si="5"/>
        <v>0.0036</v>
      </c>
      <c r="D13">
        <f t="shared" si="1"/>
        <v>0.000216</v>
      </c>
      <c r="E13">
        <f t="shared" si="2"/>
        <v>1.296e-5</v>
      </c>
      <c r="F13">
        <v>0</v>
      </c>
      <c r="I13">
        <v>0.003</v>
      </c>
      <c r="J13">
        <v>12</v>
      </c>
      <c r="K13">
        <f t="shared" si="3"/>
        <v>0.4</v>
      </c>
      <c r="L13">
        <f t="shared" si="4"/>
        <v>0.0979148362360977</v>
      </c>
    </row>
    <row r="14" spans="1:12">
      <c r="A14">
        <v>13</v>
      </c>
      <c r="B14">
        <f t="shared" si="0"/>
        <v>0.065</v>
      </c>
      <c r="C14">
        <f t="shared" si="5"/>
        <v>0.004225</v>
      </c>
      <c r="D14">
        <f t="shared" si="1"/>
        <v>0.000274625</v>
      </c>
      <c r="E14">
        <f t="shared" si="2"/>
        <v>1.7850625e-5</v>
      </c>
      <c r="F14">
        <v>0</v>
      </c>
      <c r="I14">
        <v>0.003</v>
      </c>
      <c r="J14">
        <v>13</v>
      </c>
      <c r="K14">
        <f t="shared" si="3"/>
        <v>0.433333333333333</v>
      </c>
      <c r="L14">
        <f t="shared" si="4"/>
        <v>0.0806775207492277</v>
      </c>
    </row>
    <row r="15" spans="1:12">
      <c r="A15">
        <v>14</v>
      </c>
      <c r="B15">
        <f t="shared" si="0"/>
        <v>0.07</v>
      </c>
      <c r="C15">
        <f t="shared" si="5"/>
        <v>0.0049</v>
      </c>
      <c r="D15">
        <f t="shared" si="1"/>
        <v>0.000343</v>
      </c>
      <c r="E15">
        <f t="shared" si="2"/>
        <v>2.401e-5</v>
      </c>
      <c r="F15">
        <v>0</v>
      </c>
      <c r="I15">
        <v>0.003</v>
      </c>
      <c r="J15">
        <v>14</v>
      </c>
      <c r="K15">
        <f t="shared" si="3"/>
        <v>0.466666666666667</v>
      </c>
      <c r="L15">
        <f t="shared" si="4"/>
        <v>0.0664747305357029</v>
      </c>
    </row>
    <row r="16" spans="1:12">
      <c r="A16">
        <v>15</v>
      </c>
      <c r="B16">
        <f t="shared" si="0"/>
        <v>0.075</v>
      </c>
      <c r="C16">
        <f t="shared" si="5"/>
        <v>0.005625</v>
      </c>
      <c r="D16">
        <f t="shared" si="1"/>
        <v>0.000421875</v>
      </c>
      <c r="E16">
        <f t="shared" si="2"/>
        <v>3.1640625e-5</v>
      </c>
      <c r="F16">
        <v>0</v>
      </c>
      <c r="I16">
        <v>0.003</v>
      </c>
      <c r="J16">
        <v>15</v>
      </c>
      <c r="K16">
        <f t="shared" si="3"/>
        <v>0.5</v>
      </c>
      <c r="L16">
        <f t="shared" si="4"/>
        <v>0.0547722557505166</v>
      </c>
    </row>
    <row r="17" spans="1:12">
      <c r="A17">
        <v>16</v>
      </c>
      <c r="B17">
        <f t="shared" si="0"/>
        <v>0.08</v>
      </c>
      <c r="C17">
        <f t="shared" si="5"/>
        <v>0.0064</v>
      </c>
      <c r="D17">
        <f t="shared" si="1"/>
        <v>0.000512</v>
      </c>
      <c r="E17">
        <f t="shared" si="2"/>
        <v>4.096e-5</v>
      </c>
      <c r="F17">
        <v>0</v>
      </c>
      <c r="I17">
        <v>0.003</v>
      </c>
      <c r="J17">
        <v>16</v>
      </c>
      <c r="K17">
        <f t="shared" si="3"/>
        <v>0.533333333333333</v>
      </c>
      <c r="L17">
        <f t="shared" si="4"/>
        <v>0.0451299309651016</v>
      </c>
    </row>
    <row r="18" spans="1:12">
      <c r="A18">
        <v>17</v>
      </c>
      <c r="B18">
        <f t="shared" si="0"/>
        <v>0.085</v>
      </c>
      <c r="C18">
        <f t="shared" si="5"/>
        <v>0.007225</v>
      </c>
      <c r="D18">
        <f t="shared" si="1"/>
        <v>0.000614125</v>
      </c>
      <c r="E18">
        <f t="shared" si="2"/>
        <v>5.2200625e-5</v>
      </c>
      <c r="F18">
        <v>0</v>
      </c>
      <c r="I18">
        <v>0.003</v>
      </c>
      <c r="J18">
        <v>17</v>
      </c>
      <c r="K18">
        <f t="shared" si="3"/>
        <v>0.566666666666667</v>
      </c>
      <c r="L18">
        <f t="shared" si="4"/>
        <v>0.0371850792158696</v>
      </c>
    </row>
    <row r="19" spans="1:12">
      <c r="A19">
        <v>18</v>
      </c>
      <c r="B19">
        <f t="shared" si="0"/>
        <v>0.09</v>
      </c>
      <c r="C19">
        <f t="shared" si="5"/>
        <v>0.0081</v>
      </c>
      <c r="D19">
        <f t="shared" si="1"/>
        <v>0.000729</v>
      </c>
      <c r="E19">
        <f t="shared" si="2"/>
        <v>6.561e-5</v>
      </c>
      <c r="F19">
        <v>0</v>
      </c>
      <c r="I19">
        <v>0.003</v>
      </c>
      <c r="J19">
        <v>18</v>
      </c>
      <c r="K19">
        <f t="shared" si="3"/>
        <v>0.6</v>
      </c>
      <c r="L19">
        <f t="shared" si="4"/>
        <v>0.0306388706280041</v>
      </c>
    </row>
    <row r="20" spans="1:12">
      <c r="A20">
        <v>19</v>
      </c>
      <c r="B20">
        <f t="shared" si="0"/>
        <v>0.095</v>
      </c>
      <c r="C20">
        <f t="shared" si="5"/>
        <v>0.009025</v>
      </c>
      <c r="D20">
        <f t="shared" si="1"/>
        <v>0.000857375</v>
      </c>
      <c r="E20">
        <f t="shared" si="2"/>
        <v>8.1450625e-5</v>
      </c>
      <c r="F20">
        <v>0</v>
      </c>
      <c r="I20">
        <v>0.003</v>
      </c>
      <c r="J20">
        <v>19</v>
      </c>
      <c r="K20">
        <f t="shared" si="3"/>
        <v>0.633333333333333</v>
      </c>
      <c r="L20">
        <f t="shared" si="4"/>
        <v>0.025245082521135</v>
      </c>
    </row>
    <row r="21" spans="1:12">
      <c r="A21">
        <v>20</v>
      </c>
      <c r="B21">
        <f t="shared" si="0"/>
        <v>0.1</v>
      </c>
      <c r="C21">
        <f t="shared" si="5"/>
        <v>0.01</v>
      </c>
      <c r="D21">
        <f t="shared" si="1"/>
        <v>0.001</v>
      </c>
      <c r="E21">
        <f t="shared" si="2"/>
        <v>0.0001</v>
      </c>
      <c r="F21">
        <v>0</v>
      </c>
      <c r="I21">
        <v>0.003</v>
      </c>
      <c r="J21">
        <v>20</v>
      </c>
      <c r="K21">
        <f t="shared" si="3"/>
        <v>0.666666666666667</v>
      </c>
      <c r="L21">
        <f t="shared" si="4"/>
        <v>0.020800838230519</v>
      </c>
    </row>
    <row r="22" spans="1:12">
      <c r="A22">
        <v>21</v>
      </c>
      <c r="B22">
        <f t="shared" si="0"/>
        <v>0.105</v>
      </c>
      <c r="C22">
        <f t="shared" si="5"/>
        <v>0.011025</v>
      </c>
      <c r="D22">
        <f t="shared" si="1"/>
        <v>0.001157625</v>
      </c>
      <c r="E22">
        <f t="shared" si="2"/>
        <v>0.000121550625</v>
      </c>
      <c r="F22">
        <v>0</v>
      </c>
      <c r="I22">
        <v>0.003</v>
      </c>
      <c r="J22">
        <v>21</v>
      </c>
      <c r="K22">
        <f t="shared" si="3"/>
        <v>0.7</v>
      </c>
      <c r="L22">
        <f t="shared" si="4"/>
        <v>0.0171389763028103</v>
      </c>
    </row>
    <row r="23" spans="1:12">
      <c r="A23">
        <v>22</v>
      </c>
      <c r="B23">
        <f t="shared" si="0"/>
        <v>0.11</v>
      </c>
      <c r="C23">
        <f t="shared" si="5"/>
        <v>0.0121</v>
      </c>
      <c r="D23">
        <f t="shared" si="1"/>
        <v>0.001331</v>
      </c>
      <c r="E23">
        <f t="shared" si="2"/>
        <v>0.00014641</v>
      </c>
      <c r="F23">
        <v>0</v>
      </c>
      <c r="I23">
        <v>0.003</v>
      </c>
      <c r="J23">
        <v>22</v>
      </c>
      <c r="K23">
        <f t="shared" si="3"/>
        <v>0.733333333333333</v>
      </c>
      <c r="L23">
        <f t="shared" si="4"/>
        <v>0.0141217630488232</v>
      </c>
    </row>
    <row r="24" spans="1:12">
      <c r="A24">
        <v>23</v>
      </c>
      <c r="B24">
        <f t="shared" si="0"/>
        <v>0.115</v>
      </c>
      <c r="C24">
        <f t="shared" si="5"/>
        <v>0.013225</v>
      </c>
      <c r="D24">
        <f t="shared" si="1"/>
        <v>0.001520875</v>
      </c>
      <c r="E24">
        <f t="shared" si="2"/>
        <v>0.000174900625</v>
      </c>
      <c r="F24">
        <v>0</v>
      </c>
      <c r="I24">
        <v>0.003</v>
      </c>
      <c r="J24">
        <v>23</v>
      </c>
      <c r="K24">
        <f t="shared" si="3"/>
        <v>0.766666666666667</v>
      </c>
      <c r="L24">
        <f t="shared" si="4"/>
        <v>0.0116357119634041</v>
      </c>
    </row>
    <row r="25" spans="1:12">
      <c r="A25">
        <v>24</v>
      </c>
      <c r="B25">
        <f t="shared" si="0"/>
        <v>0.12</v>
      </c>
      <c r="C25">
        <f t="shared" si="5"/>
        <v>0.0144</v>
      </c>
      <c r="D25">
        <f t="shared" si="1"/>
        <v>0.001728</v>
      </c>
      <c r="E25">
        <f t="shared" si="2"/>
        <v>0.00020736</v>
      </c>
      <c r="F25">
        <v>0</v>
      </c>
      <c r="I25">
        <v>0.003</v>
      </c>
      <c r="J25">
        <v>24</v>
      </c>
      <c r="K25">
        <f t="shared" si="3"/>
        <v>0.8</v>
      </c>
      <c r="L25">
        <f t="shared" si="4"/>
        <v>0.00958731515514183</v>
      </c>
    </row>
    <row r="26" spans="1:12">
      <c r="A26">
        <v>25</v>
      </c>
      <c r="B26">
        <f t="shared" si="0"/>
        <v>0.125</v>
      </c>
      <c r="C26">
        <f t="shared" si="5"/>
        <v>0.015625</v>
      </c>
      <c r="D26">
        <f t="shared" si="1"/>
        <v>0.001953125</v>
      </c>
      <c r="E26">
        <f t="shared" si="2"/>
        <v>0.000244140625</v>
      </c>
      <c r="F26">
        <v>0</v>
      </c>
      <c r="I26">
        <v>0.003</v>
      </c>
      <c r="J26">
        <v>25</v>
      </c>
      <c r="K26">
        <f t="shared" si="3"/>
        <v>0.833333333333333</v>
      </c>
      <c r="L26">
        <f t="shared" si="4"/>
        <v>0.00789952623209501</v>
      </c>
    </row>
    <row r="27" spans="1:12">
      <c r="A27">
        <v>26</v>
      </c>
      <c r="B27">
        <f t="shared" si="0"/>
        <v>0.13</v>
      </c>
      <c r="C27">
        <f t="shared" si="5"/>
        <v>0.0169</v>
      </c>
      <c r="D27">
        <f t="shared" si="1"/>
        <v>0.002197</v>
      </c>
      <c r="E27">
        <f t="shared" si="2"/>
        <v>0.00028561</v>
      </c>
      <c r="F27">
        <v>0</v>
      </c>
      <c r="I27">
        <v>0.003</v>
      </c>
      <c r="J27">
        <v>26</v>
      </c>
      <c r="K27">
        <f t="shared" si="3"/>
        <v>0.866666666666667</v>
      </c>
      <c r="L27">
        <f t="shared" si="4"/>
        <v>0.00650886235424207</v>
      </c>
    </row>
    <row r="28" spans="1:12">
      <c r="A28">
        <v>27</v>
      </c>
      <c r="B28">
        <f t="shared" si="0"/>
        <v>0.135</v>
      </c>
      <c r="C28">
        <f t="shared" si="5"/>
        <v>0.018225</v>
      </c>
      <c r="D28">
        <f t="shared" si="1"/>
        <v>0.002460375</v>
      </c>
      <c r="E28">
        <f t="shared" si="2"/>
        <v>0.000332150625</v>
      </c>
      <c r="F28">
        <v>0</v>
      </c>
      <c r="I28">
        <v>0.003</v>
      </c>
      <c r="J28">
        <v>27</v>
      </c>
      <c r="K28">
        <f t="shared" si="3"/>
        <v>0.9</v>
      </c>
      <c r="L28">
        <f t="shared" si="4"/>
        <v>0.00536301645209349</v>
      </c>
    </row>
    <row r="29" spans="1:12">
      <c r="A29">
        <v>28</v>
      </c>
      <c r="B29">
        <f t="shared" si="0"/>
        <v>0.14</v>
      </c>
      <c r="C29">
        <f t="shared" si="5"/>
        <v>0.0196</v>
      </c>
      <c r="D29">
        <f t="shared" si="1"/>
        <v>0.002744</v>
      </c>
      <c r="E29">
        <f t="shared" si="2"/>
        <v>0.00038416</v>
      </c>
      <c r="F29">
        <v>0</v>
      </c>
      <c r="I29">
        <v>0.003</v>
      </c>
      <c r="J29">
        <v>28</v>
      </c>
      <c r="K29">
        <f t="shared" si="3"/>
        <v>0.933333333333333</v>
      </c>
      <c r="L29">
        <f t="shared" si="4"/>
        <v>0.00441888979979431</v>
      </c>
    </row>
    <row r="30" spans="1:6">
      <c r="A30">
        <v>29</v>
      </c>
      <c r="B30">
        <f t="shared" si="0"/>
        <v>0.145</v>
      </c>
      <c r="C30">
        <f t="shared" si="5"/>
        <v>0.021025</v>
      </c>
      <c r="D30">
        <f t="shared" si="1"/>
        <v>0.003048625</v>
      </c>
      <c r="E30">
        <f t="shared" si="2"/>
        <v>0.000442050625</v>
      </c>
      <c r="F30">
        <v>0</v>
      </c>
    </row>
    <row r="31" spans="1:6">
      <c r="A31">
        <v>30</v>
      </c>
      <c r="B31">
        <f t="shared" si="0"/>
        <v>0.15</v>
      </c>
      <c r="C31">
        <f t="shared" si="5"/>
        <v>0.0225</v>
      </c>
      <c r="D31">
        <f t="shared" si="1"/>
        <v>0.003375</v>
      </c>
      <c r="E31">
        <f t="shared" si="2"/>
        <v>0.00050625</v>
      </c>
      <c r="F31">
        <v>0</v>
      </c>
    </row>
    <row r="32" spans="1:6">
      <c r="A32">
        <v>31</v>
      </c>
      <c r="B32">
        <f t="shared" si="0"/>
        <v>0.155</v>
      </c>
      <c r="C32">
        <f t="shared" si="5"/>
        <v>0.024025</v>
      </c>
      <c r="D32">
        <f t="shared" si="1"/>
        <v>0.003723875</v>
      </c>
      <c r="E32">
        <f t="shared" si="2"/>
        <v>0.000577200625</v>
      </c>
      <c r="F32">
        <v>0</v>
      </c>
    </row>
    <row r="33" spans="1:6">
      <c r="A33">
        <v>32</v>
      </c>
      <c r="B33">
        <f t="shared" si="0"/>
        <v>0.16</v>
      </c>
      <c r="C33">
        <f t="shared" si="5"/>
        <v>0.0256</v>
      </c>
      <c r="D33">
        <f t="shared" si="1"/>
        <v>0.004096</v>
      </c>
      <c r="E33">
        <f t="shared" si="2"/>
        <v>0.00065536</v>
      </c>
      <c r="F33">
        <v>0</v>
      </c>
    </row>
    <row r="34" spans="1:6">
      <c r="A34">
        <v>33</v>
      </c>
      <c r="B34">
        <f t="shared" si="0"/>
        <v>0.165</v>
      </c>
      <c r="C34">
        <f t="shared" si="5"/>
        <v>0.027225</v>
      </c>
      <c r="D34">
        <f t="shared" si="1"/>
        <v>0.004492125</v>
      </c>
      <c r="E34">
        <f t="shared" si="2"/>
        <v>0.000741200625</v>
      </c>
      <c r="F34">
        <v>0</v>
      </c>
    </row>
    <row r="35" spans="1:6">
      <c r="A35">
        <v>34</v>
      </c>
      <c r="B35">
        <f t="shared" ref="B35:B66" si="6">A35/200</f>
        <v>0.17</v>
      </c>
      <c r="C35">
        <f t="shared" ref="C35:C66" si="7">POWER(A35/200,2)</f>
        <v>0.0289</v>
      </c>
      <c r="D35">
        <f t="shared" ref="D35:D66" si="8">POWER(A35/200,3)</f>
        <v>0.004913</v>
      </c>
      <c r="E35">
        <f t="shared" ref="E35:E66" si="9">POWER(A35/200,4)</f>
        <v>0.00083521</v>
      </c>
      <c r="F35">
        <v>0</v>
      </c>
    </row>
    <row r="36" spans="1:6">
      <c r="A36">
        <v>35</v>
      </c>
      <c r="B36">
        <f t="shared" si="6"/>
        <v>0.175</v>
      </c>
      <c r="C36">
        <f t="shared" si="7"/>
        <v>0.030625</v>
      </c>
      <c r="D36">
        <f t="shared" si="8"/>
        <v>0.005359375</v>
      </c>
      <c r="E36">
        <f t="shared" si="9"/>
        <v>0.000937890625</v>
      </c>
      <c r="F36">
        <v>0</v>
      </c>
    </row>
    <row r="37" spans="1:6">
      <c r="A37">
        <v>36</v>
      </c>
      <c r="B37">
        <f t="shared" si="6"/>
        <v>0.18</v>
      </c>
      <c r="C37">
        <f t="shared" si="7"/>
        <v>0.0324</v>
      </c>
      <c r="D37">
        <f t="shared" si="8"/>
        <v>0.005832</v>
      </c>
      <c r="E37">
        <f t="shared" si="9"/>
        <v>0.00104976</v>
      </c>
      <c r="F37">
        <v>0</v>
      </c>
    </row>
    <row r="38" spans="1:6">
      <c r="A38">
        <v>37</v>
      </c>
      <c r="B38">
        <f t="shared" si="6"/>
        <v>0.185</v>
      </c>
      <c r="C38">
        <f t="shared" si="7"/>
        <v>0.034225</v>
      </c>
      <c r="D38">
        <f t="shared" si="8"/>
        <v>0.006331625</v>
      </c>
      <c r="E38">
        <f t="shared" si="9"/>
        <v>0.001171350625</v>
      </c>
      <c r="F38">
        <v>0</v>
      </c>
    </row>
    <row r="39" spans="1:6">
      <c r="A39">
        <v>38</v>
      </c>
      <c r="B39">
        <f t="shared" si="6"/>
        <v>0.19</v>
      </c>
      <c r="C39">
        <f t="shared" si="7"/>
        <v>0.0361</v>
      </c>
      <c r="D39">
        <f t="shared" si="8"/>
        <v>0.006859</v>
      </c>
      <c r="E39">
        <f t="shared" si="9"/>
        <v>0.00130321</v>
      </c>
      <c r="F39">
        <v>0</v>
      </c>
    </row>
    <row r="40" spans="1:6">
      <c r="A40">
        <v>39</v>
      </c>
      <c r="B40">
        <f t="shared" si="6"/>
        <v>0.195</v>
      </c>
      <c r="C40">
        <f t="shared" si="7"/>
        <v>0.038025</v>
      </c>
      <c r="D40">
        <f t="shared" si="8"/>
        <v>0.007414875</v>
      </c>
      <c r="E40">
        <f t="shared" si="9"/>
        <v>0.001445900625</v>
      </c>
      <c r="F40">
        <v>0</v>
      </c>
    </row>
    <row r="41" spans="1:6">
      <c r="A41">
        <v>40</v>
      </c>
      <c r="B41">
        <f t="shared" si="6"/>
        <v>0.2</v>
      </c>
      <c r="C41">
        <f t="shared" si="7"/>
        <v>0.04</v>
      </c>
      <c r="D41">
        <f t="shared" si="8"/>
        <v>0.008</v>
      </c>
      <c r="E41">
        <f t="shared" si="9"/>
        <v>0.0016</v>
      </c>
      <c r="F41">
        <v>0</v>
      </c>
    </row>
    <row r="42" spans="1:6">
      <c r="A42">
        <v>41</v>
      </c>
      <c r="B42">
        <f t="shared" si="6"/>
        <v>0.205</v>
      </c>
      <c r="C42">
        <f t="shared" si="7"/>
        <v>0.042025</v>
      </c>
      <c r="D42">
        <f t="shared" si="8"/>
        <v>0.008615125</v>
      </c>
      <c r="E42">
        <f t="shared" si="9"/>
        <v>0.001766100625</v>
      </c>
      <c r="F42">
        <v>0</v>
      </c>
    </row>
    <row r="43" spans="1:6">
      <c r="A43">
        <v>42</v>
      </c>
      <c r="B43">
        <f t="shared" si="6"/>
        <v>0.21</v>
      </c>
      <c r="C43">
        <f t="shared" si="7"/>
        <v>0.0441</v>
      </c>
      <c r="D43">
        <f t="shared" si="8"/>
        <v>0.009261</v>
      </c>
      <c r="E43">
        <f t="shared" si="9"/>
        <v>0.00194481</v>
      </c>
      <c r="F43">
        <v>0</v>
      </c>
    </row>
    <row r="44" spans="1:6">
      <c r="A44">
        <v>43</v>
      </c>
      <c r="B44">
        <f t="shared" si="6"/>
        <v>0.215</v>
      </c>
      <c r="C44">
        <f t="shared" si="7"/>
        <v>0.046225</v>
      </c>
      <c r="D44">
        <f t="shared" si="8"/>
        <v>0.009938375</v>
      </c>
      <c r="E44">
        <f t="shared" si="9"/>
        <v>0.002136750625</v>
      </c>
      <c r="F44">
        <v>0</v>
      </c>
    </row>
    <row r="45" spans="1:6">
      <c r="A45">
        <v>44</v>
      </c>
      <c r="B45">
        <f t="shared" si="6"/>
        <v>0.22</v>
      </c>
      <c r="C45">
        <f t="shared" si="7"/>
        <v>0.0484</v>
      </c>
      <c r="D45">
        <f t="shared" si="8"/>
        <v>0.010648</v>
      </c>
      <c r="E45">
        <f t="shared" si="9"/>
        <v>0.00234256</v>
      </c>
      <c r="F45">
        <v>0</v>
      </c>
    </row>
    <row r="46" spans="1:6">
      <c r="A46">
        <v>45</v>
      </c>
      <c r="B46">
        <f t="shared" si="6"/>
        <v>0.225</v>
      </c>
      <c r="C46">
        <f t="shared" si="7"/>
        <v>0.050625</v>
      </c>
      <c r="D46">
        <f t="shared" si="8"/>
        <v>0.011390625</v>
      </c>
      <c r="E46">
        <f t="shared" si="9"/>
        <v>0.002562890625</v>
      </c>
      <c r="F46">
        <v>0</v>
      </c>
    </row>
    <row r="47" spans="1:6">
      <c r="A47">
        <v>46</v>
      </c>
      <c r="B47">
        <f t="shared" si="6"/>
        <v>0.23</v>
      </c>
      <c r="C47">
        <f t="shared" si="7"/>
        <v>0.0529</v>
      </c>
      <c r="D47">
        <f t="shared" si="8"/>
        <v>0.012167</v>
      </c>
      <c r="E47">
        <f t="shared" si="9"/>
        <v>0.00279841</v>
      </c>
      <c r="F47">
        <v>0</v>
      </c>
    </row>
    <row r="48" spans="1:6">
      <c r="A48">
        <v>47</v>
      </c>
      <c r="B48">
        <f t="shared" si="6"/>
        <v>0.235</v>
      </c>
      <c r="C48">
        <f t="shared" si="7"/>
        <v>0.055225</v>
      </c>
      <c r="D48">
        <f t="shared" si="8"/>
        <v>0.012977875</v>
      </c>
      <c r="E48">
        <f t="shared" si="9"/>
        <v>0.003049800625</v>
      </c>
      <c r="F48">
        <v>0</v>
      </c>
    </row>
    <row r="49" spans="1:6">
      <c r="A49">
        <v>48</v>
      </c>
      <c r="B49">
        <f t="shared" si="6"/>
        <v>0.24</v>
      </c>
      <c r="C49">
        <f t="shared" si="7"/>
        <v>0.0576</v>
      </c>
      <c r="D49">
        <f t="shared" si="8"/>
        <v>0.013824</v>
      </c>
      <c r="E49">
        <f t="shared" si="9"/>
        <v>0.00331776</v>
      </c>
      <c r="F49">
        <v>0</v>
      </c>
    </row>
    <row r="50" spans="1:6">
      <c r="A50">
        <v>49</v>
      </c>
      <c r="B50">
        <f t="shared" si="6"/>
        <v>0.245</v>
      </c>
      <c r="C50">
        <f t="shared" si="7"/>
        <v>0.060025</v>
      </c>
      <c r="D50">
        <f t="shared" si="8"/>
        <v>0.014706125</v>
      </c>
      <c r="E50">
        <f t="shared" si="9"/>
        <v>0.003603000625</v>
      </c>
      <c r="F50">
        <v>0</v>
      </c>
    </row>
    <row r="51" spans="1:6">
      <c r="A51">
        <v>50</v>
      </c>
      <c r="B51">
        <f t="shared" si="6"/>
        <v>0.25</v>
      </c>
      <c r="C51">
        <f t="shared" si="7"/>
        <v>0.0625</v>
      </c>
      <c r="D51">
        <f t="shared" si="8"/>
        <v>0.015625</v>
      </c>
      <c r="E51">
        <f t="shared" si="9"/>
        <v>0.00390625</v>
      </c>
      <c r="F51">
        <v>0</v>
      </c>
    </row>
    <row r="52" spans="1:6">
      <c r="A52">
        <v>51</v>
      </c>
      <c r="B52">
        <f t="shared" si="6"/>
        <v>0.255</v>
      </c>
      <c r="C52">
        <f t="shared" si="7"/>
        <v>0.065025</v>
      </c>
      <c r="D52">
        <f t="shared" si="8"/>
        <v>0.016581375</v>
      </c>
      <c r="E52">
        <f t="shared" si="9"/>
        <v>0.004228250625</v>
      </c>
      <c r="F52">
        <v>0</v>
      </c>
    </row>
    <row r="53" spans="1:6">
      <c r="A53">
        <v>52</v>
      </c>
      <c r="B53">
        <f t="shared" si="6"/>
        <v>0.26</v>
      </c>
      <c r="C53">
        <f t="shared" si="7"/>
        <v>0.0676</v>
      </c>
      <c r="D53">
        <f t="shared" si="8"/>
        <v>0.017576</v>
      </c>
      <c r="E53">
        <f t="shared" si="9"/>
        <v>0.00456976</v>
      </c>
      <c r="F53">
        <v>0</v>
      </c>
    </row>
    <row r="54" spans="1:6">
      <c r="A54">
        <v>53</v>
      </c>
      <c r="B54">
        <f t="shared" si="6"/>
        <v>0.265</v>
      </c>
      <c r="C54">
        <f t="shared" si="7"/>
        <v>0.070225</v>
      </c>
      <c r="D54">
        <f t="shared" si="8"/>
        <v>0.018609625</v>
      </c>
      <c r="E54">
        <f t="shared" si="9"/>
        <v>0.004931550625</v>
      </c>
      <c r="F54">
        <v>0</v>
      </c>
    </row>
    <row r="55" spans="1:6">
      <c r="A55">
        <v>54</v>
      </c>
      <c r="B55">
        <f t="shared" si="6"/>
        <v>0.27</v>
      </c>
      <c r="C55">
        <f t="shared" si="7"/>
        <v>0.0729</v>
      </c>
      <c r="D55">
        <f t="shared" si="8"/>
        <v>0.019683</v>
      </c>
      <c r="E55">
        <f t="shared" si="9"/>
        <v>0.00531441</v>
      </c>
      <c r="F55">
        <v>0</v>
      </c>
    </row>
    <row r="56" spans="1:6">
      <c r="A56">
        <v>55</v>
      </c>
      <c r="B56">
        <f t="shared" si="6"/>
        <v>0.275</v>
      </c>
      <c r="C56">
        <f t="shared" si="7"/>
        <v>0.075625</v>
      </c>
      <c r="D56">
        <f t="shared" si="8"/>
        <v>0.020796875</v>
      </c>
      <c r="E56">
        <f t="shared" si="9"/>
        <v>0.005719140625</v>
      </c>
      <c r="F56">
        <v>0</v>
      </c>
    </row>
    <row r="57" spans="1:6">
      <c r="A57">
        <v>56</v>
      </c>
      <c r="B57">
        <f t="shared" si="6"/>
        <v>0.28</v>
      </c>
      <c r="C57">
        <f t="shared" si="7"/>
        <v>0.0784</v>
      </c>
      <c r="D57">
        <f t="shared" si="8"/>
        <v>0.021952</v>
      </c>
      <c r="E57">
        <f t="shared" si="9"/>
        <v>0.00614656</v>
      </c>
      <c r="F57">
        <v>0</v>
      </c>
    </row>
    <row r="58" spans="1:6">
      <c r="A58">
        <v>57</v>
      </c>
      <c r="B58">
        <f t="shared" si="6"/>
        <v>0.285</v>
      </c>
      <c r="C58">
        <f t="shared" si="7"/>
        <v>0.081225</v>
      </c>
      <c r="D58">
        <f t="shared" si="8"/>
        <v>0.023149125</v>
      </c>
      <c r="E58">
        <f t="shared" si="9"/>
        <v>0.006597500625</v>
      </c>
      <c r="F58">
        <v>0</v>
      </c>
    </row>
    <row r="59" spans="1:6">
      <c r="A59">
        <v>58</v>
      </c>
      <c r="B59">
        <f t="shared" si="6"/>
        <v>0.29</v>
      </c>
      <c r="C59">
        <f t="shared" si="7"/>
        <v>0.0841</v>
      </c>
      <c r="D59">
        <f t="shared" si="8"/>
        <v>0.024389</v>
      </c>
      <c r="E59">
        <f t="shared" si="9"/>
        <v>0.00707281</v>
      </c>
      <c r="F59">
        <v>0</v>
      </c>
    </row>
    <row r="60" spans="1:6">
      <c r="A60">
        <v>59</v>
      </c>
      <c r="B60">
        <f t="shared" si="6"/>
        <v>0.295</v>
      </c>
      <c r="C60">
        <f t="shared" si="7"/>
        <v>0.087025</v>
      </c>
      <c r="D60">
        <f t="shared" si="8"/>
        <v>0.025672375</v>
      </c>
      <c r="E60">
        <f t="shared" si="9"/>
        <v>0.007573350625</v>
      </c>
      <c r="F60">
        <v>0</v>
      </c>
    </row>
    <row r="61" spans="1:6">
      <c r="A61">
        <v>60</v>
      </c>
      <c r="B61">
        <f t="shared" si="6"/>
        <v>0.3</v>
      </c>
      <c r="C61">
        <f t="shared" si="7"/>
        <v>0.09</v>
      </c>
      <c r="D61">
        <f t="shared" si="8"/>
        <v>0.027</v>
      </c>
      <c r="E61">
        <f t="shared" si="9"/>
        <v>0.0081</v>
      </c>
      <c r="F61">
        <v>0</v>
      </c>
    </row>
    <row r="62" spans="1:6">
      <c r="A62">
        <v>61</v>
      </c>
      <c r="B62">
        <f t="shared" si="6"/>
        <v>0.305</v>
      </c>
      <c r="C62">
        <f t="shared" si="7"/>
        <v>0.093025</v>
      </c>
      <c r="D62">
        <f t="shared" si="8"/>
        <v>0.028372625</v>
      </c>
      <c r="E62">
        <f t="shared" si="9"/>
        <v>0.008653650625</v>
      </c>
      <c r="F62">
        <v>0</v>
      </c>
    </row>
    <row r="63" spans="1:6">
      <c r="A63">
        <v>62</v>
      </c>
      <c r="B63">
        <f t="shared" si="6"/>
        <v>0.31</v>
      </c>
      <c r="C63">
        <f t="shared" si="7"/>
        <v>0.0961</v>
      </c>
      <c r="D63">
        <f t="shared" si="8"/>
        <v>0.029791</v>
      </c>
      <c r="E63">
        <f t="shared" si="9"/>
        <v>0.00923521</v>
      </c>
      <c r="F63">
        <v>0</v>
      </c>
    </row>
    <row r="64" spans="1:6">
      <c r="A64">
        <v>63</v>
      </c>
      <c r="B64">
        <f t="shared" si="6"/>
        <v>0.315</v>
      </c>
      <c r="C64">
        <f t="shared" si="7"/>
        <v>0.099225</v>
      </c>
      <c r="D64">
        <f t="shared" si="8"/>
        <v>0.031255875</v>
      </c>
      <c r="E64">
        <f t="shared" si="9"/>
        <v>0.009845600625</v>
      </c>
      <c r="F64">
        <v>0</v>
      </c>
    </row>
    <row r="65" spans="1:6">
      <c r="A65">
        <v>64</v>
      </c>
      <c r="B65">
        <f t="shared" si="6"/>
        <v>0.32</v>
      </c>
      <c r="C65">
        <f t="shared" si="7"/>
        <v>0.1024</v>
      </c>
      <c r="D65">
        <f t="shared" si="8"/>
        <v>0.032768</v>
      </c>
      <c r="E65">
        <f t="shared" si="9"/>
        <v>0.01048576</v>
      </c>
      <c r="F65">
        <v>0</v>
      </c>
    </row>
    <row r="66" spans="1:6">
      <c r="A66">
        <v>65</v>
      </c>
      <c r="B66">
        <f t="shared" si="6"/>
        <v>0.325</v>
      </c>
      <c r="C66">
        <f t="shared" si="7"/>
        <v>0.105625</v>
      </c>
      <c r="D66">
        <f t="shared" si="8"/>
        <v>0.034328125</v>
      </c>
      <c r="E66">
        <f t="shared" si="9"/>
        <v>0.011156640625</v>
      </c>
      <c r="F66">
        <v>0</v>
      </c>
    </row>
    <row r="67" spans="1:6">
      <c r="A67">
        <v>66</v>
      </c>
      <c r="B67">
        <f t="shared" ref="B67:B98" si="10">A67/200</f>
        <v>0.33</v>
      </c>
      <c r="C67">
        <f t="shared" ref="C67:C98" si="11">POWER(A67/200,2)</f>
        <v>0.1089</v>
      </c>
      <c r="D67">
        <f t="shared" ref="D67:D98" si="12">POWER(A67/200,3)</f>
        <v>0.035937</v>
      </c>
      <c r="E67">
        <f t="shared" ref="E67:E98" si="13">POWER(A67/200,4)</f>
        <v>0.01185921</v>
      </c>
      <c r="F67">
        <v>0</v>
      </c>
    </row>
    <row r="68" spans="1:6">
      <c r="A68">
        <v>67</v>
      </c>
      <c r="B68">
        <f t="shared" si="10"/>
        <v>0.335</v>
      </c>
      <c r="C68">
        <f t="shared" si="11"/>
        <v>0.112225</v>
      </c>
      <c r="D68">
        <f t="shared" si="12"/>
        <v>0.037595375</v>
      </c>
      <c r="E68">
        <f t="shared" si="13"/>
        <v>0.012594450625</v>
      </c>
      <c r="F68">
        <v>0</v>
      </c>
    </row>
    <row r="69" spans="1:6">
      <c r="A69">
        <v>68</v>
      </c>
      <c r="B69">
        <f t="shared" si="10"/>
        <v>0.34</v>
      </c>
      <c r="C69">
        <f t="shared" si="11"/>
        <v>0.1156</v>
      </c>
      <c r="D69">
        <f t="shared" si="12"/>
        <v>0.039304</v>
      </c>
      <c r="E69">
        <f t="shared" si="13"/>
        <v>0.01336336</v>
      </c>
      <c r="F69">
        <v>0</v>
      </c>
    </row>
    <row r="70" spans="1:6">
      <c r="A70">
        <v>69</v>
      </c>
      <c r="B70">
        <f t="shared" si="10"/>
        <v>0.345</v>
      </c>
      <c r="C70">
        <f t="shared" si="11"/>
        <v>0.119025</v>
      </c>
      <c r="D70">
        <f t="shared" si="12"/>
        <v>0.041063625</v>
      </c>
      <c r="E70">
        <f t="shared" si="13"/>
        <v>0.014166950625</v>
      </c>
      <c r="F70">
        <v>0</v>
      </c>
    </row>
    <row r="71" spans="1:6">
      <c r="A71">
        <v>70</v>
      </c>
      <c r="B71">
        <f t="shared" si="10"/>
        <v>0.35</v>
      </c>
      <c r="C71">
        <f t="shared" si="11"/>
        <v>0.1225</v>
      </c>
      <c r="D71">
        <f t="shared" si="12"/>
        <v>0.042875</v>
      </c>
      <c r="E71">
        <f t="shared" si="13"/>
        <v>0.01500625</v>
      </c>
      <c r="F71">
        <v>0</v>
      </c>
    </row>
    <row r="72" spans="1:6">
      <c r="A72">
        <v>71</v>
      </c>
      <c r="B72">
        <f t="shared" si="10"/>
        <v>0.355</v>
      </c>
      <c r="C72">
        <f t="shared" si="11"/>
        <v>0.126025</v>
      </c>
      <c r="D72">
        <f t="shared" si="12"/>
        <v>0.044738875</v>
      </c>
      <c r="E72">
        <f t="shared" si="13"/>
        <v>0.015882300625</v>
      </c>
      <c r="F72">
        <v>0</v>
      </c>
    </row>
    <row r="73" spans="1:6">
      <c r="A73">
        <v>72</v>
      </c>
      <c r="B73">
        <f t="shared" si="10"/>
        <v>0.36</v>
      </c>
      <c r="C73">
        <f t="shared" si="11"/>
        <v>0.1296</v>
      </c>
      <c r="D73">
        <f t="shared" si="12"/>
        <v>0.046656</v>
      </c>
      <c r="E73">
        <f t="shared" si="13"/>
        <v>0.01679616</v>
      </c>
      <c r="F73">
        <v>0</v>
      </c>
    </row>
    <row r="74" spans="1:6">
      <c r="A74">
        <v>73</v>
      </c>
      <c r="B74">
        <f t="shared" si="10"/>
        <v>0.365</v>
      </c>
      <c r="C74">
        <f t="shared" si="11"/>
        <v>0.133225</v>
      </c>
      <c r="D74">
        <f t="shared" si="12"/>
        <v>0.048627125</v>
      </c>
      <c r="E74">
        <f t="shared" si="13"/>
        <v>0.017748900625</v>
      </c>
      <c r="F74">
        <v>0</v>
      </c>
    </row>
    <row r="75" spans="1:6">
      <c r="A75">
        <v>74</v>
      </c>
      <c r="B75">
        <f t="shared" si="10"/>
        <v>0.37</v>
      </c>
      <c r="C75">
        <f t="shared" si="11"/>
        <v>0.1369</v>
      </c>
      <c r="D75">
        <f t="shared" si="12"/>
        <v>0.050653</v>
      </c>
      <c r="E75">
        <f t="shared" si="13"/>
        <v>0.01874161</v>
      </c>
      <c r="F75">
        <v>0</v>
      </c>
    </row>
    <row r="76" spans="1:6">
      <c r="A76">
        <v>75</v>
      </c>
      <c r="B76">
        <f t="shared" si="10"/>
        <v>0.375</v>
      </c>
      <c r="C76">
        <f t="shared" si="11"/>
        <v>0.140625</v>
      </c>
      <c r="D76">
        <f t="shared" si="12"/>
        <v>0.052734375</v>
      </c>
      <c r="E76">
        <f t="shared" si="13"/>
        <v>0.019775390625</v>
      </c>
      <c r="F76">
        <v>0</v>
      </c>
    </row>
    <row r="77" spans="1:6">
      <c r="A77">
        <v>76</v>
      </c>
      <c r="B77">
        <f t="shared" si="10"/>
        <v>0.38</v>
      </c>
      <c r="C77">
        <f t="shared" si="11"/>
        <v>0.1444</v>
      </c>
      <c r="D77">
        <f t="shared" si="12"/>
        <v>0.054872</v>
      </c>
      <c r="E77">
        <f t="shared" si="13"/>
        <v>0.02085136</v>
      </c>
      <c r="F77">
        <v>0</v>
      </c>
    </row>
    <row r="78" spans="1:6">
      <c r="A78">
        <v>77</v>
      </c>
      <c r="B78">
        <f t="shared" si="10"/>
        <v>0.385</v>
      </c>
      <c r="C78">
        <f t="shared" si="11"/>
        <v>0.148225</v>
      </c>
      <c r="D78">
        <f t="shared" si="12"/>
        <v>0.057066625</v>
      </c>
      <c r="E78">
        <f t="shared" si="13"/>
        <v>0.021970650625</v>
      </c>
      <c r="F78">
        <v>0</v>
      </c>
    </row>
    <row r="79" spans="1:6">
      <c r="A79">
        <v>78</v>
      </c>
      <c r="B79">
        <f t="shared" si="10"/>
        <v>0.39</v>
      </c>
      <c r="C79">
        <f t="shared" si="11"/>
        <v>0.1521</v>
      </c>
      <c r="D79">
        <f t="shared" si="12"/>
        <v>0.059319</v>
      </c>
      <c r="E79">
        <f t="shared" si="13"/>
        <v>0.02313441</v>
      </c>
      <c r="F79">
        <v>0</v>
      </c>
    </row>
    <row r="80" spans="1:6">
      <c r="A80">
        <v>79</v>
      </c>
      <c r="B80">
        <f t="shared" si="10"/>
        <v>0.395</v>
      </c>
      <c r="C80">
        <f t="shared" si="11"/>
        <v>0.156025</v>
      </c>
      <c r="D80">
        <f t="shared" si="12"/>
        <v>0.061629875</v>
      </c>
      <c r="E80">
        <f t="shared" si="13"/>
        <v>0.024343800625</v>
      </c>
      <c r="F80">
        <v>0</v>
      </c>
    </row>
    <row r="81" spans="1:6">
      <c r="A81">
        <v>80</v>
      </c>
      <c r="B81">
        <f t="shared" si="10"/>
        <v>0.4</v>
      </c>
      <c r="C81">
        <f t="shared" si="11"/>
        <v>0.16</v>
      </c>
      <c r="D81">
        <f t="shared" si="12"/>
        <v>0.064</v>
      </c>
      <c r="E81">
        <f t="shared" si="13"/>
        <v>0.0256</v>
      </c>
      <c r="F81">
        <v>0</v>
      </c>
    </row>
    <row r="82" spans="1:6">
      <c r="A82">
        <v>81</v>
      </c>
      <c r="B82">
        <f t="shared" si="10"/>
        <v>0.405</v>
      </c>
      <c r="C82">
        <f t="shared" si="11"/>
        <v>0.164025</v>
      </c>
      <c r="D82">
        <f t="shared" si="12"/>
        <v>0.066430125</v>
      </c>
      <c r="E82">
        <f t="shared" si="13"/>
        <v>0.026904200625</v>
      </c>
      <c r="F82">
        <v>0</v>
      </c>
    </row>
    <row r="83" spans="1:6">
      <c r="A83">
        <v>82</v>
      </c>
      <c r="B83">
        <f t="shared" si="10"/>
        <v>0.41</v>
      </c>
      <c r="C83">
        <f t="shared" si="11"/>
        <v>0.1681</v>
      </c>
      <c r="D83">
        <f t="shared" si="12"/>
        <v>0.068921</v>
      </c>
      <c r="E83">
        <f t="shared" si="13"/>
        <v>0.02825761</v>
      </c>
      <c r="F83">
        <v>0</v>
      </c>
    </row>
    <row r="84" spans="1:6">
      <c r="A84">
        <v>83</v>
      </c>
      <c r="B84">
        <f t="shared" si="10"/>
        <v>0.415</v>
      </c>
      <c r="C84">
        <f t="shared" si="11"/>
        <v>0.172225</v>
      </c>
      <c r="D84">
        <f t="shared" si="12"/>
        <v>0.071473375</v>
      </c>
      <c r="E84">
        <f t="shared" si="13"/>
        <v>0.029661450625</v>
      </c>
      <c r="F84">
        <v>0</v>
      </c>
    </row>
    <row r="85" spans="1:6">
      <c r="A85">
        <v>84</v>
      </c>
      <c r="B85">
        <f t="shared" si="10"/>
        <v>0.42</v>
      </c>
      <c r="C85">
        <f t="shared" si="11"/>
        <v>0.1764</v>
      </c>
      <c r="D85">
        <f t="shared" si="12"/>
        <v>0.074088</v>
      </c>
      <c r="E85">
        <f t="shared" si="13"/>
        <v>0.03111696</v>
      </c>
      <c r="F85">
        <v>0</v>
      </c>
    </row>
    <row r="86" spans="1:6">
      <c r="A86">
        <v>85</v>
      </c>
      <c r="B86">
        <f t="shared" si="10"/>
        <v>0.425</v>
      </c>
      <c r="C86">
        <f t="shared" si="11"/>
        <v>0.180625</v>
      </c>
      <c r="D86">
        <f t="shared" si="12"/>
        <v>0.076765625</v>
      </c>
      <c r="E86">
        <f t="shared" si="13"/>
        <v>0.032625390625</v>
      </c>
      <c r="F86">
        <v>0</v>
      </c>
    </row>
    <row r="87" spans="1:6">
      <c r="A87">
        <v>86</v>
      </c>
      <c r="B87">
        <f t="shared" si="10"/>
        <v>0.43</v>
      </c>
      <c r="C87">
        <f t="shared" si="11"/>
        <v>0.1849</v>
      </c>
      <c r="D87">
        <f t="shared" si="12"/>
        <v>0.079507</v>
      </c>
      <c r="E87">
        <f t="shared" si="13"/>
        <v>0.03418801</v>
      </c>
      <c r="F87">
        <v>0</v>
      </c>
    </row>
    <row r="88" spans="1:6">
      <c r="A88">
        <v>87</v>
      </c>
      <c r="B88">
        <f t="shared" si="10"/>
        <v>0.435</v>
      </c>
      <c r="C88">
        <f t="shared" si="11"/>
        <v>0.189225</v>
      </c>
      <c r="D88">
        <f t="shared" si="12"/>
        <v>0.082312875</v>
      </c>
      <c r="E88">
        <f t="shared" si="13"/>
        <v>0.035806100625</v>
      </c>
      <c r="F88">
        <v>0</v>
      </c>
    </row>
    <row r="89" spans="1:6">
      <c r="A89">
        <v>88</v>
      </c>
      <c r="B89">
        <f t="shared" si="10"/>
        <v>0.44</v>
      </c>
      <c r="C89">
        <f t="shared" si="11"/>
        <v>0.1936</v>
      </c>
      <c r="D89">
        <f t="shared" si="12"/>
        <v>0.085184</v>
      </c>
      <c r="E89">
        <f t="shared" si="13"/>
        <v>0.03748096</v>
      </c>
      <c r="F89">
        <v>0</v>
      </c>
    </row>
    <row r="90" spans="1:6">
      <c r="A90">
        <v>89</v>
      </c>
      <c r="B90">
        <f t="shared" si="10"/>
        <v>0.445</v>
      </c>
      <c r="C90">
        <f t="shared" si="11"/>
        <v>0.198025</v>
      </c>
      <c r="D90">
        <f t="shared" si="12"/>
        <v>0.088121125</v>
      </c>
      <c r="E90">
        <f t="shared" si="13"/>
        <v>0.039213900625</v>
      </c>
      <c r="F90">
        <v>0</v>
      </c>
    </row>
    <row r="91" spans="1:6">
      <c r="A91">
        <v>90</v>
      </c>
      <c r="B91">
        <f t="shared" si="10"/>
        <v>0.45</v>
      </c>
      <c r="C91">
        <f t="shared" si="11"/>
        <v>0.2025</v>
      </c>
      <c r="D91">
        <f t="shared" si="12"/>
        <v>0.091125</v>
      </c>
      <c r="E91">
        <f t="shared" si="13"/>
        <v>0.04100625</v>
      </c>
      <c r="F91">
        <v>0</v>
      </c>
    </row>
    <row r="92" spans="1:6">
      <c r="A92">
        <v>91</v>
      </c>
      <c r="B92">
        <f t="shared" si="10"/>
        <v>0.455</v>
      </c>
      <c r="C92">
        <f t="shared" si="11"/>
        <v>0.207025</v>
      </c>
      <c r="D92">
        <f t="shared" si="12"/>
        <v>0.094196375</v>
      </c>
      <c r="E92">
        <f t="shared" si="13"/>
        <v>0.042859350625</v>
      </c>
      <c r="F92">
        <v>0</v>
      </c>
    </row>
    <row r="93" spans="1:6">
      <c r="A93">
        <v>92</v>
      </c>
      <c r="B93">
        <f t="shared" si="10"/>
        <v>0.46</v>
      </c>
      <c r="C93">
        <f t="shared" si="11"/>
        <v>0.2116</v>
      </c>
      <c r="D93">
        <f t="shared" si="12"/>
        <v>0.097336</v>
      </c>
      <c r="E93">
        <f t="shared" si="13"/>
        <v>0.04477456</v>
      </c>
      <c r="F93">
        <v>0</v>
      </c>
    </row>
    <row r="94" spans="1:6">
      <c r="A94">
        <v>93</v>
      </c>
      <c r="B94">
        <f t="shared" si="10"/>
        <v>0.465</v>
      </c>
      <c r="C94">
        <f t="shared" si="11"/>
        <v>0.216225</v>
      </c>
      <c r="D94">
        <f t="shared" si="12"/>
        <v>0.100544625</v>
      </c>
      <c r="E94">
        <f t="shared" si="13"/>
        <v>0.046753250625</v>
      </c>
      <c r="F94">
        <v>0</v>
      </c>
    </row>
    <row r="95" spans="1:6">
      <c r="A95">
        <v>94</v>
      </c>
      <c r="B95">
        <f t="shared" si="10"/>
        <v>0.47</v>
      </c>
      <c r="C95">
        <f t="shared" si="11"/>
        <v>0.2209</v>
      </c>
      <c r="D95">
        <f t="shared" si="12"/>
        <v>0.103823</v>
      </c>
      <c r="E95">
        <f t="shared" si="13"/>
        <v>0.04879681</v>
      </c>
      <c r="F95">
        <v>0</v>
      </c>
    </row>
    <row r="96" spans="1:6">
      <c r="A96">
        <v>95</v>
      </c>
      <c r="B96">
        <f t="shared" si="10"/>
        <v>0.475</v>
      </c>
      <c r="C96">
        <f t="shared" si="11"/>
        <v>0.225625</v>
      </c>
      <c r="D96">
        <f t="shared" si="12"/>
        <v>0.107171875</v>
      </c>
      <c r="E96">
        <f t="shared" si="13"/>
        <v>0.050906640625</v>
      </c>
      <c r="F96">
        <v>0</v>
      </c>
    </row>
    <row r="97" spans="1:6">
      <c r="A97">
        <v>96</v>
      </c>
      <c r="B97">
        <f t="shared" si="10"/>
        <v>0.48</v>
      </c>
      <c r="C97">
        <f t="shared" si="11"/>
        <v>0.2304</v>
      </c>
      <c r="D97">
        <f t="shared" si="12"/>
        <v>0.110592</v>
      </c>
      <c r="E97">
        <f t="shared" si="13"/>
        <v>0.05308416</v>
      </c>
      <c r="F97">
        <v>0</v>
      </c>
    </row>
    <row r="98" spans="1:6">
      <c r="A98">
        <v>97</v>
      </c>
      <c r="B98">
        <f t="shared" si="10"/>
        <v>0.485</v>
      </c>
      <c r="C98">
        <f t="shared" si="11"/>
        <v>0.235225</v>
      </c>
      <c r="D98">
        <f t="shared" si="12"/>
        <v>0.114084125</v>
      </c>
      <c r="E98">
        <f t="shared" si="13"/>
        <v>0.055330800625</v>
      </c>
      <c r="F98">
        <v>0</v>
      </c>
    </row>
    <row r="99" spans="1:6">
      <c r="A99">
        <v>98</v>
      </c>
      <c r="B99">
        <f t="shared" ref="B99:B130" si="14">A99/200</f>
        <v>0.49</v>
      </c>
      <c r="C99">
        <f t="shared" ref="C99:C130" si="15">POWER(A99/200,2)</f>
        <v>0.2401</v>
      </c>
      <c r="D99">
        <f t="shared" ref="D99:D130" si="16">POWER(A99/200,3)</f>
        <v>0.117649</v>
      </c>
      <c r="E99">
        <f t="shared" ref="E99:E130" si="17">POWER(A99/200,4)</f>
        <v>0.05764801</v>
      </c>
      <c r="F99">
        <v>0</v>
      </c>
    </row>
    <row r="100" spans="1:6">
      <c r="A100">
        <v>99</v>
      </c>
      <c r="B100">
        <f t="shared" si="14"/>
        <v>0.495</v>
      </c>
      <c r="C100">
        <f t="shared" si="15"/>
        <v>0.245025</v>
      </c>
      <c r="D100">
        <f t="shared" si="16"/>
        <v>0.121287375</v>
      </c>
      <c r="E100">
        <f t="shared" si="17"/>
        <v>0.060037250625</v>
      </c>
      <c r="F100">
        <v>0</v>
      </c>
    </row>
    <row r="101" spans="1:6">
      <c r="A101">
        <v>100</v>
      </c>
      <c r="B101">
        <f t="shared" si="14"/>
        <v>0.5</v>
      </c>
      <c r="C101">
        <f t="shared" si="15"/>
        <v>0.25</v>
      </c>
      <c r="D101">
        <f t="shared" si="16"/>
        <v>0.125</v>
      </c>
      <c r="E101">
        <f t="shared" si="17"/>
        <v>0.0625</v>
      </c>
      <c r="F101">
        <v>0</v>
      </c>
    </row>
    <row r="102" spans="1:6">
      <c r="A102">
        <v>101</v>
      </c>
      <c r="B102">
        <f t="shared" si="14"/>
        <v>0.505</v>
      </c>
      <c r="C102">
        <f t="shared" si="15"/>
        <v>0.255025</v>
      </c>
      <c r="D102">
        <f t="shared" si="16"/>
        <v>0.128787625</v>
      </c>
      <c r="E102">
        <f t="shared" si="17"/>
        <v>0.065037750625</v>
      </c>
      <c r="F102">
        <v>0</v>
      </c>
    </row>
    <row r="103" spans="1:6">
      <c r="A103">
        <v>102</v>
      </c>
      <c r="B103">
        <f t="shared" si="14"/>
        <v>0.51</v>
      </c>
      <c r="C103">
        <f t="shared" si="15"/>
        <v>0.2601</v>
      </c>
      <c r="D103">
        <f t="shared" si="16"/>
        <v>0.132651</v>
      </c>
      <c r="E103">
        <f t="shared" si="17"/>
        <v>0.06765201</v>
      </c>
      <c r="F103">
        <v>0</v>
      </c>
    </row>
    <row r="104" spans="1:6">
      <c r="A104">
        <v>103</v>
      </c>
      <c r="B104">
        <f t="shared" si="14"/>
        <v>0.515</v>
      </c>
      <c r="C104">
        <f t="shared" si="15"/>
        <v>0.265225</v>
      </c>
      <c r="D104">
        <f t="shared" si="16"/>
        <v>0.136590875</v>
      </c>
      <c r="E104">
        <f t="shared" si="17"/>
        <v>0.070344300625</v>
      </c>
      <c r="F104">
        <v>0</v>
      </c>
    </row>
    <row r="105" spans="1:6">
      <c r="A105">
        <v>104</v>
      </c>
      <c r="B105">
        <f t="shared" si="14"/>
        <v>0.52</v>
      </c>
      <c r="C105">
        <f t="shared" si="15"/>
        <v>0.2704</v>
      </c>
      <c r="D105">
        <f t="shared" si="16"/>
        <v>0.140608</v>
      </c>
      <c r="E105">
        <f t="shared" si="17"/>
        <v>0.07311616</v>
      </c>
      <c r="F105">
        <v>0</v>
      </c>
    </row>
    <row r="106" spans="1:6">
      <c r="A106">
        <v>105</v>
      </c>
      <c r="B106">
        <f t="shared" si="14"/>
        <v>0.525</v>
      </c>
      <c r="C106">
        <f t="shared" si="15"/>
        <v>0.275625</v>
      </c>
      <c r="D106">
        <f t="shared" si="16"/>
        <v>0.144703125</v>
      </c>
      <c r="E106">
        <f t="shared" si="17"/>
        <v>0.075969140625</v>
      </c>
      <c r="F106">
        <v>0</v>
      </c>
    </row>
    <row r="107" spans="1:6">
      <c r="A107">
        <v>106</v>
      </c>
      <c r="B107">
        <f t="shared" si="14"/>
        <v>0.53</v>
      </c>
      <c r="C107">
        <f t="shared" si="15"/>
        <v>0.2809</v>
      </c>
      <c r="D107">
        <f t="shared" si="16"/>
        <v>0.148877</v>
      </c>
      <c r="E107">
        <f t="shared" si="17"/>
        <v>0.07890481</v>
      </c>
      <c r="F107">
        <v>0</v>
      </c>
    </row>
    <row r="108" spans="1:6">
      <c r="A108">
        <v>107</v>
      </c>
      <c r="B108">
        <f t="shared" si="14"/>
        <v>0.535</v>
      </c>
      <c r="C108">
        <f t="shared" si="15"/>
        <v>0.286225</v>
      </c>
      <c r="D108">
        <f t="shared" si="16"/>
        <v>0.153130375</v>
      </c>
      <c r="E108">
        <f t="shared" si="17"/>
        <v>0.081924750625</v>
      </c>
      <c r="F108">
        <v>0</v>
      </c>
    </row>
    <row r="109" spans="1:6">
      <c r="A109">
        <v>108</v>
      </c>
      <c r="B109">
        <f t="shared" si="14"/>
        <v>0.54</v>
      </c>
      <c r="C109">
        <f t="shared" si="15"/>
        <v>0.2916</v>
      </c>
      <c r="D109">
        <f t="shared" si="16"/>
        <v>0.157464</v>
      </c>
      <c r="E109">
        <f t="shared" si="17"/>
        <v>0.08503056</v>
      </c>
      <c r="F109">
        <v>0</v>
      </c>
    </row>
    <row r="110" spans="1:6">
      <c r="A110">
        <v>109</v>
      </c>
      <c r="B110">
        <f t="shared" si="14"/>
        <v>0.545</v>
      </c>
      <c r="C110">
        <f t="shared" si="15"/>
        <v>0.297025</v>
      </c>
      <c r="D110">
        <f t="shared" si="16"/>
        <v>0.161878625</v>
      </c>
      <c r="E110">
        <f t="shared" si="17"/>
        <v>0.088223850625</v>
      </c>
      <c r="F110">
        <v>0</v>
      </c>
    </row>
    <row r="111" spans="1:6">
      <c r="A111">
        <v>110</v>
      </c>
      <c r="B111">
        <f t="shared" si="14"/>
        <v>0.55</v>
      </c>
      <c r="C111">
        <f t="shared" si="15"/>
        <v>0.3025</v>
      </c>
      <c r="D111">
        <f t="shared" si="16"/>
        <v>0.166375</v>
      </c>
      <c r="E111">
        <f t="shared" si="17"/>
        <v>0.09150625</v>
      </c>
      <c r="F111">
        <v>0</v>
      </c>
    </row>
    <row r="112" spans="1:6">
      <c r="A112">
        <v>111</v>
      </c>
      <c r="B112">
        <f t="shared" si="14"/>
        <v>0.555</v>
      </c>
      <c r="C112">
        <f t="shared" si="15"/>
        <v>0.308025</v>
      </c>
      <c r="D112">
        <f t="shared" si="16"/>
        <v>0.170953875</v>
      </c>
      <c r="E112">
        <f t="shared" si="17"/>
        <v>0.094879400625</v>
      </c>
      <c r="F112">
        <v>0</v>
      </c>
    </row>
    <row r="113" spans="1:6">
      <c r="A113">
        <v>112</v>
      </c>
      <c r="B113">
        <f t="shared" si="14"/>
        <v>0.56</v>
      </c>
      <c r="C113">
        <f t="shared" si="15"/>
        <v>0.3136</v>
      </c>
      <c r="D113">
        <f t="shared" si="16"/>
        <v>0.175616</v>
      </c>
      <c r="E113">
        <f t="shared" si="17"/>
        <v>0.09834496</v>
      </c>
      <c r="F113">
        <v>0</v>
      </c>
    </row>
    <row r="114" spans="1:6">
      <c r="A114">
        <v>113</v>
      </c>
      <c r="B114">
        <f t="shared" si="14"/>
        <v>0.565</v>
      </c>
      <c r="C114">
        <f t="shared" si="15"/>
        <v>0.319225</v>
      </c>
      <c r="D114">
        <f t="shared" si="16"/>
        <v>0.180362125</v>
      </c>
      <c r="E114">
        <f t="shared" si="17"/>
        <v>0.101904600625</v>
      </c>
      <c r="F114">
        <v>0</v>
      </c>
    </row>
    <row r="115" spans="1:6">
      <c r="A115">
        <v>114</v>
      </c>
      <c r="B115">
        <f t="shared" si="14"/>
        <v>0.57</v>
      </c>
      <c r="C115">
        <f t="shared" si="15"/>
        <v>0.3249</v>
      </c>
      <c r="D115">
        <f t="shared" si="16"/>
        <v>0.185193</v>
      </c>
      <c r="E115">
        <f t="shared" si="17"/>
        <v>0.10556001</v>
      </c>
      <c r="F115">
        <v>0</v>
      </c>
    </row>
    <row r="116" spans="1:6">
      <c r="A116">
        <v>115</v>
      </c>
      <c r="B116">
        <f t="shared" si="14"/>
        <v>0.575</v>
      </c>
      <c r="C116">
        <f t="shared" si="15"/>
        <v>0.330625</v>
      </c>
      <c r="D116">
        <f t="shared" si="16"/>
        <v>0.190109375</v>
      </c>
      <c r="E116">
        <f t="shared" si="17"/>
        <v>0.109312890625</v>
      </c>
      <c r="F116">
        <v>0</v>
      </c>
    </row>
    <row r="117" spans="1:6">
      <c r="A117">
        <v>116</v>
      </c>
      <c r="B117">
        <f t="shared" si="14"/>
        <v>0.58</v>
      </c>
      <c r="C117">
        <f t="shared" si="15"/>
        <v>0.3364</v>
      </c>
      <c r="D117">
        <f t="shared" si="16"/>
        <v>0.195112</v>
      </c>
      <c r="E117">
        <f t="shared" si="17"/>
        <v>0.11316496</v>
      </c>
      <c r="F117">
        <v>0</v>
      </c>
    </row>
    <row r="118" spans="1:6">
      <c r="A118">
        <v>117</v>
      </c>
      <c r="B118">
        <f t="shared" si="14"/>
        <v>0.585</v>
      </c>
      <c r="C118">
        <f t="shared" si="15"/>
        <v>0.342225</v>
      </c>
      <c r="D118">
        <f t="shared" si="16"/>
        <v>0.200201625</v>
      </c>
      <c r="E118">
        <f t="shared" si="17"/>
        <v>0.117117950625</v>
      </c>
      <c r="F118">
        <v>0</v>
      </c>
    </row>
    <row r="119" spans="1:6">
      <c r="A119">
        <v>118</v>
      </c>
      <c r="B119">
        <f t="shared" si="14"/>
        <v>0.59</v>
      </c>
      <c r="C119">
        <f t="shared" si="15"/>
        <v>0.3481</v>
      </c>
      <c r="D119">
        <f t="shared" si="16"/>
        <v>0.205379</v>
      </c>
      <c r="E119">
        <f t="shared" si="17"/>
        <v>0.12117361</v>
      </c>
      <c r="F119">
        <v>0</v>
      </c>
    </row>
    <row r="120" spans="1:6">
      <c r="A120">
        <v>119</v>
      </c>
      <c r="B120">
        <f t="shared" si="14"/>
        <v>0.595</v>
      </c>
      <c r="C120">
        <f t="shared" si="15"/>
        <v>0.354025</v>
      </c>
      <c r="D120">
        <f t="shared" si="16"/>
        <v>0.210644875</v>
      </c>
      <c r="E120">
        <f t="shared" si="17"/>
        <v>0.125333700625</v>
      </c>
      <c r="F120">
        <v>0</v>
      </c>
    </row>
    <row r="121" spans="1:6">
      <c r="A121">
        <v>120</v>
      </c>
      <c r="B121">
        <f t="shared" si="14"/>
        <v>0.6</v>
      </c>
      <c r="C121">
        <f t="shared" si="15"/>
        <v>0.36</v>
      </c>
      <c r="D121">
        <f t="shared" si="16"/>
        <v>0.216</v>
      </c>
      <c r="E121">
        <f t="shared" si="17"/>
        <v>0.1296</v>
      </c>
      <c r="F121">
        <v>0</v>
      </c>
    </row>
    <row r="122" spans="1:6">
      <c r="A122">
        <v>121</v>
      </c>
      <c r="B122">
        <f t="shared" si="14"/>
        <v>0.605</v>
      </c>
      <c r="C122">
        <f t="shared" si="15"/>
        <v>0.366025</v>
      </c>
      <c r="D122">
        <f t="shared" si="16"/>
        <v>0.221445125</v>
      </c>
      <c r="E122">
        <f t="shared" si="17"/>
        <v>0.133974300625</v>
      </c>
      <c r="F122">
        <v>0</v>
      </c>
    </row>
    <row r="123" spans="1:6">
      <c r="A123">
        <v>122</v>
      </c>
      <c r="B123">
        <f t="shared" si="14"/>
        <v>0.61</v>
      </c>
      <c r="C123">
        <f t="shared" si="15"/>
        <v>0.3721</v>
      </c>
      <c r="D123">
        <f t="shared" si="16"/>
        <v>0.226981</v>
      </c>
      <c r="E123">
        <f t="shared" si="17"/>
        <v>0.13845841</v>
      </c>
      <c r="F123">
        <v>0</v>
      </c>
    </row>
    <row r="124" spans="1:6">
      <c r="A124">
        <v>123</v>
      </c>
      <c r="B124">
        <f t="shared" si="14"/>
        <v>0.615</v>
      </c>
      <c r="C124">
        <f t="shared" si="15"/>
        <v>0.378225</v>
      </c>
      <c r="D124">
        <f t="shared" si="16"/>
        <v>0.232608375</v>
      </c>
      <c r="E124">
        <f t="shared" si="17"/>
        <v>0.143054150625</v>
      </c>
      <c r="F124">
        <v>0</v>
      </c>
    </row>
    <row r="125" spans="1:6">
      <c r="A125">
        <v>124</v>
      </c>
      <c r="B125">
        <f t="shared" si="14"/>
        <v>0.62</v>
      </c>
      <c r="C125">
        <f t="shared" si="15"/>
        <v>0.3844</v>
      </c>
      <c r="D125">
        <f t="shared" si="16"/>
        <v>0.238328</v>
      </c>
      <c r="E125">
        <f t="shared" si="17"/>
        <v>0.14776336</v>
      </c>
      <c r="F125">
        <v>0</v>
      </c>
    </row>
    <row r="126" spans="1:6">
      <c r="A126">
        <v>125</v>
      </c>
      <c r="B126">
        <f t="shared" si="14"/>
        <v>0.625</v>
      </c>
      <c r="C126">
        <f t="shared" si="15"/>
        <v>0.390625</v>
      </c>
      <c r="D126">
        <f t="shared" si="16"/>
        <v>0.244140625</v>
      </c>
      <c r="E126">
        <f t="shared" si="17"/>
        <v>0.152587890625</v>
      </c>
      <c r="F126">
        <v>0</v>
      </c>
    </row>
    <row r="127" spans="1:6">
      <c r="A127">
        <v>126</v>
      </c>
      <c r="B127">
        <f t="shared" si="14"/>
        <v>0.63</v>
      </c>
      <c r="C127">
        <f t="shared" si="15"/>
        <v>0.3969</v>
      </c>
      <c r="D127">
        <f t="shared" si="16"/>
        <v>0.250047</v>
      </c>
      <c r="E127">
        <f t="shared" si="17"/>
        <v>0.15752961</v>
      </c>
      <c r="F127">
        <v>0</v>
      </c>
    </row>
    <row r="128" spans="1:6">
      <c r="A128">
        <v>127</v>
      </c>
      <c r="B128">
        <f t="shared" si="14"/>
        <v>0.635</v>
      </c>
      <c r="C128">
        <f t="shared" si="15"/>
        <v>0.403225</v>
      </c>
      <c r="D128">
        <f t="shared" si="16"/>
        <v>0.256047875</v>
      </c>
      <c r="E128">
        <f t="shared" si="17"/>
        <v>0.162590400625</v>
      </c>
      <c r="F128">
        <v>0</v>
      </c>
    </row>
    <row r="129" spans="1:6">
      <c r="A129">
        <v>128</v>
      </c>
      <c r="B129">
        <f t="shared" si="14"/>
        <v>0.64</v>
      </c>
      <c r="C129">
        <f t="shared" si="15"/>
        <v>0.4096</v>
      </c>
      <c r="D129">
        <f t="shared" si="16"/>
        <v>0.262144</v>
      </c>
      <c r="E129">
        <f t="shared" si="17"/>
        <v>0.16777216</v>
      </c>
      <c r="F129">
        <v>0</v>
      </c>
    </row>
    <row r="130" spans="1:6">
      <c r="A130">
        <v>129</v>
      </c>
      <c r="B130">
        <f t="shared" si="14"/>
        <v>0.645</v>
      </c>
      <c r="C130">
        <f t="shared" si="15"/>
        <v>0.416025</v>
      </c>
      <c r="D130">
        <f t="shared" si="16"/>
        <v>0.268336125</v>
      </c>
      <c r="E130">
        <f t="shared" si="17"/>
        <v>0.173076800625</v>
      </c>
      <c r="F130">
        <v>0</v>
      </c>
    </row>
    <row r="131" spans="1:6">
      <c r="A131">
        <v>130</v>
      </c>
      <c r="B131">
        <f t="shared" ref="B131:B162" si="18">A131/200</f>
        <v>0.65</v>
      </c>
      <c r="C131">
        <f t="shared" ref="C131:C162" si="19">POWER(A131/200,2)</f>
        <v>0.4225</v>
      </c>
      <c r="D131">
        <f t="shared" ref="D131:D162" si="20">POWER(A131/200,3)</f>
        <v>0.274625</v>
      </c>
      <c r="E131">
        <f t="shared" ref="E131:E162" si="21">POWER(A131/200,4)</f>
        <v>0.17850625</v>
      </c>
      <c r="F131">
        <v>0</v>
      </c>
    </row>
    <row r="132" spans="1:6">
      <c r="A132">
        <v>131</v>
      </c>
      <c r="B132">
        <f t="shared" si="18"/>
        <v>0.655</v>
      </c>
      <c r="C132">
        <f t="shared" si="19"/>
        <v>0.429025</v>
      </c>
      <c r="D132">
        <f t="shared" si="20"/>
        <v>0.281011375</v>
      </c>
      <c r="E132">
        <f t="shared" si="21"/>
        <v>0.184062450625</v>
      </c>
      <c r="F132">
        <v>0</v>
      </c>
    </row>
    <row r="133" spans="1:6">
      <c r="A133">
        <v>132</v>
      </c>
      <c r="B133">
        <f t="shared" si="18"/>
        <v>0.66</v>
      </c>
      <c r="C133">
        <f t="shared" si="19"/>
        <v>0.4356</v>
      </c>
      <c r="D133">
        <f t="shared" si="20"/>
        <v>0.287496</v>
      </c>
      <c r="E133">
        <f t="shared" si="21"/>
        <v>0.18974736</v>
      </c>
      <c r="F133">
        <v>0</v>
      </c>
    </row>
    <row r="134" spans="1:6">
      <c r="A134">
        <v>133</v>
      </c>
      <c r="B134">
        <f t="shared" si="18"/>
        <v>0.665</v>
      </c>
      <c r="C134">
        <f t="shared" si="19"/>
        <v>0.442225</v>
      </c>
      <c r="D134">
        <f t="shared" si="20"/>
        <v>0.294079625</v>
      </c>
      <c r="E134">
        <f t="shared" si="21"/>
        <v>0.195562950625</v>
      </c>
      <c r="F134">
        <v>0</v>
      </c>
    </row>
    <row r="135" spans="1:6">
      <c r="A135">
        <v>134</v>
      </c>
      <c r="B135">
        <f t="shared" si="18"/>
        <v>0.67</v>
      </c>
      <c r="C135">
        <f t="shared" si="19"/>
        <v>0.4489</v>
      </c>
      <c r="D135">
        <f t="shared" si="20"/>
        <v>0.300763</v>
      </c>
      <c r="E135">
        <f t="shared" si="21"/>
        <v>0.20151121</v>
      </c>
      <c r="F135">
        <v>0</v>
      </c>
    </row>
    <row r="136" spans="1:6">
      <c r="A136">
        <v>135</v>
      </c>
      <c r="B136">
        <f t="shared" si="18"/>
        <v>0.675</v>
      </c>
      <c r="C136">
        <f t="shared" si="19"/>
        <v>0.455625</v>
      </c>
      <c r="D136">
        <f t="shared" si="20"/>
        <v>0.307546875</v>
      </c>
      <c r="E136">
        <f t="shared" si="21"/>
        <v>0.207594140625</v>
      </c>
      <c r="F136">
        <v>0</v>
      </c>
    </row>
    <row r="137" spans="1:6">
      <c r="A137">
        <v>136</v>
      </c>
      <c r="B137">
        <f t="shared" si="18"/>
        <v>0.68</v>
      </c>
      <c r="C137">
        <f t="shared" si="19"/>
        <v>0.4624</v>
      </c>
      <c r="D137">
        <f t="shared" si="20"/>
        <v>0.314432</v>
      </c>
      <c r="E137">
        <f t="shared" si="21"/>
        <v>0.21381376</v>
      </c>
      <c r="F137">
        <v>0</v>
      </c>
    </row>
    <row r="138" spans="1:6">
      <c r="A138">
        <v>137</v>
      </c>
      <c r="B138">
        <f t="shared" si="18"/>
        <v>0.685</v>
      </c>
      <c r="C138">
        <f t="shared" si="19"/>
        <v>0.469225</v>
      </c>
      <c r="D138">
        <f t="shared" si="20"/>
        <v>0.321419125</v>
      </c>
      <c r="E138">
        <f t="shared" si="21"/>
        <v>0.220172100625</v>
      </c>
      <c r="F138">
        <v>0</v>
      </c>
    </row>
    <row r="139" spans="1:6">
      <c r="A139">
        <v>138</v>
      </c>
      <c r="B139">
        <f t="shared" si="18"/>
        <v>0.69</v>
      </c>
      <c r="C139">
        <f t="shared" si="19"/>
        <v>0.4761</v>
      </c>
      <c r="D139">
        <f t="shared" si="20"/>
        <v>0.328509</v>
      </c>
      <c r="E139">
        <f t="shared" si="21"/>
        <v>0.22667121</v>
      </c>
      <c r="F139">
        <v>0</v>
      </c>
    </row>
    <row r="140" spans="1:6">
      <c r="A140">
        <v>139</v>
      </c>
      <c r="B140">
        <f t="shared" si="18"/>
        <v>0.695</v>
      </c>
      <c r="C140">
        <f t="shared" si="19"/>
        <v>0.483025</v>
      </c>
      <c r="D140">
        <f t="shared" si="20"/>
        <v>0.335702375</v>
      </c>
      <c r="E140">
        <f t="shared" si="21"/>
        <v>0.233313150625</v>
      </c>
      <c r="F140">
        <v>0</v>
      </c>
    </row>
    <row r="141" spans="1:6">
      <c r="A141">
        <v>140</v>
      </c>
      <c r="B141">
        <f t="shared" si="18"/>
        <v>0.7</v>
      </c>
      <c r="C141">
        <f t="shared" si="19"/>
        <v>0.49</v>
      </c>
      <c r="D141">
        <f t="shared" si="20"/>
        <v>0.343</v>
      </c>
      <c r="E141">
        <f t="shared" si="21"/>
        <v>0.2401</v>
      </c>
      <c r="F141">
        <v>0</v>
      </c>
    </row>
    <row r="142" spans="1:6">
      <c r="A142">
        <v>141</v>
      </c>
      <c r="B142">
        <f t="shared" si="18"/>
        <v>0.705</v>
      </c>
      <c r="C142">
        <f t="shared" si="19"/>
        <v>0.497025</v>
      </c>
      <c r="D142">
        <f t="shared" si="20"/>
        <v>0.350402625</v>
      </c>
      <c r="E142">
        <f t="shared" si="21"/>
        <v>0.247033850625</v>
      </c>
      <c r="F142">
        <v>0</v>
      </c>
    </row>
    <row r="143" spans="1:6">
      <c r="A143">
        <v>142</v>
      </c>
      <c r="B143">
        <f t="shared" si="18"/>
        <v>0.71</v>
      </c>
      <c r="C143">
        <f t="shared" si="19"/>
        <v>0.5041</v>
      </c>
      <c r="D143">
        <f t="shared" si="20"/>
        <v>0.357911</v>
      </c>
      <c r="E143">
        <f t="shared" si="21"/>
        <v>0.25411681</v>
      </c>
      <c r="F143">
        <v>0</v>
      </c>
    </row>
    <row r="144" spans="1:6">
      <c r="A144">
        <v>143</v>
      </c>
      <c r="B144">
        <f t="shared" si="18"/>
        <v>0.715</v>
      </c>
      <c r="C144">
        <f t="shared" si="19"/>
        <v>0.511225</v>
      </c>
      <c r="D144">
        <f t="shared" si="20"/>
        <v>0.365525875</v>
      </c>
      <c r="E144">
        <f t="shared" si="21"/>
        <v>0.261351000625</v>
      </c>
      <c r="F144">
        <v>0</v>
      </c>
    </row>
    <row r="145" spans="1:6">
      <c r="A145">
        <v>144</v>
      </c>
      <c r="B145">
        <f t="shared" si="18"/>
        <v>0.72</v>
      </c>
      <c r="C145">
        <f t="shared" si="19"/>
        <v>0.5184</v>
      </c>
      <c r="D145">
        <f t="shared" si="20"/>
        <v>0.373248</v>
      </c>
      <c r="E145">
        <f t="shared" si="21"/>
        <v>0.26873856</v>
      </c>
      <c r="F145">
        <v>0</v>
      </c>
    </row>
    <row r="146" spans="1:6">
      <c r="A146">
        <v>145</v>
      </c>
      <c r="B146">
        <f t="shared" si="18"/>
        <v>0.725</v>
      </c>
      <c r="C146">
        <f t="shared" si="19"/>
        <v>0.525625</v>
      </c>
      <c r="D146">
        <f t="shared" si="20"/>
        <v>0.381078125</v>
      </c>
      <c r="E146">
        <f t="shared" si="21"/>
        <v>0.276281640625</v>
      </c>
      <c r="F146">
        <v>0</v>
      </c>
    </row>
    <row r="147" spans="1:6">
      <c r="A147">
        <v>146</v>
      </c>
      <c r="B147">
        <f t="shared" si="18"/>
        <v>0.73</v>
      </c>
      <c r="C147">
        <f t="shared" si="19"/>
        <v>0.5329</v>
      </c>
      <c r="D147">
        <f t="shared" si="20"/>
        <v>0.389017</v>
      </c>
      <c r="E147">
        <f t="shared" si="21"/>
        <v>0.28398241</v>
      </c>
      <c r="F147">
        <v>0</v>
      </c>
    </row>
    <row r="148" spans="1:6">
      <c r="A148">
        <v>147</v>
      </c>
      <c r="B148">
        <f t="shared" si="18"/>
        <v>0.735</v>
      </c>
      <c r="C148">
        <f t="shared" si="19"/>
        <v>0.540225</v>
      </c>
      <c r="D148">
        <f t="shared" si="20"/>
        <v>0.397065375</v>
      </c>
      <c r="E148">
        <f t="shared" si="21"/>
        <v>0.291843050625</v>
      </c>
      <c r="F148">
        <v>0</v>
      </c>
    </row>
    <row r="149" spans="1:6">
      <c r="A149">
        <v>148</v>
      </c>
      <c r="B149">
        <f t="shared" si="18"/>
        <v>0.74</v>
      </c>
      <c r="C149">
        <f t="shared" si="19"/>
        <v>0.5476</v>
      </c>
      <c r="D149">
        <f t="shared" si="20"/>
        <v>0.405224</v>
      </c>
      <c r="E149">
        <f t="shared" si="21"/>
        <v>0.29986576</v>
      </c>
      <c r="F149">
        <v>0</v>
      </c>
    </row>
    <row r="150" spans="1:6">
      <c r="A150">
        <v>149</v>
      </c>
      <c r="B150">
        <f t="shared" si="18"/>
        <v>0.745</v>
      </c>
      <c r="C150">
        <f t="shared" si="19"/>
        <v>0.555025</v>
      </c>
      <c r="D150">
        <f t="shared" si="20"/>
        <v>0.413493625</v>
      </c>
      <c r="E150">
        <f t="shared" si="21"/>
        <v>0.308052750625</v>
      </c>
      <c r="F150">
        <v>0</v>
      </c>
    </row>
    <row r="151" spans="1:6">
      <c r="A151">
        <v>150</v>
      </c>
      <c r="B151">
        <f t="shared" si="18"/>
        <v>0.75</v>
      </c>
      <c r="C151">
        <f t="shared" si="19"/>
        <v>0.5625</v>
      </c>
      <c r="D151">
        <f t="shared" si="20"/>
        <v>0.421875</v>
      </c>
      <c r="E151">
        <f t="shared" si="21"/>
        <v>0.31640625</v>
      </c>
      <c r="F151">
        <v>0</v>
      </c>
    </row>
    <row r="152" spans="1:6">
      <c r="A152">
        <v>151</v>
      </c>
      <c r="B152">
        <f t="shared" si="18"/>
        <v>0.755</v>
      </c>
      <c r="C152">
        <f t="shared" si="19"/>
        <v>0.570025</v>
      </c>
      <c r="D152">
        <f t="shared" si="20"/>
        <v>0.430368875</v>
      </c>
      <c r="E152">
        <f t="shared" si="21"/>
        <v>0.324928500625</v>
      </c>
      <c r="F152">
        <v>0</v>
      </c>
    </row>
    <row r="153" spans="1:6">
      <c r="A153">
        <v>152</v>
      </c>
      <c r="B153">
        <f t="shared" si="18"/>
        <v>0.76</v>
      </c>
      <c r="C153">
        <f t="shared" si="19"/>
        <v>0.5776</v>
      </c>
      <c r="D153">
        <f t="shared" si="20"/>
        <v>0.438976</v>
      </c>
      <c r="E153">
        <f t="shared" si="21"/>
        <v>0.33362176</v>
      </c>
      <c r="F153">
        <v>0</v>
      </c>
    </row>
    <row r="154" spans="1:6">
      <c r="A154">
        <v>153</v>
      </c>
      <c r="B154">
        <f t="shared" si="18"/>
        <v>0.765</v>
      </c>
      <c r="C154">
        <f t="shared" si="19"/>
        <v>0.585225</v>
      </c>
      <c r="D154">
        <f t="shared" si="20"/>
        <v>0.447697125</v>
      </c>
      <c r="E154">
        <f t="shared" si="21"/>
        <v>0.342488300625</v>
      </c>
      <c r="F154">
        <v>0</v>
      </c>
    </row>
    <row r="155" spans="1:6">
      <c r="A155">
        <v>154</v>
      </c>
      <c r="B155">
        <f t="shared" si="18"/>
        <v>0.77</v>
      </c>
      <c r="C155">
        <f t="shared" si="19"/>
        <v>0.5929</v>
      </c>
      <c r="D155">
        <f t="shared" si="20"/>
        <v>0.456533</v>
      </c>
      <c r="E155">
        <f t="shared" si="21"/>
        <v>0.35153041</v>
      </c>
      <c r="F155">
        <v>0</v>
      </c>
    </row>
    <row r="156" spans="1:6">
      <c r="A156">
        <v>155</v>
      </c>
      <c r="B156">
        <f t="shared" si="18"/>
        <v>0.775</v>
      </c>
      <c r="C156">
        <f t="shared" si="19"/>
        <v>0.600625</v>
      </c>
      <c r="D156">
        <f t="shared" si="20"/>
        <v>0.465484375</v>
      </c>
      <c r="E156">
        <f t="shared" si="21"/>
        <v>0.360750390625</v>
      </c>
      <c r="F156">
        <v>0</v>
      </c>
    </row>
    <row r="157" spans="1:6">
      <c r="A157">
        <v>156</v>
      </c>
      <c r="B157">
        <f t="shared" si="18"/>
        <v>0.78</v>
      </c>
      <c r="C157">
        <f t="shared" si="19"/>
        <v>0.6084</v>
      </c>
      <c r="D157">
        <f t="shared" si="20"/>
        <v>0.474552</v>
      </c>
      <c r="E157">
        <f t="shared" si="21"/>
        <v>0.37015056</v>
      </c>
      <c r="F157">
        <v>0</v>
      </c>
    </row>
    <row r="158" spans="1:6">
      <c r="A158">
        <v>157</v>
      </c>
      <c r="B158">
        <f t="shared" si="18"/>
        <v>0.785</v>
      </c>
      <c r="C158">
        <f t="shared" si="19"/>
        <v>0.616225</v>
      </c>
      <c r="D158">
        <f t="shared" si="20"/>
        <v>0.483736625</v>
      </c>
      <c r="E158">
        <f t="shared" si="21"/>
        <v>0.379733250625</v>
      </c>
      <c r="F158">
        <v>0</v>
      </c>
    </row>
    <row r="159" spans="1:6">
      <c r="A159">
        <v>158</v>
      </c>
      <c r="B159">
        <f t="shared" si="18"/>
        <v>0.79</v>
      </c>
      <c r="C159">
        <f t="shared" si="19"/>
        <v>0.6241</v>
      </c>
      <c r="D159">
        <f t="shared" si="20"/>
        <v>0.493039</v>
      </c>
      <c r="E159">
        <f t="shared" si="21"/>
        <v>0.38950081</v>
      </c>
      <c r="F159">
        <v>0</v>
      </c>
    </row>
    <row r="160" spans="1:6">
      <c r="A160">
        <v>159</v>
      </c>
      <c r="B160">
        <f t="shared" si="18"/>
        <v>0.795</v>
      </c>
      <c r="C160">
        <f t="shared" si="19"/>
        <v>0.632025</v>
      </c>
      <c r="D160">
        <f t="shared" si="20"/>
        <v>0.502459875</v>
      </c>
      <c r="E160">
        <f t="shared" si="21"/>
        <v>0.399455600625</v>
      </c>
      <c r="F160">
        <v>0</v>
      </c>
    </row>
    <row r="161" spans="1:6">
      <c r="A161">
        <v>160</v>
      </c>
      <c r="B161">
        <f t="shared" si="18"/>
        <v>0.8</v>
      </c>
      <c r="C161">
        <f t="shared" si="19"/>
        <v>0.64</v>
      </c>
      <c r="D161">
        <f t="shared" si="20"/>
        <v>0.512</v>
      </c>
      <c r="E161">
        <f t="shared" si="21"/>
        <v>0.4096</v>
      </c>
      <c r="F161">
        <v>0</v>
      </c>
    </row>
    <row r="162" spans="1:6">
      <c r="A162">
        <v>161</v>
      </c>
      <c r="B162">
        <f t="shared" si="18"/>
        <v>0.805</v>
      </c>
      <c r="C162">
        <f t="shared" si="19"/>
        <v>0.648025</v>
      </c>
      <c r="D162">
        <f t="shared" si="20"/>
        <v>0.521660125</v>
      </c>
      <c r="E162">
        <f t="shared" si="21"/>
        <v>0.419936400625</v>
      </c>
      <c r="F162">
        <v>0</v>
      </c>
    </row>
    <row r="163" spans="1:6">
      <c r="A163">
        <v>162</v>
      </c>
      <c r="B163">
        <f t="shared" ref="B163:B201" si="22">A163/200</f>
        <v>0.81</v>
      </c>
      <c r="C163">
        <f t="shared" ref="C163:C201" si="23">POWER(A163/200,2)</f>
        <v>0.6561</v>
      </c>
      <c r="D163">
        <f t="shared" ref="D163:D201" si="24">POWER(A163/200,3)</f>
        <v>0.531441</v>
      </c>
      <c r="E163">
        <f t="shared" ref="E163:E201" si="25">POWER(A163/200,4)</f>
        <v>0.43046721</v>
      </c>
      <c r="F163">
        <v>0</v>
      </c>
    </row>
    <row r="164" spans="1:6">
      <c r="A164">
        <v>163</v>
      </c>
      <c r="B164">
        <f t="shared" si="22"/>
        <v>0.815</v>
      </c>
      <c r="C164">
        <f t="shared" si="23"/>
        <v>0.664225</v>
      </c>
      <c r="D164">
        <f t="shared" si="24"/>
        <v>0.541343375</v>
      </c>
      <c r="E164">
        <f t="shared" si="25"/>
        <v>0.441194850625</v>
      </c>
      <c r="F164">
        <v>0</v>
      </c>
    </row>
    <row r="165" spans="1:6">
      <c r="A165">
        <v>164</v>
      </c>
      <c r="B165">
        <f t="shared" si="22"/>
        <v>0.82</v>
      </c>
      <c r="C165">
        <f t="shared" si="23"/>
        <v>0.6724</v>
      </c>
      <c r="D165">
        <f t="shared" si="24"/>
        <v>0.551368</v>
      </c>
      <c r="E165">
        <f t="shared" si="25"/>
        <v>0.45212176</v>
      </c>
      <c r="F165">
        <v>0</v>
      </c>
    </row>
    <row r="166" spans="1:6">
      <c r="A166">
        <v>165</v>
      </c>
      <c r="B166">
        <f t="shared" si="22"/>
        <v>0.825</v>
      </c>
      <c r="C166">
        <f t="shared" si="23"/>
        <v>0.680625</v>
      </c>
      <c r="D166">
        <f t="shared" si="24"/>
        <v>0.561515625</v>
      </c>
      <c r="E166">
        <f t="shared" si="25"/>
        <v>0.463250390625</v>
      </c>
      <c r="F166">
        <v>0</v>
      </c>
    </row>
    <row r="167" spans="1:6">
      <c r="A167">
        <v>166</v>
      </c>
      <c r="B167">
        <f t="shared" si="22"/>
        <v>0.83</v>
      </c>
      <c r="C167">
        <f t="shared" si="23"/>
        <v>0.6889</v>
      </c>
      <c r="D167">
        <f t="shared" si="24"/>
        <v>0.571787</v>
      </c>
      <c r="E167">
        <f t="shared" si="25"/>
        <v>0.47458321</v>
      </c>
      <c r="F167">
        <v>0</v>
      </c>
    </row>
    <row r="168" spans="1:6">
      <c r="A168">
        <v>167</v>
      </c>
      <c r="B168">
        <f t="shared" si="22"/>
        <v>0.835</v>
      </c>
      <c r="C168">
        <f t="shared" si="23"/>
        <v>0.697225</v>
      </c>
      <c r="D168">
        <f t="shared" si="24"/>
        <v>0.582182875</v>
      </c>
      <c r="E168">
        <f t="shared" si="25"/>
        <v>0.486122700625</v>
      </c>
      <c r="F168">
        <v>0</v>
      </c>
    </row>
    <row r="169" spans="1:6">
      <c r="A169">
        <v>168</v>
      </c>
      <c r="B169">
        <f t="shared" si="22"/>
        <v>0.84</v>
      </c>
      <c r="C169">
        <f t="shared" si="23"/>
        <v>0.7056</v>
      </c>
      <c r="D169">
        <f t="shared" si="24"/>
        <v>0.592704</v>
      </c>
      <c r="E169">
        <f t="shared" si="25"/>
        <v>0.49787136</v>
      </c>
      <c r="F169">
        <v>0</v>
      </c>
    </row>
    <row r="170" spans="1:6">
      <c r="A170">
        <v>169</v>
      </c>
      <c r="B170">
        <f t="shared" si="22"/>
        <v>0.845</v>
      </c>
      <c r="C170">
        <f t="shared" si="23"/>
        <v>0.714025</v>
      </c>
      <c r="D170">
        <f t="shared" si="24"/>
        <v>0.603351125</v>
      </c>
      <c r="E170">
        <f t="shared" si="25"/>
        <v>0.509831700625</v>
      </c>
      <c r="F170">
        <v>0</v>
      </c>
    </row>
    <row r="171" spans="1:6">
      <c r="A171">
        <v>170</v>
      </c>
      <c r="B171">
        <f t="shared" si="22"/>
        <v>0.85</v>
      </c>
      <c r="C171">
        <f t="shared" si="23"/>
        <v>0.7225</v>
      </c>
      <c r="D171">
        <f t="shared" si="24"/>
        <v>0.614125</v>
      </c>
      <c r="E171">
        <f t="shared" si="25"/>
        <v>0.52200625</v>
      </c>
      <c r="F171">
        <v>0</v>
      </c>
    </row>
    <row r="172" spans="1:6">
      <c r="A172">
        <v>171</v>
      </c>
      <c r="B172">
        <f t="shared" si="22"/>
        <v>0.855</v>
      </c>
      <c r="C172">
        <f t="shared" si="23"/>
        <v>0.731025</v>
      </c>
      <c r="D172">
        <f t="shared" si="24"/>
        <v>0.625026375</v>
      </c>
      <c r="E172">
        <f t="shared" si="25"/>
        <v>0.534397550625</v>
      </c>
      <c r="F172">
        <v>0</v>
      </c>
    </row>
    <row r="173" spans="1:6">
      <c r="A173">
        <v>172</v>
      </c>
      <c r="B173">
        <f t="shared" si="22"/>
        <v>0.86</v>
      </c>
      <c r="C173">
        <f t="shared" si="23"/>
        <v>0.7396</v>
      </c>
      <c r="D173">
        <f t="shared" si="24"/>
        <v>0.636056</v>
      </c>
      <c r="E173">
        <f t="shared" si="25"/>
        <v>0.54700816</v>
      </c>
      <c r="F173">
        <v>0</v>
      </c>
    </row>
    <row r="174" spans="1:6">
      <c r="A174">
        <v>173</v>
      </c>
      <c r="B174">
        <f t="shared" si="22"/>
        <v>0.865</v>
      </c>
      <c r="C174">
        <f t="shared" si="23"/>
        <v>0.748225</v>
      </c>
      <c r="D174">
        <f t="shared" si="24"/>
        <v>0.647214625</v>
      </c>
      <c r="E174">
        <f t="shared" si="25"/>
        <v>0.559840650625</v>
      </c>
      <c r="F174">
        <v>0</v>
      </c>
    </row>
    <row r="175" spans="1:6">
      <c r="A175">
        <v>174</v>
      </c>
      <c r="B175">
        <f t="shared" si="22"/>
        <v>0.87</v>
      </c>
      <c r="C175">
        <f t="shared" si="23"/>
        <v>0.7569</v>
      </c>
      <c r="D175">
        <f t="shared" si="24"/>
        <v>0.658503</v>
      </c>
      <c r="E175">
        <f t="shared" si="25"/>
        <v>0.57289761</v>
      </c>
      <c r="F175">
        <v>0</v>
      </c>
    </row>
    <row r="176" spans="1:6">
      <c r="A176">
        <v>175</v>
      </c>
      <c r="B176">
        <f t="shared" si="22"/>
        <v>0.875</v>
      </c>
      <c r="C176">
        <f t="shared" si="23"/>
        <v>0.765625</v>
      </c>
      <c r="D176">
        <f t="shared" si="24"/>
        <v>0.669921875</v>
      </c>
      <c r="E176">
        <f t="shared" si="25"/>
        <v>0.586181640625</v>
      </c>
      <c r="F176">
        <v>0</v>
      </c>
    </row>
    <row r="177" spans="1:6">
      <c r="A177">
        <v>176</v>
      </c>
      <c r="B177">
        <f t="shared" si="22"/>
        <v>0.88</v>
      </c>
      <c r="C177">
        <f t="shared" si="23"/>
        <v>0.7744</v>
      </c>
      <c r="D177">
        <f t="shared" si="24"/>
        <v>0.681472</v>
      </c>
      <c r="E177">
        <f t="shared" si="25"/>
        <v>0.59969536</v>
      </c>
      <c r="F177">
        <v>0</v>
      </c>
    </row>
    <row r="178" spans="1:6">
      <c r="A178">
        <v>177</v>
      </c>
      <c r="B178">
        <f t="shared" si="22"/>
        <v>0.885</v>
      </c>
      <c r="C178">
        <f t="shared" si="23"/>
        <v>0.783225</v>
      </c>
      <c r="D178">
        <f t="shared" si="24"/>
        <v>0.693154125</v>
      </c>
      <c r="E178">
        <f t="shared" si="25"/>
        <v>0.613441400625</v>
      </c>
      <c r="F178">
        <v>0</v>
      </c>
    </row>
    <row r="179" spans="1:6">
      <c r="A179">
        <v>178</v>
      </c>
      <c r="B179">
        <f t="shared" si="22"/>
        <v>0.89</v>
      </c>
      <c r="C179">
        <f t="shared" si="23"/>
        <v>0.7921</v>
      </c>
      <c r="D179">
        <f t="shared" si="24"/>
        <v>0.704969</v>
      </c>
      <c r="E179">
        <f t="shared" si="25"/>
        <v>0.62742241</v>
      </c>
      <c r="F179">
        <v>0</v>
      </c>
    </row>
    <row r="180" spans="1:6">
      <c r="A180">
        <v>179</v>
      </c>
      <c r="B180">
        <f t="shared" si="22"/>
        <v>0.895</v>
      </c>
      <c r="C180">
        <f t="shared" si="23"/>
        <v>0.801025</v>
      </c>
      <c r="D180">
        <f t="shared" si="24"/>
        <v>0.716917375</v>
      </c>
      <c r="E180">
        <f t="shared" si="25"/>
        <v>0.641641050625</v>
      </c>
      <c r="F180">
        <v>0</v>
      </c>
    </row>
    <row r="181" spans="1:6">
      <c r="A181">
        <v>180</v>
      </c>
      <c r="B181">
        <f t="shared" si="22"/>
        <v>0.9</v>
      </c>
      <c r="C181">
        <f t="shared" si="23"/>
        <v>0.81</v>
      </c>
      <c r="D181">
        <f t="shared" si="24"/>
        <v>0.729</v>
      </c>
      <c r="E181">
        <f t="shared" si="25"/>
        <v>0.6561</v>
      </c>
      <c r="F181">
        <v>0</v>
      </c>
    </row>
    <row r="182" spans="1:6">
      <c r="A182">
        <v>181</v>
      </c>
      <c r="B182">
        <f t="shared" si="22"/>
        <v>0.905</v>
      </c>
      <c r="C182">
        <f t="shared" si="23"/>
        <v>0.819025</v>
      </c>
      <c r="D182">
        <f t="shared" si="24"/>
        <v>0.741217625</v>
      </c>
      <c r="E182">
        <f t="shared" si="25"/>
        <v>0.670801950625</v>
      </c>
      <c r="F182">
        <v>0</v>
      </c>
    </row>
    <row r="183" spans="1:6">
      <c r="A183">
        <v>182</v>
      </c>
      <c r="B183">
        <f t="shared" si="22"/>
        <v>0.91</v>
      </c>
      <c r="C183">
        <f t="shared" si="23"/>
        <v>0.8281</v>
      </c>
      <c r="D183">
        <f t="shared" si="24"/>
        <v>0.753571</v>
      </c>
      <c r="E183">
        <f t="shared" si="25"/>
        <v>0.68574961</v>
      </c>
      <c r="F183">
        <v>0</v>
      </c>
    </row>
    <row r="184" spans="1:6">
      <c r="A184">
        <v>183</v>
      </c>
      <c r="B184">
        <f t="shared" si="22"/>
        <v>0.915</v>
      </c>
      <c r="C184">
        <f t="shared" si="23"/>
        <v>0.837225</v>
      </c>
      <c r="D184">
        <f t="shared" si="24"/>
        <v>0.766060875</v>
      </c>
      <c r="E184">
        <f t="shared" si="25"/>
        <v>0.700945700625</v>
      </c>
      <c r="F184">
        <v>0</v>
      </c>
    </row>
    <row r="185" spans="1:6">
      <c r="A185">
        <v>184</v>
      </c>
      <c r="B185">
        <f t="shared" si="22"/>
        <v>0.92</v>
      </c>
      <c r="C185">
        <f t="shared" si="23"/>
        <v>0.8464</v>
      </c>
      <c r="D185">
        <f t="shared" si="24"/>
        <v>0.778688</v>
      </c>
      <c r="E185">
        <f t="shared" si="25"/>
        <v>0.71639296</v>
      </c>
      <c r="F185">
        <v>0</v>
      </c>
    </row>
    <row r="186" spans="1:6">
      <c r="A186">
        <v>185</v>
      </c>
      <c r="B186">
        <f t="shared" si="22"/>
        <v>0.925</v>
      </c>
      <c r="C186">
        <f t="shared" si="23"/>
        <v>0.855625</v>
      </c>
      <c r="D186">
        <f t="shared" si="24"/>
        <v>0.791453125</v>
      </c>
      <c r="E186">
        <f t="shared" si="25"/>
        <v>0.732094140625</v>
      </c>
      <c r="F186">
        <v>0</v>
      </c>
    </row>
    <row r="187" spans="1:6">
      <c r="A187">
        <v>186</v>
      </c>
      <c r="B187">
        <f t="shared" si="22"/>
        <v>0.93</v>
      </c>
      <c r="C187">
        <f t="shared" si="23"/>
        <v>0.8649</v>
      </c>
      <c r="D187">
        <f t="shared" si="24"/>
        <v>0.804357</v>
      </c>
      <c r="E187">
        <f t="shared" si="25"/>
        <v>0.74805201</v>
      </c>
      <c r="F187">
        <v>0</v>
      </c>
    </row>
    <row r="188" spans="1:6">
      <c r="A188">
        <v>187</v>
      </c>
      <c r="B188">
        <f t="shared" si="22"/>
        <v>0.935</v>
      </c>
      <c r="C188">
        <f t="shared" si="23"/>
        <v>0.874225</v>
      </c>
      <c r="D188">
        <f t="shared" si="24"/>
        <v>0.817400375</v>
      </c>
      <c r="E188">
        <f t="shared" si="25"/>
        <v>0.764269350625</v>
      </c>
      <c r="F188">
        <v>0</v>
      </c>
    </row>
    <row r="189" spans="1:6">
      <c r="A189">
        <v>188</v>
      </c>
      <c r="B189">
        <f t="shared" si="22"/>
        <v>0.94</v>
      </c>
      <c r="C189">
        <f t="shared" si="23"/>
        <v>0.8836</v>
      </c>
      <c r="D189">
        <f t="shared" si="24"/>
        <v>0.830584</v>
      </c>
      <c r="E189">
        <f t="shared" si="25"/>
        <v>0.78074896</v>
      </c>
      <c r="F189">
        <v>0</v>
      </c>
    </row>
    <row r="190" spans="1:6">
      <c r="A190">
        <v>189</v>
      </c>
      <c r="B190">
        <f t="shared" si="22"/>
        <v>0.945</v>
      </c>
      <c r="C190">
        <f t="shared" si="23"/>
        <v>0.893025</v>
      </c>
      <c r="D190">
        <f t="shared" si="24"/>
        <v>0.843908625</v>
      </c>
      <c r="E190">
        <f t="shared" si="25"/>
        <v>0.797493650625</v>
      </c>
      <c r="F190">
        <v>0</v>
      </c>
    </row>
    <row r="191" spans="1:6">
      <c r="A191">
        <v>190</v>
      </c>
      <c r="B191">
        <f t="shared" si="22"/>
        <v>0.95</v>
      </c>
      <c r="C191">
        <f t="shared" si="23"/>
        <v>0.9025</v>
      </c>
      <c r="D191">
        <f t="shared" si="24"/>
        <v>0.857375</v>
      </c>
      <c r="E191">
        <f t="shared" si="25"/>
        <v>0.81450625</v>
      </c>
      <c r="F191">
        <v>0</v>
      </c>
    </row>
    <row r="192" spans="1:6">
      <c r="A192">
        <v>191</v>
      </c>
      <c r="B192">
        <f t="shared" si="22"/>
        <v>0.955</v>
      </c>
      <c r="C192">
        <f t="shared" si="23"/>
        <v>0.912025</v>
      </c>
      <c r="D192">
        <f t="shared" si="24"/>
        <v>0.870983875</v>
      </c>
      <c r="E192">
        <f t="shared" si="25"/>
        <v>0.831789600625</v>
      </c>
      <c r="F192">
        <v>0</v>
      </c>
    </row>
    <row r="193" spans="1:6">
      <c r="A193">
        <v>192</v>
      </c>
      <c r="B193">
        <f t="shared" si="22"/>
        <v>0.96</v>
      </c>
      <c r="C193">
        <f t="shared" si="23"/>
        <v>0.9216</v>
      </c>
      <c r="D193">
        <f t="shared" si="24"/>
        <v>0.884736</v>
      </c>
      <c r="E193">
        <f t="shared" si="25"/>
        <v>0.84934656</v>
      </c>
      <c r="F193">
        <v>0</v>
      </c>
    </row>
    <row r="194" spans="1:6">
      <c r="A194">
        <v>193</v>
      </c>
      <c r="B194">
        <f t="shared" si="22"/>
        <v>0.965</v>
      </c>
      <c r="C194">
        <f t="shared" si="23"/>
        <v>0.931225</v>
      </c>
      <c r="D194">
        <f t="shared" si="24"/>
        <v>0.898632125</v>
      </c>
      <c r="E194">
        <f t="shared" si="25"/>
        <v>0.867180000625</v>
      </c>
      <c r="F194">
        <v>0</v>
      </c>
    </row>
    <row r="195" spans="1:6">
      <c r="A195">
        <v>194</v>
      </c>
      <c r="B195">
        <f t="shared" si="22"/>
        <v>0.97</v>
      </c>
      <c r="C195">
        <f t="shared" si="23"/>
        <v>0.9409</v>
      </c>
      <c r="D195">
        <f t="shared" si="24"/>
        <v>0.912673</v>
      </c>
      <c r="E195">
        <f t="shared" si="25"/>
        <v>0.88529281</v>
      </c>
      <c r="F195">
        <v>0</v>
      </c>
    </row>
    <row r="196" spans="1:6">
      <c r="A196">
        <v>195</v>
      </c>
      <c r="B196">
        <f t="shared" si="22"/>
        <v>0.975</v>
      </c>
      <c r="C196">
        <f t="shared" si="23"/>
        <v>0.950625</v>
      </c>
      <c r="D196">
        <f t="shared" si="24"/>
        <v>0.926859375</v>
      </c>
      <c r="E196">
        <f t="shared" si="25"/>
        <v>0.903687890625</v>
      </c>
      <c r="F196">
        <v>0</v>
      </c>
    </row>
    <row r="197" spans="1:6">
      <c r="A197">
        <v>196</v>
      </c>
      <c r="B197">
        <f t="shared" si="22"/>
        <v>0.98</v>
      </c>
      <c r="C197">
        <f t="shared" si="23"/>
        <v>0.9604</v>
      </c>
      <c r="D197">
        <f t="shared" si="24"/>
        <v>0.941192</v>
      </c>
      <c r="E197">
        <f t="shared" si="25"/>
        <v>0.92236816</v>
      </c>
      <c r="F197">
        <v>0</v>
      </c>
    </row>
    <row r="198" spans="1:6">
      <c r="A198">
        <v>197</v>
      </c>
      <c r="B198">
        <f t="shared" si="22"/>
        <v>0.985</v>
      </c>
      <c r="C198">
        <f t="shared" si="23"/>
        <v>0.970225</v>
      </c>
      <c r="D198">
        <f t="shared" si="24"/>
        <v>0.955671625</v>
      </c>
      <c r="E198">
        <f t="shared" si="25"/>
        <v>0.941336550625</v>
      </c>
      <c r="F198">
        <v>0</v>
      </c>
    </row>
    <row r="199" spans="1:6">
      <c r="A199">
        <v>198</v>
      </c>
      <c r="B199">
        <f t="shared" si="22"/>
        <v>0.99</v>
      </c>
      <c r="C199">
        <f t="shared" si="23"/>
        <v>0.9801</v>
      </c>
      <c r="D199">
        <f t="shared" si="24"/>
        <v>0.970299</v>
      </c>
      <c r="E199">
        <f t="shared" si="25"/>
        <v>0.96059601</v>
      </c>
      <c r="F199">
        <v>0</v>
      </c>
    </row>
    <row r="200" spans="1:6">
      <c r="A200">
        <v>199</v>
      </c>
      <c r="B200">
        <f t="shared" si="22"/>
        <v>0.995</v>
      </c>
      <c r="C200">
        <f t="shared" si="23"/>
        <v>0.990025</v>
      </c>
      <c r="D200">
        <f t="shared" si="24"/>
        <v>0.985074875</v>
      </c>
      <c r="E200">
        <f t="shared" si="25"/>
        <v>0.980149500625</v>
      </c>
      <c r="F200">
        <v>0</v>
      </c>
    </row>
    <row r="201" spans="1:6">
      <c r="A201">
        <v>200</v>
      </c>
      <c r="B201">
        <f t="shared" si="22"/>
        <v>1</v>
      </c>
      <c r="C201">
        <f t="shared" si="23"/>
        <v>1</v>
      </c>
      <c r="D201">
        <f t="shared" si="24"/>
        <v>1</v>
      </c>
      <c r="E201">
        <f t="shared" si="25"/>
        <v>1</v>
      </c>
      <c r="F201">
        <v>1</v>
      </c>
    </row>
    <row r="202" spans="1:6">
      <c r="A202">
        <v>201</v>
      </c>
      <c r="B202">
        <v>1</v>
      </c>
      <c r="C202">
        <v>1</v>
      </c>
      <c r="D202">
        <v>1</v>
      </c>
      <c r="E202">
        <v>1</v>
      </c>
      <c r="F202">
        <v>1</v>
      </c>
    </row>
    <row r="203" spans="1:6">
      <c r="A203">
        <v>202</v>
      </c>
      <c r="B203">
        <v>1</v>
      </c>
      <c r="C203">
        <v>1</v>
      </c>
      <c r="D203">
        <v>1</v>
      </c>
      <c r="E203">
        <v>1</v>
      </c>
      <c r="F203">
        <v>1</v>
      </c>
    </row>
    <row r="204" spans="1:6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</row>
    <row r="205" spans="1:6">
      <c r="A205">
        <v>204</v>
      </c>
      <c r="B205">
        <v>1</v>
      </c>
      <c r="C205">
        <v>1</v>
      </c>
      <c r="D205">
        <v>1</v>
      </c>
      <c r="E205">
        <v>1</v>
      </c>
      <c r="F205">
        <v>1</v>
      </c>
    </row>
    <row r="206" spans="1:6">
      <c r="A206">
        <v>205</v>
      </c>
      <c r="B206">
        <v>1</v>
      </c>
      <c r="C206">
        <v>1</v>
      </c>
      <c r="D206">
        <v>1</v>
      </c>
      <c r="E206">
        <v>1</v>
      </c>
      <c r="F206">
        <v>1</v>
      </c>
    </row>
    <row r="207" spans="1:6">
      <c r="A207">
        <v>206</v>
      </c>
      <c r="B207">
        <v>1</v>
      </c>
      <c r="C207">
        <v>1</v>
      </c>
      <c r="D207">
        <v>1</v>
      </c>
      <c r="E207">
        <v>1</v>
      </c>
      <c r="F207">
        <v>1</v>
      </c>
    </row>
    <row r="208" spans="1:6">
      <c r="A208">
        <v>207</v>
      </c>
      <c r="B208">
        <v>1</v>
      </c>
      <c r="C208">
        <v>1</v>
      </c>
      <c r="D208">
        <v>1</v>
      </c>
      <c r="E208">
        <v>1</v>
      </c>
      <c r="F208">
        <v>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tabSelected="1" workbookViewId="0">
      <selection activeCell="C21" sqref="C21"/>
    </sheetView>
  </sheetViews>
  <sheetFormatPr defaultColWidth="8.88888888888889" defaultRowHeight="14.4" outlineLevelCol="7"/>
  <cols>
    <col min="1" max="1" width="18.2222222222222" customWidth="1"/>
    <col min="3" max="3" width="12.8888888888889"/>
    <col min="7" max="8" width="12.8888888888889"/>
  </cols>
  <sheetData>
    <row r="1" spans="1:8">
      <c r="A1" t="s">
        <v>39</v>
      </c>
      <c r="B1" t="s">
        <v>53</v>
      </c>
      <c r="C1" t="s">
        <v>54</v>
      </c>
      <c r="E1" t="s">
        <v>23</v>
      </c>
      <c r="F1" t="s">
        <v>55</v>
      </c>
      <c r="G1" t="s">
        <v>56</v>
      </c>
      <c r="H1" t="s">
        <v>57</v>
      </c>
    </row>
    <row r="2" spans="1:8">
      <c r="A2" s="1" t="s">
        <v>3</v>
      </c>
      <c r="B2">
        <v>1152.2</v>
      </c>
      <c r="C2">
        <v>1801.24721140861</v>
      </c>
      <c r="E2">
        <v>32.2</v>
      </c>
      <c r="F2">
        <v>28.8</v>
      </c>
      <c r="G2">
        <v>1.00767188071791</v>
      </c>
      <c r="H2">
        <v>0.868616056442306</v>
      </c>
    </row>
    <row r="3" spans="1:8">
      <c r="A3" t="s">
        <v>4</v>
      </c>
      <c r="B3">
        <v>1181.2</v>
      </c>
      <c r="C3">
        <v>1801.28581824302</v>
      </c>
      <c r="E3">
        <v>19.2</v>
      </c>
      <c r="F3">
        <v>9.79999999999995</v>
      </c>
      <c r="G3">
        <v>0.662763452527997</v>
      </c>
      <c r="H3">
        <v>1.00354495048214</v>
      </c>
    </row>
    <row r="4" spans="1:8">
      <c r="A4" t="s">
        <v>25</v>
      </c>
      <c r="B4">
        <v>1138.6</v>
      </c>
      <c r="C4">
        <v>1801.35046787262</v>
      </c>
      <c r="E4">
        <v>43.5999999999999</v>
      </c>
      <c r="F4">
        <v>26.4000000000001</v>
      </c>
      <c r="G4">
        <v>1.03836493492395</v>
      </c>
      <c r="H4">
        <v>1.04595036506612</v>
      </c>
    </row>
    <row r="5" spans="1:8">
      <c r="A5" t="s">
        <v>26</v>
      </c>
      <c r="B5">
        <v>1172.6</v>
      </c>
      <c r="C5">
        <v>1801.1560883522</v>
      </c>
      <c r="E5">
        <v>15.5999999999999</v>
      </c>
      <c r="F5">
        <v>9.40000000000009</v>
      </c>
      <c r="G5">
        <v>1.21802067757199</v>
      </c>
      <c r="H5">
        <v>0.760272741317976</v>
      </c>
    </row>
    <row r="6" spans="1:8">
      <c r="A6" t="s">
        <v>7</v>
      </c>
      <c r="B6">
        <v>1120</v>
      </c>
      <c r="C6">
        <v>1800.8045097351</v>
      </c>
      <c r="E6">
        <v>25</v>
      </c>
      <c r="F6">
        <v>24</v>
      </c>
      <c r="G6">
        <v>0.506588840488121</v>
      </c>
      <c r="H6">
        <v>0.446312046051844</v>
      </c>
    </row>
    <row r="7" spans="1:8">
      <c r="A7" t="s">
        <v>27</v>
      </c>
      <c r="B7">
        <v>1152</v>
      </c>
      <c r="C7">
        <v>331.871558189392</v>
      </c>
      <c r="E7">
        <v>6</v>
      </c>
      <c r="F7">
        <v>15</v>
      </c>
      <c r="G7">
        <v>128.364045381546</v>
      </c>
      <c r="H7">
        <v>72.2919299602507</v>
      </c>
    </row>
    <row r="8" spans="1:8">
      <c r="A8" t="s">
        <v>28</v>
      </c>
      <c r="B8">
        <v>1163</v>
      </c>
      <c r="C8">
        <v>1800.95180830955</v>
      </c>
      <c r="E8">
        <v>41</v>
      </c>
      <c r="F8">
        <v>39</v>
      </c>
      <c r="G8">
        <v>0.60923161507003</v>
      </c>
      <c r="H8">
        <v>0.640473699570066</v>
      </c>
    </row>
    <row r="9" spans="1:8">
      <c r="A9" t="s">
        <v>58</v>
      </c>
      <c r="B9">
        <v>1148.4</v>
      </c>
      <c r="C9">
        <v>593.215130138397</v>
      </c>
      <c r="E9">
        <v>27.4000000000001</v>
      </c>
      <c r="F9">
        <v>35.5999999999999</v>
      </c>
      <c r="G9">
        <v>129.308856201172</v>
      </c>
      <c r="H9">
        <v>166.006068277359</v>
      </c>
    </row>
    <row r="10" spans="1:8">
      <c r="A10" t="s">
        <v>59</v>
      </c>
      <c r="B10">
        <v>1146.8</v>
      </c>
      <c r="C10">
        <v>361.62431769371</v>
      </c>
      <c r="E10">
        <v>23.8</v>
      </c>
      <c r="F10">
        <v>35.2</v>
      </c>
      <c r="G10">
        <v>83.702725362778</v>
      </c>
      <c r="H10">
        <v>101.915235090256</v>
      </c>
    </row>
    <row r="11" spans="1:8">
      <c r="A11" t="s">
        <v>12</v>
      </c>
      <c r="B11">
        <v>1137.4</v>
      </c>
      <c r="C11">
        <v>1801.15533533096</v>
      </c>
      <c r="E11">
        <v>16.4000000000001</v>
      </c>
      <c r="F11">
        <v>20.5999999999999</v>
      </c>
      <c r="G11">
        <v>1.04561719894195</v>
      </c>
      <c r="H11">
        <v>0.866818094257951</v>
      </c>
    </row>
    <row r="12" spans="1:8">
      <c r="A12" t="s">
        <v>13</v>
      </c>
      <c r="B12">
        <v>1145.8</v>
      </c>
      <c r="C12">
        <v>413.721570730209</v>
      </c>
      <c r="E12">
        <v>17.8</v>
      </c>
      <c r="F12">
        <v>41.2</v>
      </c>
      <c r="G12">
        <v>193.370148658752</v>
      </c>
      <c r="H12">
        <v>109.480561971665</v>
      </c>
    </row>
    <row r="13" spans="1:8">
      <c r="A13" t="s">
        <v>14</v>
      </c>
      <c r="B13">
        <v>1172</v>
      </c>
      <c r="C13">
        <v>1800.64253644943</v>
      </c>
      <c r="E13">
        <v>21</v>
      </c>
      <c r="F13">
        <v>18</v>
      </c>
      <c r="G13">
        <v>0.843563508983834</v>
      </c>
      <c r="H13">
        <v>0.534091997146106</v>
      </c>
    </row>
    <row r="14" spans="1:8">
      <c r="A14" t="s">
        <v>60</v>
      </c>
      <c r="B14">
        <v>1157.8</v>
      </c>
      <c r="C14">
        <v>724.296972370146</v>
      </c>
      <c r="E14">
        <v>13.8</v>
      </c>
      <c r="F14">
        <v>12.2</v>
      </c>
      <c r="G14">
        <v>341.065225028984</v>
      </c>
      <c r="H14">
        <v>387.252467966078</v>
      </c>
    </row>
    <row r="15" spans="1:8">
      <c r="A15" t="s">
        <v>32</v>
      </c>
      <c r="B15">
        <v>1154.6</v>
      </c>
      <c r="C15">
        <v>694.236949205398</v>
      </c>
      <c r="E15">
        <v>34.5999999999999</v>
      </c>
      <c r="F15">
        <v>29.4000000000001</v>
      </c>
      <c r="G15">
        <v>175.441068172455</v>
      </c>
      <c r="H15">
        <v>131.520035982132</v>
      </c>
    </row>
    <row r="16" spans="1:8">
      <c r="A16" t="s">
        <v>37</v>
      </c>
      <c r="B16">
        <v>1152.2</v>
      </c>
      <c r="C16">
        <v>798.619959974288</v>
      </c>
      <c r="E16">
        <v>17.2</v>
      </c>
      <c r="F16">
        <v>9.79999999999995</v>
      </c>
      <c r="G16">
        <v>178.152984046936</v>
      </c>
      <c r="H16">
        <v>118.879939413071</v>
      </c>
    </row>
    <row r="17" spans="1:8">
      <c r="A17" t="s">
        <v>38</v>
      </c>
      <c r="B17">
        <v>1163.2</v>
      </c>
      <c r="C17">
        <v>485.989975881576</v>
      </c>
      <c r="E17">
        <v>19.2</v>
      </c>
      <c r="F17">
        <v>18.8</v>
      </c>
      <c r="G17">
        <v>217.052099657059</v>
      </c>
      <c r="H17">
        <v>179.354797649384</v>
      </c>
    </row>
    <row r="18" spans="1:8">
      <c r="A18" t="s">
        <v>33</v>
      </c>
      <c r="B18">
        <v>1152</v>
      </c>
      <c r="C18">
        <v>816.070875024795</v>
      </c>
      <c r="E18">
        <v>8</v>
      </c>
      <c r="F18">
        <v>12</v>
      </c>
      <c r="G18">
        <v>75.4770766735078</v>
      </c>
      <c r="H18">
        <v>93.6105044841772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convergent test</vt:lpstr>
      <vt:lpstr>Sheet1</vt:lpstr>
      <vt:lpstr>Sheet2</vt:lpstr>
      <vt:lpstr>函数变化规律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2022-11-04T07:02:00Z</dcterms:created>
  <dcterms:modified xsi:type="dcterms:W3CDTF">2023-05-29T02:40:09Z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FEC5770424F54B78B74BA09BEDA63DF6</vt:lpwstr>
  </property>
  <property fmtid="{D5CDD505-2E9C-101B-9397-08002B2CF9AE}" pid="3" name="KSOProductBuildVer">
    <vt:lpwstr>2052-11.1.0.14309</vt:lpwstr>
  </property>
</Properties>
</file>