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u-hst\01_repos\BESMod\installed_dependencies\AixLib\AixLib\Resources\Data\Fluid\Boilers\"/>
    </mc:Choice>
  </mc:AlternateContent>
  <xr:revisionPtr revIDLastSave="0" documentId="13_ncr:1_{50A13C52-9C4C-48A9-A3A3-F5293E5C693F}" xr6:coauthVersionLast="47" xr6:coauthVersionMax="47" xr10:uidLastSave="{00000000-0000-0000-0000-000000000000}"/>
  <bookViews>
    <workbookView xWindow="-103" yWindow="-103" windowWidth="33120" windowHeight="18120" activeTab="1" xr2:uid="{E840446D-54F4-4DA9-9906-957AFA75EBC7}"/>
  </bookViews>
  <sheets>
    <sheet name="pressureDrop" sheetId="2" r:id="rId1"/>
    <sheet name="volu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26" i="2"/>
  <c r="H27" i="2"/>
  <c r="H28" i="2"/>
  <c r="H29" i="2"/>
  <c r="H30" i="2"/>
  <c r="H25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</calcChain>
</file>

<file path=xl/sharedStrings.xml><?xml version="1.0" encoding="utf-8"?>
<sst xmlns="http://schemas.openxmlformats.org/spreadsheetml/2006/main" count="34" uniqueCount="26">
  <si>
    <t>n</t>
  </si>
  <si>
    <t>a</t>
  </si>
  <si>
    <t>rho_default in kg/m3</t>
  </si>
  <si>
    <t>Manufacturer</t>
  </si>
  <si>
    <t>Viessman</t>
  </si>
  <si>
    <t>Boiler name</t>
  </si>
  <si>
    <t>data sheet ID</t>
  </si>
  <si>
    <t>dp=a*x^n</t>
  </si>
  <si>
    <t>from data sheet</t>
  </si>
  <si>
    <t>Vitogas 200-F</t>
  </si>
  <si>
    <t>Source data sheets</t>
  </si>
  <si>
    <t>https://vibooks.viessmann.com/de/de</t>
  </si>
  <si>
    <t>dp in mbar
x=V_flow in l/h</t>
  </si>
  <si>
    <t>dp in mbar
x=V_flow in m3/h</t>
  </si>
  <si>
    <t>dp in Pa
x=V_flow in m3/s</t>
  </si>
  <si>
    <t>Q_flow_nominal
in W</t>
  </si>
  <si>
    <t>Vitocrossal 200</t>
  </si>
  <si>
    <t>Volume</t>
  </si>
  <si>
    <t>volume in m3</t>
  </si>
  <si>
    <t>Vitocrossal 200
(2023)</t>
  </si>
  <si>
    <t>Vitocrossal 200
(2014)</t>
  </si>
  <si>
    <t>5117939 DE</t>
  </si>
  <si>
    <t>Q_nom</t>
  </si>
  <si>
    <t>Q_nom
in W</t>
  </si>
  <si>
    <t>dTTra_nominal</t>
  </si>
  <si>
    <t xml:space="preserve">Unit conversion of data sheets logaritmic pressure drop curves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</si>
</sst>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2" fillId="2" borderId="1" xfId="2"/>
    <xf numFmtId="164" fontId="2" fillId="2" borderId="1" xfId="2" applyNumberFormat="1"/>
    <xf numFmtId="11" fontId="2" fillId="2" borderId="1" xfId="2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Eingabe" xfId="2" builtinId="20"/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books.viessmann.com/de/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ibooks.viessmann.com/de/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B195-CE7F-4058-8A54-C8D9B2DD9C7A}">
  <dimension ref="A1:H30"/>
  <sheetViews>
    <sheetView workbookViewId="0">
      <selection activeCell="E31" sqref="E31"/>
    </sheetView>
  </sheetViews>
  <sheetFormatPr baseColWidth="10" defaultRowHeight="14.6" x14ac:dyDescent="0.4"/>
  <cols>
    <col min="1" max="1" width="20.3828125" customWidth="1"/>
    <col min="2" max="3" width="14.3828125" customWidth="1"/>
    <col min="4" max="4" width="16.15234375" customWidth="1"/>
    <col min="5" max="5" width="14.3828125" customWidth="1"/>
    <col min="6" max="6" width="15.69140625" customWidth="1"/>
    <col min="7" max="7" width="17.3046875" customWidth="1"/>
    <col min="8" max="8" width="17.53515625" customWidth="1"/>
  </cols>
  <sheetData>
    <row r="1" spans="1:8" x14ac:dyDescent="0.4">
      <c r="A1" t="s">
        <v>25</v>
      </c>
    </row>
    <row r="2" spans="1:8" x14ac:dyDescent="0.4">
      <c r="A2" t="s">
        <v>3</v>
      </c>
      <c r="B2" t="s">
        <v>4</v>
      </c>
    </row>
    <row r="3" spans="1:8" x14ac:dyDescent="0.4">
      <c r="A3" t="s">
        <v>10</v>
      </c>
      <c r="B3" s="2" t="s">
        <v>11</v>
      </c>
      <c r="C3" s="2"/>
    </row>
    <row r="4" spans="1:8" x14ac:dyDescent="0.4">
      <c r="A4" t="s">
        <v>2</v>
      </c>
      <c r="B4">
        <v>995.58600000000001</v>
      </c>
      <c r="D4" t="s">
        <v>24</v>
      </c>
      <c r="E4">
        <v>10</v>
      </c>
    </row>
    <row r="5" spans="1:8" x14ac:dyDescent="0.4">
      <c r="A5" s="6" t="s">
        <v>8</v>
      </c>
    </row>
    <row r="6" spans="1:8" x14ac:dyDescent="0.4">
      <c r="F6" s="9" t="s">
        <v>7</v>
      </c>
      <c r="G6" s="9"/>
      <c r="H6" s="9"/>
    </row>
    <row r="7" spans="1:8" ht="27" customHeight="1" x14ac:dyDescent="0.4">
      <c r="A7" t="s">
        <v>5</v>
      </c>
      <c r="B7" t="s">
        <v>6</v>
      </c>
      <c r="C7" t="s">
        <v>22</v>
      </c>
      <c r="D7" s="3" t="s">
        <v>15</v>
      </c>
      <c r="F7" s="3" t="s">
        <v>12</v>
      </c>
      <c r="G7" s="3" t="s">
        <v>13</v>
      </c>
      <c r="H7" s="3" t="s">
        <v>14</v>
      </c>
    </row>
    <row r="8" spans="1:8" x14ac:dyDescent="0.4">
      <c r="E8" s="1" t="s">
        <v>0</v>
      </c>
      <c r="F8" s="9" t="s">
        <v>1</v>
      </c>
      <c r="G8" s="9"/>
      <c r="H8" s="9"/>
    </row>
    <row r="9" spans="1:8" x14ac:dyDescent="0.4">
      <c r="A9" s="10" t="s">
        <v>9</v>
      </c>
      <c r="B9" s="10">
        <v>5414039</v>
      </c>
      <c r="C9" s="5">
        <v>12100</v>
      </c>
      <c r="D9">
        <v>11000</v>
      </c>
      <c r="E9" s="6">
        <v>2.03302</v>
      </c>
      <c r="F9" s="7">
        <v>6.4769599999999997E-6</v>
      </c>
      <c r="H9" s="4">
        <f>F9*100*(1000*3600)^E9</f>
        <v>13818640707.809711</v>
      </c>
    </row>
    <row r="10" spans="1:8" x14ac:dyDescent="0.4">
      <c r="A10" s="10"/>
      <c r="B10" s="10"/>
      <c r="C10" s="5">
        <v>16600</v>
      </c>
      <c r="D10">
        <v>15000</v>
      </c>
      <c r="E10" s="6">
        <v>2.03302</v>
      </c>
      <c r="F10" s="7">
        <v>6.4769599999999997E-6</v>
      </c>
      <c r="H10" s="4">
        <f t="shared" ref="H10:H24" si="0">F10*100*(1000*3600)^E10</f>
        <v>13818640707.809711</v>
      </c>
    </row>
    <row r="11" spans="1:8" x14ac:dyDescent="0.4">
      <c r="A11" s="10"/>
      <c r="B11" s="10"/>
      <c r="C11" s="5">
        <v>19900</v>
      </c>
      <c r="D11">
        <v>18000</v>
      </c>
      <c r="E11" s="6">
        <v>2.0226000000000002</v>
      </c>
      <c r="F11" s="7">
        <v>5.2271399999999997E-6</v>
      </c>
      <c r="H11" s="4">
        <f t="shared" si="0"/>
        <v>9528873688.7935562</v>
      </c>
    </row>
    <row r="12" spans="1:8" x14ac:dyDescent="0.4">
      <c r="A12" s="10"/>
      <c r="B12" s="10"/>
      <c r="C12" s="5">
        <v>24300</v>
      </c>
      <c r="D12">
        <v>22000</v>
      </c>
      <c r="E12" s="6">
        <v>2.0226000000000002</v>
      </c>
      <c r="F12" s="7">
        <v>5.2271399999999997E-6</v>
      </c>
      <c r="H12" s="4">
        <f t="shared" si="0"/>
        <v>9528873688.7935562</v>
      </c>
    </row>
    <row r="13" spans="1:8" x14ac:dyDescent="0.4">
      <c r="A13" s="10"/>
      <c r="B13" s="10"/>
      <c r="C13" s="5">
        <v>32000</v>
      </c>
      <c r="D13">
        <v>29000</v>
      </c>
      <c r="E13" s="6">
        <v>1.92648</v>
      </c>
      <c r="F13" s="7">
        <v>7.6402599999999993E-6</v>
      </c>
      <c r="H13" s="4">
        <f t="shared" si="0"/>
        <v>3263576367.8052855</v>
      </c>
    </row>
    <row r="14" spans="1:8" x14ac:dyDescent="0.4">
      <c r="A14" s="10"/>
      <c r="B14" s="10"/>
      <c r="C14" s="5">
        <v>38600</v>
      </c>
      <c r="D14">
        <v>35000</v>
      </c>
      <c r="E14" s="6">
        <v>1.9884299999999999</v>
      </c>
      <c r="F14" s="7">
        <v>3.7094699999999998E-6</v>
      </c>
      <c r="H14" s="4">
        <f t="shared" si="0"/>
        <v>4037015758.7955947</v>
      </c>
    </row>
    <row r="15" spans="1:8" x14ac:dyDescent="0.4">
      <c r="A15" s="10"/>
      <c r="B15" s="10"/>
      <c r="C15" s="5">
        <v>46400</v>
      </c>
      <c r="D15">
        <v>42000</v>
      </c>
      <c r="E15" s="6">
        <v>1.9884299999999999</v>
      </c>
      <c r="F15" s="7">
        <v>3.7094699999999998E-6</v>
      </c>
      <c r="H15" s="4">
        <f t="shared" si="0"/>
        <v>4037015758.7955947</v>
      </c>
    </row>
    <row r="16" spans="1:8" x14ac:dyDescent="0.4">
      <c r="A16" s="10"/>
      <c r="B16" s="10"/>
      <c r="C16" s="5">
        <v>53000</v>
      </c>
      <c r="D16">
        <v>48000</v>
      </c>
      <c r="E16" s="6">
        <v>1.99855</v>
      </c>
      <c r="F16" s="7">
        <v>2.616E-6</v>
      </c>
      <c r="H16" s="4">
        <f t="shared" si="0"/>
        <v>3316928443.7118092</v>
      </c>
    </row>
    <row r="17" spans="1:8" x14ac:dyDescent="0.4">
      <c r="A17" s="10"/>
      <c r="B17" s="10"/>
      <c r="C17" s="5">
        <v>66200</v>
      </c>
      <c r="D17">
        <v>60000</v>
      </c>
      <c r="E17" s="6">
        <v>1.99855</v>
      </c>
      <c r="F17" s="7">
        <v>2.616E-6</v>
      </c>
      <c r="H17" s="4">
        <f t="shared" si="0"/>
        <v>3316928443.7118092</v>
      </c>
    </row>
    <row r="18" spans="1:8" x14ac:dyDescent="0.4">
      <c r="A18" s="10"/>
      <c r="B18" s="10">
        <v>5811391</v>
      </c>
      <c r="C18" s="5">
        <v>78300</v>
      </c>
      <c r="D18">
        <v>72000</v>
      </c>
      <c r="E18" s="6">
        <v>2.0088900000000001</v>
      </c>
      <c r="F18" s="7">
        <v>1.8762799999999999E-7</v>
      </c>
      <c r="H18" s="4">
        <f t="shared" si="0"/>
        <v>278091798.00720847</v>
      </c>
    </row>
    <row r="19" spans="1:8" x14ac:dyDescent="0.4">
      <c r="A19" s="10"/>
      <c r="B19" s="10"/>
      <c r="C19" s="5">
        <v>91300</v>
      </c>
      <c r="D19">
        <v>84000</v>
      </c>
      <c r="E19" s="6">
        <v>2.0088900000000001</v>
      </c>
      <c r="F19" s="7">
        <v>1.8762799999999999E-7</v>
      </c>
      <c r="H19" s="4">
        <f t="shared" si="0"/>
        <v>278091798.00720847</v>
      </c>
    </row>
    <row r="20" spans="1:8" x14ac:dyDescent="0.4">
      <c r="A20" s="10"/>
      <c r="B20" s="10"/>
      <c r="C20" s="5">
        <v>104400</v>
      </c>
      <c r="D20">
        <v>96000</v>
      </c>
      <c r="E20" s="6">
        <v>2.0088900000000001</v>
      </c>
      <c r="F20" s="7">
        <v>1.8762799999999999E-7</v>
      </c>
      <c r="H20" s="4">
        <f t="shared" si="0"/>
        <v>278091798.00720847</v>
      </c>
    </row>
    <row r="21" spans="1:8" x14ac:dyDescent="0.4">
      <c r="A21" s="10"/>
      <c r="B21" s="10"/>
      <c r="C21" s="5">
        <v>117400</v>
      </c>
      <c r="D21">
        <v>108000</v>
      </c>
      <c r="E21" s="6">
        <v>2.0088900000000001</v>
      </c>
      <c r="F21" s="7">
        <v>1.8762799999999999E-7</v>
      </c>
      <c r="H21" s="4">
        <f t="shared" si="0"/>
        <v>278091798.00720847</v>
      </c>
    </row>
    <row r="22" spans="1:8" x14ac:dyDescent="0.4">
      <c r="A22" s="10"/>
      <c r="B22" s="10"/>
      <c r="C22" s="5">
        <v>130400</v>
      </c>
      <c r="D22">
        <v>120000</v>
      </c>
      <c r="E22" s="6">
        <v>2.0088900000000001</v>
      </c>
      <c r="F22" s="7">
        <v>1.8762799999999999E-7</v>
      </c>
      <c r="H22" s="4">
        <f t="shared" si="0"/>
        <v>278091798.00720847</v>
      </c>
    </row>
    <row r="23" spans="1:8" x14ac:dyDescent="0.4">
      <c r="A23" s="10"/>
      <c r="B23" s="10"/>
      <c r="C23" s="5">
        <v>143500</v>
      </c>
      <c r="D23">
        <v>132000</v>
      </c>
      <c r="E23" s="6">
        <v>2.0088900000000001</v>
      </c>
      <c r="F23" s="7">
        <v>1.8762799999999999E-7</v>
      </c>
      <c r="H23" s="4">
        <f t="shared" si="0"/>
        <v>278091798.00720847</v>
      </c>
    </row>
    <row r="24" spans="1:8" x14ac:dyDescent="0.4">
      <c r="A24" s="10"/>
      <c r="B24" s="10"/>
      <c r="C24" s="5">
        <v>156500</v>
      </c>
      <c r="D24">
        <v>144000</v>
      </c>
      <c r="E24" s="6">
        <v>2.0088900000000001</v>
      </c>
      <c r="F24" s="7">
        <v>1.8762799999999999E-7</v>
      </c>
      <c r="H24" s="4">
        <f t="shared" si="0"/>
        <v>278091798.00720847</v>
      </c>
    </row>
    <row r="25" spans="1:8" x14ac:dyDescent="0.4">
      <c r="A25" s="10" t="s">
        <v>16</v>
      </c>
      <c r="B25" s="10">
        <v>5368777</v>
      </c>
      <c r="C25" s="5">
        <v>82000</v>
      </c>
      <c r="D25">
        <v>87000</v>
      </c>
      <c r="E25" s="6">
        <v>2.1370900000000002</v>
      </c>
      <c r="G25" s="8">
        <v>0.21296000000000001</v>
      </c>
      <c r="H25" s="4">
        <f>G25*100*(3600)^E25</f>
        <v>848079468.83247912</v>
      </c>
    </row>
    <row r="26" spans="1:8" x14ac:dyDescent="0.4">
      <c r="A26" s="10"/>
      <c r="B26" s="10"/>
      <c r="C26" s="5">
        <v>108000</v>
      </c>
      <c r="D26">
        <v>115000</v>
      </c>
      <c r="E26" s="6">
        <v>2.1370900000000002</v>
      </c>
      <c r="G26" s="8">
        <v>0.21296000000000001</v>
      </c>
      <c r="H26" s="4">
        <f t="shared" ref="H26:H30" si="1">G26*100*(3600)^E26</f>
        <v>848079468.83247912</v>
      </c>
    </row>
    <row r="27" spans="1:8" x14ac:dyDescent="0.4">
      <c r="A27" s="10"/>
      <c r="B27" s="10"/>
      <c r="C27" s="5">
        <v>134000</v>
      </c>
      <c r="D27">
        <v>142000</v>
      </c>
      <c r="E27" s="6">
        <v>2.1370900000000002</v>
      </c>
      <c r="G27" s="8">
        <v>0.21296000000000001</v>
      </c>
      <c r="H27" s="4">
        <f t="shared" si="1"/>
        <v>848079468.83247912</v>
      </c>
    </row>
    <row r="28" spans="1:8" x14ac:dyDescent="0.4">
      <c r="A28" s="10"/>
      <c r="B28" s="10"/>
      <c r="C28" s="5">
        <v>175000</v>
      </c>
      <c r="D28">
        <v>186000</v>
      </c>
      <c r="E28" s="6">
        <v>1.90672</v>
      </c>
      <c r="G28" s="8">
        <v>7.0317599999999994E-2</v>
      </c>
      <c r="H28" s="4">
        <f t="shared" si="1"/>
        <v>42455811.240109168</v>
      </c>
    </row>
    <row r="29" spans="1:8" x14ac:dyDescent="0.4">
      <c r="A29" s="10"/>
      <c r="B29" s="10"/>
      <c r="C29" s="5">
        <v>232000</v>
      </c>
      <c r="D29">
        <v>246000</v>
      </c>
      <c r="E29" s="6">
        <v>1.90672</v>
      </c>
      <c r="G29" s="8">
        <v>7.0317599999999994E-2</v>
      </c>
      <c r="H29" s="4">
        <f t="shared" si="1"/>
        <v>42455811.240109168</v>
      </c>
    </row>
    <row r="30" spans="1:8" x14ac:dyDescent="0.4">
      <c r="A30" s="10"/>
      <c r="B30" s="10"/>
      <c r="C30" s="5">
        <v>293000</v>
      </c>
      <c r="D30">
        <v>311000</v>
      </c>
      <c r="E30" s="6">
        <v>1.90672</v>
      </c>
      <c r="G30" s="8">
        <v>7.0317599999999994E-2</v>
      </c>
      <c r="H30" s="4">
        <f t="shared" si="1"/>
        <v>42455811.240109168</v>
      </c>
    </row>
  </sheetData>
  <mergeCells count="7">
    <mergeCell ref="B18:B24"/>
    <mergeCell ref="A9:A24"/>
    <mergeCell ref="B25:B30"/>
    <mergeCell ref="A25:A30"/>
    <mergeCell ref="F6:H6"/>
    <mergeCell ref="B9:B17"/>
    <mergeCell ref="F8:H8"/>
  </mergeCells>
  <hyperlinks>
    <hyperlink ref="B3" r:id="rId1" xr:uid="{D4508E5E-21C6-47EF-A96E-9AD98496ED0A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A6A3-A826-4174-A8DD-98E7020415B3}">
  <dimension ref="A1:F34"/>
  <sheetViews>
    <sheetView tabSelected="1" workbookViewId="0">
      <selection activeCell="I28" sqref="I28"/>
    </sheetView>
  </sheetViews>
  <sheetFormatPr baseColWidth="10" defaultRowHeight="14.6" x14ac:dyDescent="0.4"/>
  <cols>
    <col min="1" max="1" width="16.53515625" customWidth="1"/>
    <col min="2" max="2" width="13.15234375" customWidth="1"/>
    <col min="4" max="4" width="15.69140625" customWidth="1"/>
    <col min="5" max="5" width="13" customWidth="1"/>
    <col min="6" max="6" width="17.69140625" customWidth="1"/>
  </cols>
  <sheetData>
    <row r="1" spans="1:5" x14ac:dyDescent="0.4">
      <c r="A1" t="s">
        <v>17</v>
      </c>
    </row>
    <row r="2" spans="1:5" x14ac:dyDescent="0.4">
      <c r="A2" t="s">
        <v>3</v>
      </c>
      <c r="B2" t="s">
        <v>4</v>
      </c>
    </row>
    <row r="3" spans="1:5" x14ac:dyDescent="0.4">
      <c r="A3" t="s">
        <v>10</v>
      </c>
      <c r="B3" s="2" t="s">
        <v>11</v>
      </c>
      <c r="C3" s="2"/>
    </row>
    <row r="5" spans="1:5" ht="31.5" customHeight="1" x14ac:dyDescent="0.4">
      <c r="A5" t="s">
        <v>5</v>
      </c>
      <c r="B5" t="s">
        <v>6</v>
      </c>
      <c r="C5" s="3" t="s">
        <v>23</v>
      </c>
      <c r="D5" s="3" t="s">
        <v>15</v>
      </c>
      <c r="E5" t="s">
        <v>18</v>
      </c>
    </row>
    <row r="6" spans="1:5" x14ac:dyDescent="0.4">
      <c r="A6" s="10" t="s">
        <v>9</v>
      </c>
      <c r="B6" s="10">
        <v>5414039</v>
      </c>
      <c r="C6" s="5">
        <v>12100</v>
      </c>
      <c r="D6">
        <v>11000</v>
      </c>
      <c r="E6">
        <v>7.6E-3</v>
      </c>
    </row>
    <row r="7" spans="1:5" x14ac:dyDescent="0.4">
      <c r="A7" s="10"/>
      <c r="B7" s="10"/>
      <c r="C7" s="5">
        <v>16600</v>
      </c>
      <c r="D7">
        <v>15000</v>
      </c>
      <c r="E7">
        <v>7.6E-3</v>
      </c>
    </row>
    <row r="8" spans="1:5" x14ac:dyDescent="0.4">
      <c r="A8" s="10"/>
      <c r="B8" s="10"/>
      <c r="C8" s="5">
        <v>19900</v>
      </c>
      <c r="D8">
        <v>18000</v>
      </c>
      <c r="E8">
        <v>9.7000000000000003E-3</v>
      </c>
    </row>
    <row r="9" spans="1:5" x14ac:dyDescent="0.4">
      <c r="A9" s="10"/>
      <c r="B9" s="10"/>
      <c r="C9" s="5">
        <v>24300</v>
      </c>
      <c r="D9">
        <v>22000</v>
      </c>
      <c r="E9">
        <v>9.7000000000000003E-3</v>
      </c>
    </row>
    <row r="10" spans="1:5" x14ac:dyDescent="0.4">
      <c r="A10" s="10"/>
      <c r="B10" s="10"/>
      <c r="C10" s="5">
        <v>32000</v>
      </c>
      <c r="D10">
        <v>29000</v>
      </c>
      <c r="E10">
        <v>1.17E-2</v>
      </c>
    </row>
    <row r="11" spans="1:5" x14ac:dyDescent="0.4">
      <c r="A11" s="10"/>
      <c r="B11" s="10"/>
      <c r="C11" s="5">
        <v>38600</v>
      </c>
      <c r="D11">
        <v>35000</v>
      </c>
      <c r="E11">
        <v>1.38E-2</v>
      </c>
    </row>
    <row r="12" spans="1:5" x14ac:dyDescent="0.4">
      <c r="A12" s="10"/>
      <c r="B12" s="10"/>
      <c r="C12" s="5">
        <v>46400</v>
      </c>
      <c r="D12">
        <v>42000</v>
      </c>
      <c r="E12">
        <v>1.5900000000000001E-2</v>
      </c>
    </row>
    <row r="13" spans="1:5" x14ac:dyDescent="0.4">
      <c r="A13" s="10"/>
      <c r="B13" s="10"/>
      <c r="C13" s="5">
        <v>53000</v>
      </c>
      <c r="D13">
        <v>48000</v>
      </c>
      <c r="E13">
        <v>1.7899999999999999E-2</v>
      </c>
    </row>
    <row r="14" spans="1:5" x14ac:dyDescent="0.4">
      <c r="A14" s="10"/>
      <c r="B14" s="10"/>
      <c r="C14" s="5">
        <v>66200</v>
      </c>
      <c r="D14">
        <v>60000</v>
      </c>
      <c r="E14">
        <v>2.1899999999999999E-2</v>
      </c>
    </row>
    <row r="15" spans="1:5" x14ac:dyDescent="0.4">
      <c r="A15" s="10"/>
      <c r="B15" s="10">
        <v>5811391</v>
      </c>
      <c r="C15" s="5">
        <v>78300</v>
      </c>
      <c r="D15">
        <v>72000</v>
      </c>
      <c r="E15">
        <v>3.7600000000000001E-2</v>
      </c>
    </row>
    <row r="16" spans="1:5" x14ac:dyDescent="0.4">
      <c r="A16" s="10"/>
      <c r="B16" s="10"/>
      <c r="C16" s="5">
        <v>91300</v>
      </c>
      <c r="D16">
        <v>84000</v>
      </c>
      <c r="E16">
        <v>4.2999999999999997E-2</v>
      </c>
    </row>
    <row r="17" spans="1:6" x14ac:dyDescent="0.4">
      <c r="A17" s="10"/>
      <c r="B17" s="10"/>
      <c r="C17" s="5">
        <v>104400</v>
      </c>
      <c r="D17">
        <v>96000</v>
      </c>
      <c r="E17">
        <v>4.8300000000000003E-2</v>
      </c>
    </row>
    <row r="18" spans="1:6" x14ac:dyDescent="0.4">
      <c r="A18" s="10"/>
      <c r="B18" s="10"/>
      <c r="C18" s="5">
        <v>117400</v>
      </c>
      <c r="D18">
        <v>108000</v>
      </c>
      <c r="E18">
        <v>5.3600000000000002E-2</v>
      </c>
    </row>
    <row r="19" spans="1:6" x14ac:dyDescent="0.4">
      <c r="A19" s="10"/>
      <c r="B19" s="10"/>
      <c r="C19" s="5">
        <v>130400</v>
      </c>
      <c r="D19">
        <v>120000</v>
      </c>
      <c r="E19">
        <v>5.8999999999999997E-2</v>
      </c>
    </row>
    <row r="20" spans="1:6" x14ac:dyDescent="0.4">
      <c r="A20" s="10"/>
      <c r="B20" s="10"/>
      <c r="C20" s="5">
        <v>143500</v>
      </c>
      <c r="D20">
        <v>132000</v>
      </c>
      <c r="E20">
        <v>6.4299999999999996E-2</v>
      </c>
    </row>
    <row r="21" spans="1:6" x14ac:dyDescent="0.4">
      <c r="A21" s="10"/>
      <c r="B21" s="10"/>
      <c r="C21" s="5">
        <v>156500</v>
      </c>
      <c r="D21">
        <v>144000</v>
      </c>
      <c r="E21">
        <v>6.9599999999999995E-2</v>
      </c>
    </row>
    <row r="22" spans="1:6" x14ac:dyDescent="0.4">
      <c r="A22" s="11" t="s">
        <v>20</v>
      </c>
      <c r="B22" s="10">
        <v>5368777</v>
      </c>
      <c r="C22" s="5">
        <v>82000</v>
      </c>
      <c r="D22">
        <v>87000</v>
      </c>
      <c r="E22">
        <v>0.22900000000000001</v>
      </c>
      <c r="F22" s="12"/>
    </row>
    <row r="23" spans="1:6" x14ac:dyDescent="0.4">
      <c r="A23" s="10"/>
      <c r="B23" s="10"/>
      <c r="C23" s="5">
        <v>108000</v>
      </c>
      <c r="D23">
        <v>115000</v>
      </c>
      <c r="E23">
        <v>0.22500000000000001</v>
      </c>
      <c r="F23" s="13"/>
    </row>
    <row r="24" spans="1:6" x14ac:dyDescent="0.4">
      <c r="A24" s="10"/>
      <c r="B24" s="10"/>
      <c r="C24" s="5">
        <v>134000</v>
      </c>
      <c r="D24">
        <v>142000</v>
      </c>
      <c r="E24">
        <v>0.221</v>
      </c>
      <c r="F24" s="13"/>
    </row>
    <row r="25" spans="1:6" x14ac:dyDescent="0.4">
      <c r="A25" s="10"/>
      <c r="B25" s="10"/>
      <c r="C25" s="5">
        <v>175000</v>
      </c>
      <c r="D25">
        <v>186000</v>
      </c>
      <c r="E25">
        <v>0.30599999999999999</v>
      </c>
      <c r="F25" s="13"/>
    </row>
    <row r="26" spans="1:6" x14ac:dyDescent="0.4">
      <c r="A26" s="10"/>
      <c r="B26" s="10"/>
      <c r="C26" s="5">
        <v>232000</v>
      </c>
      <c r="D26">
        <v>246000</v>
      </c>
      <c r="E26">
        <v>0.29199999999999998</v>
      </c>
      <c r="F26" s="13"/>
    </row>
    <row r="27" spans="1:6" x14ac:dyDescent="0.4">
      <c r="A27" s="10"/>
      <c r="B27" s="10"/>
      <c r="C27" s="5">
        <v>293000</v>
      </c>
      <c r="D27">
        <v>311000</v>
      </c>
      <c r="E27">
        <v>0.27900000000000003</v>
      </c>
      <c r="F27" s="13"/>
    </row>
    <row r="28" spans="1:6" x14ac:dyDescent="0.4">
      <c r="A28" s="11" t="s">
        <v>19</v>
      </c>
      <c r="B28" s="10" t="s">
        <v>21</v>
      </c>
      <c r="C28" s="5">
        <v>76000</v>
      </c>
      <c r="D28">
        <v>80000</v>
      </c>
      <c r="E28">
        <v>6.5000000000000002E-2</v>
      </c>
    </row>
    <row r="29" spans="1:6" x14ac:dyDescent="0.4">
      <c r="A29" s="10"/>
      <c r="B29" s="10"/>
      <c r="C29" s="5">
        <v>113000</v>
      </c>
      <c r="D29">
        <v>120000</v>
      </c>
      <c r="E29">
        <v>0.10299999999999999</v>
      </c>
    </row>
    <row r="30" spans="1:6" x14ac:dyDescent="0.4">
      <c r="A30" s="10"/>
      <c r="B30" s="10"/>
      <c r="C30" s="5">
        <v>151000</v>
      </c>
      <c r="D30">
        <v>160000</v>
      </c>
      <c r="E30">
        <v>0.10299999999999999</v>
      </c>
    </row>
    <row r="31" spans="1:6" x14ac:dyDescent="0.4">
      <c r="A31" s="10"/>
      <c r="B31" s="10"/>
      <c r="C31" s="5">
        <v>189000</v>
      </c>
      <c r="D31">
        <v>200000</v>
      </c>
      <c r="E31">
        <v>0.14499999999999999</v>
      </c>
    </row>
    <row r="32" spans="1:6" x14ac:dyDescent="0.4">
      <c r="A32" s="10"/>
      <c r="B32" s="10"/>
      <c r="C32" s="5">
        <v>226000</v>
      </c>
      <c r="D32">
        <v>240000</v>
      </c>
      <c r="E32">
        <v>0.14499999999999999</v>
      </c>
    </row>
    <row r="33" spans="1:5" x14ac:dyDescent="0.4">
      <c r="A33" s="10"/>
      <c r="B33" s="10"/>
      <c r="C33" s="5">
        <v>264000</v>
      </c>
      <c r="D33">
        <v>280000</v>
      </c>
      <c r="E33">
        <v>0.18</v>
      </c>
    </row>
    <row r="34" spans="1:5" x14ac:dyDescent="0.4">
      <c r="A34" s="10"/>
      <c r="B34" s="10"/>
      <c r="C34" s="5">
        <v>300000</v>
      </c>
      <c r="D34">
        <v>318000</v>
      </c>
      <c r="E34">
        <v>0.18</v>
      </c>
    </row>
  </sheetData>
  <mergeCells count="7">
    <mergeCell ref="A28:A34"/>
    <mergeCell ref="B28:B34"/>
    <mergeCell ref="A6:A21"/>
    <mergeCell ref="B6:B14"/>
    <mergeCell ref="B15:B21"/>
    <mergeCell ref="A22:A27"/>
    <mergeCell ref="B22:B27"/>
  </mergeCells>
  <hyperlinks>
    <hyperlink ref="B3" r:id="rId1" xr:uid="{F510AA80-CAFC-4543-AF15-6DD3FA50943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pressureDrop</vt:lpstr>
      <vt:lpstr>volume</vt:lpstr>
    </vt:vector>
  </TitlesOfParts>
  <Company>E.ON Energy Research Center - RWTH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Stok, Hendrik</dc:creator>
  <cp:lastModifiedBy>Stok, Hendrik</cp:lastModifiedBy>
  <dcterms:created xsi:type="dcterms:W3CDTF">2024-10-02T10:24:18Z</dcterms:created>
  <dcterms:modified xsi:type="dcterms:W3CDTF">2024-11-12T10:48:42Z</dcterms:modified>
</cp:coreProperties>
</file>