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_git\heat-pumps-grid-interaction\plots\"/>
    </mc:Choice>
  </mc:AlternateContent>
  <xr:revisionPtr revIDLastSave="0" documentId="13_ncr:1_{D0E50AFD-4688-482F-962A-0562D6502D4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To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V18" i="1"/>
  <c r="W18" i="1"/>
  <c r="X18" i="1"/>
  <c r="Y18" i="1"/>
  <c r="Z18" i="1"/>
  <c r="AA18" i="1"/>
  <c r="AB18" i="1"/>
  <c r="AC18" i="1"/>
  <c r="T18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Y4" i="1"/>
  <c r="Y5" i="1"/>
  <c r="Y6" i="1"/>
  <c r="Y8" i="1"/>
  <c r="Y9" i="1"/>
  <c r="Y10" i="1"/>
  <c r="Y11" i="1"/>
  <c r="Y13" i="1"/>
  <c r="Y14" i="1"/>
  <c r="Y15" i="1"/>
  <c r="Y16" i="1"/>
  <c r="Y3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T4" i="1"/>
  <c r="T5" i="1"/>
  <c r="T6" i="1"/>
  <c r="T8" i="1"/>
  <c r="T9" i="1"/>
  <c r="T10" i="1"/>
  <c r="T11" i="1"/>
  <c r="T13" i="1"/>
  <c r="T14" i="1"/>
  <c r="T15" i="1"/>
  <c r="T16" i="1"/>
  <c r="T3" i="1"/>
</calcChain>
</file>

<file path=xl/sharedStrings.xml><?xml version="1.0" encoding="utf-8"?>
<sst xmlns="http://schemas.openxmlformats.org/spreadsheetml/2006/main" count="61" uniqueCount="16">
  <si>
    <t>Scenario</t>
  </si>
  <si>
    <t>Design</t>
  </si>
  <si>
    <t>P_PV</t>
  </si>
  <si>
    <t>EFH</t>
  </si>
  <si>
    <t>MFH (6 WE)</t>
  </si>
  <si>
    <t>MFH (10 WE)</t>
  </si>
  <si>
    <t>retrofit</t>
  </si>
  <si>
    <t>advanced retrofit</t>
  </si>
  <si>
    <t>QHL</t>
  </si>
  <si>
    <t>Pmon</t>
  </si>
  <si>
    <t>Pbiv</t>
  </si>
  <si>
    <t>Phyb</t>
  </si>
  <si>
    <t>PEH</t>
  </si>
  <si>
    <t>standard</t>
  </si>
  <si>
    <t>Reductions</t>
  </si>
  <si>
    <t>Retrofit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</si>
</sst>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6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="85" zoomScaleNormal="85" workbookViewId="0">
      <selection activeCell="R17" sqref="A1:R17"/>
    </sheetView>
  </sheetViews>
  <sheetFormatPr baseColWidth="10" defaultColWidth="8.7265625" defaultRowHeight="14.5" x14ac:dyDescent="0.35"/>
  <cols>
    <col min="1" max="1" width="11.81640625" bestFit="1" customWidth="1"/>
    <col min="20" max="29" width="9" bestFit="1" customWidth="1"/>
  </cols>
  <sheetData>
    <row r="1" spans="1:29" x14ac:dyDescent="0.35">
      <c r="B1" s="1" t="s">
        <v>0</v>
      </c>
      <c r="D1" s="2" t="s">
        <v>13</v>
      </c>
      <c r="E1" s="2"/>
      <c r="F1" s="2"/>
      <c r="G1" s="2"/>
      <c r="H1" s="2"/>
      <c r="I1" s="2" t="s">
        <v>6</v>
      </c>
      <c r="J1" s="2"/>
      <c r="K1" s="2"/>
      <c r="L1" s="2"/>
      <c r="M1" s="2"/>
      <c r="N1" s="2" t="s">
        <v>7</v>
      </c>
      <c r="O1" s="2"/>
      <c r="P1" s="2"/>
      <c r="Q1" s="2"/>
      <c r="R1" s="2"/>
      <c r="T1" s="2" t="s">
        <v>6</v>
      </c>
      <c r="U1" s="2"/>
      <c r="V1" s="2"/>
      <c r="W1" s="2"/>
      <c r="X1" s="2"/>
      <c r="Y1" s="2" t="s">
        <v>7</v>
      </c>
      <c r="Z1" s="2"/>
      <c r="AA1" s="2"/>
      <c r="AB1" s="2"/>
      <c r="AC1" s="2"/>
    </row>
    <row r="2" spans="1:29" x14ac:dyDescent="0.35">
      <c r="B2" s="1" t="s">
        <v>1</v>
      </c>
      <c r="C2" s="1" t="s">
        <v>2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6" t="s">
        <v>14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</row>
    <row r="3" spans="1:29" x14ac:dyDescent="0.35">
      <c r="A3" s="2" t="s">
        <v>3</v>
      </c>
      <c r="B3" s="1">
        <v>1950</v>
      </c>
      <c r="C3" s="4">
        <v>5.3514296874999996</v>
      </c>
      <c r="D3" s="4">
        <v>15.0698671875</v>
      </c>
      <c r="E3" s="4">
        <v>8.3144094827586219</v>
      </c>
      <c r="F3" s="4">
        <v>5.0901185042134829</v>
      </c>
      <c r="G3" s="4">
        <v>3.191534317922375</v>
      </c>
      <c r="H3" s="4">
        <v>9.6409519144151066</v>
      </c>
      <c r="I3" s="4">
        <v>5.3314594726562499</v>
      </c>
      <c r="J3" s="4">
        <v>2.207929379125146</v>
      </c>
      <c r="K3" s="4">
        <v>1.2009805872986139</v>
      </c>
      <c r="L3" s="4">
        <v>0.8112698131971785</v>
      </c>
      <c r="M3" s="4">
        <v>2.1932055268866102</v>
      </c>
      <c r="N3" s="4">
        <v>3.1355202636718751</v>
      </c>
      <c r="O3" s="4">
        <v>1.113861550149867</v>
      </c>
      <c r="P3" s="4">
        <v>0.67616907281205163</v>
      </c>
      <c r="Q3" s="4">
        <v>0.47712133212352359</v>
      </c>
      <c r="R3" s="4">
        <v>1.3048602476357849</v>
      </c>
      <c r="T3" s="3">
        <f>(I3-D3)/D3*100</f>
        <v>-64.621722233368217</v>
      </c>
      <c r="U3" s="3">
        <f t="shared" ref="U3:Y16" si="0">(J3-E3)/E3*100</f>
        <v>-73.444543671998929</v>
      </c>
      <c r="V3" s="3">
        <f t="shared" si="0"/>
        <v>-76.405645835073003</v>
      </c>
      <c r="W3" s="3">
        <f t="shared" si="0"/>
        <v>-74.580570585081489</v>
      </c>
      <c r="X3" s="3">
        <f t="shared" si="0"/>
        <v>-77.251151687549253</v>
      </c>
      <c r="Y3" s="3">
        <f>(N3-D3)/D3*100</f>
        <v>-79.193444609301565</v>
      </c>
      <c r="Z3" s="3">
        <f t="shared" ref="Z3:AC16" si="1">(O3-E3)/E3*100</f>
        <v>-86.603239202259005</v>
      </c>
      <c r="AA3" s="3">
        <f t="shared" si="1"/>
        <v>-86.71604458221681</v>
      </c>
      <c r="AB3" s="3">
        <f t="shared" si="1"/>
        <v>-85.050408844291539</v>
      </c>
      <c r="AC3" s="3">
        <f t="shared" si="1"/>
        <v>-86.465441802642289</v>
      </c>
    </row>
    <row r="4" spans="1:29" x14ac:dyDescent="0.35">
      <c r="A4" s="2"/>
      <c r="B4" s="1">
        <v>1960</v>
      </c>
      <c r="C4" s="4">
        <v>7.2067456054687504</v>
      </c>
      <c r="D4" s="4">
        <v>15.703425781250001</v>
      </c>
      <c r="E4" s="4">
        <v>8.663959051724138</v>
      </c>
      <c r="F4" s="4">
        <v>5.3041142907303369</v>
      </c>
      <c r="G4" s="4">
        <v>3.3257109731735159</v>
      </c>
      <c r="H4" s="4">
        <v>10.04627165117151</v>
      </c>
      <c r="I4" s="4">
        <v>6.1288212890624996</v>
      </c>
      <c r="J4" s="4">
        <v>2.545059450428238</v>
      </c>
      <c r="K4" s="4">
        <v>1.5393072308817</v>
      </c>
      <c r="L4" s="4">
        <v>0.93260168040518376</v>
      </c>
      <c r="M4" s="4">
        <v>2.508993613577569</v>
      </c>
      <c r="N4" s="4">
        <v>3.9803417968749999</v>
      </c>
      <c r="O4" s="4">
        <v>1.4139757715364121</v>
      </c>
      <c r="P4" s="4">
        <v>0.85835332227403149</v>
      </c>
      <c r="Q4" s="4">
        <v>0.6056749559137139</v>
      </c>
      <c r="R4" s="4">
        <v>1.6564364544454619</v>
      </c>
      <c r="T4" s="3">
        <f t="shared" ref="T4:T16" si="2">(I4-D4)/D4*100</f>
        <v>-60.971437860518598</v>
      </c>
      <c r="U4" s="3">
        <f t="shared" si="0"/>
        <v>-70.624752088114178</v>
      </c>
      <c r="V4" s="3">
        <f t="shared" si="0"/>
        <v>-70.978995803845152</v>
      </c>
      <c r="W4" s="3">
        <f t="shared" si="0"/>
        <v>-71.957825321324876</v>
      </c>
      <c r="X4" s="3">
        <f t="shared" si="0"/>
        <v>-75.025624423713538</v>
      </c>
      <c r="Y4" s="3">
        <f t="shared" ref="Y4:Y16" si="3">(N4-D4)/D4*100</f>
        <v>-74.653035252807356</v>
      </c>
      <c r="Z4" s="3">
        <f t="shared" si="1"/>
        <v>-83.679796232935459</v>
      </c>
      <c r="AA4" s="3">
        <f t="shared" si="1"/>
        <v>-83.817216688295701</v>
      </c>
      <c r="AB4" s="3">
        <f t="shared" si="1"/>
        <v>-81.788106038097581</v>
      </c>
      <c r="AC4" s="3">
        <f t="shared" si="1"/>
        <v>-83.511928484909106</v>
      </c>
    </row>
    <row r="5" spans="1:29" x14ac:dyDescent="0.35">
      <c r="A5" s="2"/>
      <c r="B5" s="1">
        <v>1970</v>
      </c>
      <c r="C5" s="4">
        <v>7.8118901367187501</v>
      </c>
      <c r="D5" s="4">
        <v>15.310978515624999</v>
      </c>
      <c r="E5" s="4">
        <v>8.4474364224137943</v>
      </c>
      <c r="F5" s="4">
        <v>5.1715581109550559</v>
      </c>
      <c r="G5" s="4">
        <v>3.2425973886986301</v>
      </c>
      <c r="H5" s="4">
        <v>9.7952024736541325</v>
      </c>
      <c r="I5" s="4">
        <v>6.6691689453125003</v>
      </c>
      <c r="J5" s="4">
        <v>2.7770124430709169</v>
      </c>
      <c r="K5" s="4">
        <v>1.696099140779908</v>
      </c>
      <c r="L5" s="4">
        <v>1.0148245263287401</v>
      </c>
      <c r="M5" s="4">
        <v>2.720063748701909</v>
      </c>
      <c r="N5" s="4">
        <v>5.0298959960937504</v>
      </c>
      <c r="O5" s="4">
        <v>2.03330813384285</v>
      </c>
      <c r="P5" s="4">
        <v>1.084687654120337</v>
      </c>
      <c r="Q5" s="4">
        <v>0.76538201279527562</v>
      </c>
      <c r="R5" s="4">
        <v>2.0834718699266919</v>
      </c>
      <c r="T5" s="3">
        <f t="shared" si="2"/>
        <v>-56.441915593398882</v>
      </c>
      <c r="U5" s="3">
        <f t="shared" si="0"/>
        <v>-67.125974032753888</v>
      </c>
      <c r="V5" s="3">
        <f t="shared" si="0"/>
        <v>-67.203324329141466</v>
      </c>
      <c r="W5" s="3">
        <f t="shared" si="0"/>
        <v>-68.703344736361942</v>
      </c>
      <c r="X5" s="3">
        <f t="shared" si="0"/>
        <v>-72.230653158850117</v>
      </c>
      <c r="Y5" s="3">
        <f t="shared" si="3"/>
        <v>-67.148435412141083</v>
      </c>
      <c r="Z5" s="3">
        <f t="shared" si="1"/>
        <v>-75.929879407581907</v>
      </c>
      <c r="AA5" s="3">
        <f t="shared" si="1"/>
        <v>-79.025902235873303</v>
      </c>
      <c r="AB5" s="3">
        <f t="shared" si="1"/>
        <v>-76.396020811499795</v>
      </c>
      <c r="AC5" s="3">
        <f t="shared" si="1"/>
        <v>-78.729670208139709</v>
      </c>
    </row>
    <row r="6" spans="1:29" x14ac:dyDescent="0.35">
      <c r="A6" s="2"/>
      <c r="B6" s="1">
        <v>1980</v>
      </c>
      <c r="C6" s="4">
        <v>4.3006293945312501</v>
      </c>
      <c r="D6" s="4">
        <v>12.9052646484375</v>
      </c>
      <c r="E6" s="4">
        <v>7.1201460129310341</v>
      </c>
      <c r="F6" s="4">
        <v>4.3589848139044944</v>
      </c>
      <c r="G6" s="4">
        <v>2.733109125285389</v>
      </c>
      <c r="H6" s="4">
        <v>8.2561465630242292</v>
      </c>
      <c r="I6" s="4">
        <v>6.5190654296875001</v>
      </c>
      <c r="J6" s="4">
        <v>2.868675656628163</v>
      </c>
      <c r="K6" s="4">
        <v>1.681733631451213</v>
      </c>
      <c r="L6" s="4">
        <v>1.0923289039920521</v>
      </c>
      <c r="M6" s="4">
        <v>2.634473333620091</v>
      </c>
      <c r="N6" s="4">
        <v>4.9176708984374997</v>
      </c>
      <c r="O6" s="4">
        <v>2.0092628798518901</v>
      </c>
      <c r="P6" s="4">
        <v>1.0604864878497131</v>
      </c>
      <c r="Q6" s="4">
        <v>0.7483050489050197</v>
      </c>
      <c r="R6" s="4">
        <v>2.0310765247420721</v>
      </c>
      <c r="T6" s="3">
        <f t="shared" si="2"/>
        <v>-49.485224772381606</v>
      </c>
      <c r="U6" s="3">
        <f t="shared" si="0"/>
        <v>-59.710437799754303</v>
      </c>
      <c r="V6" s="3">
        <f t="shared" si="0"/>
        <v>-61.419144519918035</v>
      </c>
      <c r="W6" s="3">
        <f t="shared" si="0"/>
        <v>-60.03346906691872</v>
      </c>
      <c r="X6" s="3">
        <f t="shared" si="0"/>
        <v>-68.090763487426713</v>
      </c>
      <c r="Y6" s="3">
        <f t="shared" si="3"/>
        <v>-61.894071664521</v>
      </c>
      <c r="Z6" s="3">
        <f t="shared" si="1"/>
        <v>-71.780594440018092</v>
      </c>
      <c r="AA6" s="3">
        <f t="shared" si="1"/>
        <v>-75.67125068968069</v>
      </c>
      <c r="AB6" s="3">
        <f t="shared" si="1"/>
        <v>-72.620740167962282</v>
      </c>
      <c r="AC6" s="3">
        <f t="shared" si="1"/>
        <v>-75.399219124350324</v>
      </c>
    </row>
    <row r="7" spans="1:29" x14ac:dyDescent="0.35">
      <c r="A7" s="2"/>
      <c r="B7" s="1">
        <v>2010</v>
      </c>
      <c r="C7" s="4">
        <v>5.6274892578125</v>
      </c>
      <c r="D7" s="4">
        <v>7.3234560546875</v>
      </c>
      <c r="E7" s="4">
        <v>2.6015829679174058</v>
      </c>
      <c r="F7" s="4">
        <v>1.5792895893113339</v>
      </c>
      <c r="G7" s="4">
        <v>1.1143852013615489</v>
      </c>
      <c r="H7" s="4">
        <v>3.040873833070131</v>
      </c>
      <c r="I7" s="4"/>
      <c r="J7" s="4"/>
      <c r="K7" s="4"/>
      <c r="L7" s="4"/>
      <c r="M7" s="4"/>
      <c r="N7" s="4"/>
      <c r="O7" s="4"/>
      <c r="P7" s="4"/>
      <c r="Q7" s="4"/>
      <c r="R7" s="4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35">
      <c r="A8" s="2" t="s">
        <v>4</v>
      </c>
      <c r="B8" s="1">
        <v>1950</v>
      </c>
      <c r="C8" s="4">
        <v>8.972560546875</v>
      </c>
      <c r="D8" s="4">
        <v>31.660449218749999</v>
      </c>
      <c r="E8" s="4">
        <v>17.467834051724139</v>
      </c>
      <c r="F8" s="4">
        <v>10.693886060393259</v>
      </c>
      <c r="G8" s="4">
        <v>6.7051291381278544</v>
      </c>
      <c r="H8" s="4">
        <v>20.25478153853717</v>
      </c>
      <c r="I8" s="4">
        <v>11.776415039062501</v>
      </c>
      <c r="J8" s="4">
        <v>4.8375517490372273</v>
      </c>
      <c r="K8" s="4">
        <v>2.5949417033168412</v>
      </c>
      <c r="L8" s="4">
        <v>1.791976552247375</v>
      </c>
      <c r="M8" s="4">
        <v>4.8496107421085286</v>
      </c>
      <c r="N8" s="4">
        <v>8.9667070312499995</v>
      </c>
      <c r="O8" s="4">
        <v>3.185331094582593</v>
      </c>
      <c r="P8" s="4">
        <v>1.933653576712697</v>
      </c>
      <c r="Q8" s="4">
        <v>1.3644330042240811</v>
      </c>
      <c r="R8" s="4">
        <v>3.7315337977989298</v>
      </c>
      <c r="T8" s="3">
        <f t="shared" si="2"/>
        <v>-62.804017853011842</v>
      </c>
      <c r="U8" s="3">
        <f t="shared" si="0"/>
        <v>-72.305943972717429</v>
      </c>
      <c r="V8" s="3">
        <f t="shared" si="0"/>
        <v>-75.734343075454319</v>
      </c>
      <c r="W8" s="3">
        <f t="shared" si="0"/>
        <v>-73.274540798065601</v>
      </c>
      <c r="X8" s="3">
        <f t="shared" si="0"/>
        <v>-76.056958536523553</v>
      </c>
      <c r="Y8" s="3">
        <f t="shared" si="3"/>
        <v>-71.678522407257191</v>
      </c>
      <c r="Z8" s="3">
        <f t="shared" si="1"/>
        <v>-81.764590359912475</v>
      </c>
      <c r="AA8" s="3">
        <f t="shared" si="1"/>
        <v>-81.918139338754202</v>
      </c>
      <c r="AB8" s="3">
        <f t="shared" si="1"/>
        <v>-79.650906401408307</v>
      </c>
      <c r="AC8" s="3">
        <f t="shared" si="1"/>
        <v>-81.577022735598334</v>
      </c>
    </row>
    <row r="9" spans="1:29" x14ac:dyDescent="0.35">
      <c r="A9" s="2"/>
      <c r="B9" s="1">
        <v>1960</v>
      </c>
      <c r="C9" s="4">
        <v>5.3387631835937501</v>
      </c>
      <c r="D9" s="4">
        <v>25.900556640624998</v>
      </c>
      <c r="E9" s="4">
        <v>14.28996228448276</v>
      </c>
      <c r="F9" s="4">
        <v>8.7483786867977518</v>
      </c>
      <c r="G9" s="4">
        <v>5.4852850313926949</v>
      </c>
      <c r="H9" s="4">
        <v>16.569889169774921</v>
      </c>
      <c r="I9" s="4">
        <v>11.3555390625</v>
      </c>
      <c r="J9" s="4">
        <v>4.721944642973166</v>
      </c>
      <c r="K9" s="4">
        <v>2.8698765861860598</v>
      </c>
      <c r="L9" s="4">
        <v>1.727933404076444</v>
      </c>
      <c r="M9" s="4">
        <v>4.6446896785650642</v>
      </c>
      <c r="N9" s="4">
        <v>9.0061621093749995</v>
      </c>
      <c r="O9" s="4">
        <v>3.621477601156069</v>
      </c>
      <c r="P9" s="4">
        <v>1.942162140199067</v>
      </c>
      <c r="Q9" s="4">
        <v>1.3704368130741471</v>
      </c>
      <c r="R9" s="4">
        <v>3.7343477071875828</v>
      </c>
      <c r="T9" s="3">
        <f t="shared" si="2"/>
        <v>-56.157162102497637</v>
      </c>
      <c r="U9" s="3">
        <f t="shared" si="0"/>
        <v>-66.956213396723598</v>
      </c>
      <c r="V9" s="3">
        <f t="shared" si="0"/>
        <v>-67.195331970288237</v>
      </c>
      <c r="W9" s="3">
        <f t="shared" si="0"/>
        <v>-68.498749031502427</v>
      </c>
      <c r="X9" s="3">
        <f t="shared" si="0"/>
        <v>-71.969096286790929</v>
      </c>
      <c r="Y9" s="3">
        <f t="shared" si="3"/>
        <v>-65.22792064148598</v>
      </c>
      <c r="Z9" s="3">
        <f t="shared" si="1"/>
        <v>-74.657192726893513</v>
      </c>
      <c r="AA9" s="3">
        <f t="shared" si="1"/>
        <v>-77.799747704909024</v>
      </c>
      <c r="AB9" s="3">
        <f t="shared" si="1"/>
        <v>-75.0161239528842</v>
      </c>
      <c r="AC9" s="3">
        <f t="shared" si="1"/>
        <v>-77.463049577909104</v>
      </c>
    </row>
    <row r="10" spans="1:29" x14ac:dyDescent="0.35">
      <c r="A10" s="2"/>
      <c r="B10" s="1">
        <v>1970</v>
      </c>
      <c r="C10" s="4">
        <v>8.6414833984375008</v>
      </c>
      <c r="D10" s="4">
        <v>28.898128906250001</v>
      </c>
      <c r="E10" s="4">
        <v>15.943795258620691</v>
      </c>
      <c r="F10" s="4">
        <v>9.7608628862359552</v>
      </c>
      <c r="G10" s="4">
        <v>6.1201184360730592</v>
      </c>
      <c r="H10" s="4">
        <v>18.487586036537031</v>
      </c>
      <c r="I10" s="4">
        <v>13.1958271484375</v>
      </c>
      <c r="J10" s="4">
        <v>5.5022016906638864</v>
      </c>
      <c r="K10" s="4">
        <v>3.3612424037812292</v>
      </c>
      <c r="L10" s="4">
        <v>2.0079635980561021</v>
      </c>
      <c r="M10" s="4">
        <v>5.3810917791064217</v>
      </c>
      <c r="N10" s="4">
        <v>10.311214843749999</v>
      </c>
      <c r="O10" s="4">
        <v>4.1904860934721873</v>
      </c>
      <c r="P10" s="4">
        <v>2.2235942824157102</v>
      </c>
      <c r="Q10" s="4">
        <v>1.5690220790272309</v>
      </c>
      <c r="R10" s="4">
        <v>4.2681810516225367</v>
      </c>
      <c r="T10" s="3">
        <f t="shared" si="2"/>
        <v>-54.336742038743047</v>
      </c>
      <c r="U10" s="3">
        <f t="shared" si="0"/>
        <v>-65.490012877022579</v>
      </c>
      <c r="V10" s="3">
        <f t="shared" si="0"/>
        <v>-65.564085440427561</v>
      </c>
      <c r="W10" s="3">
        <f t="shared" si="0"/>
        <v>-67.190772220667995</v>
      </c>
      <c r="X10" s="3">
        <f t="shared" si="0"/>
        <v>-70.893486210304772</v>
      </c>
      <c r="Y10" s="3">
        <f t="shared" si="3"/>
        <v>-64.31874576654711</v>
      </c>
      <c r="Z10" s="3">
        <f t="shared" si="1"/>
        <v>-73.717135565909743</v>
      </c>
      <c r="AA10" s="3">
        <f t="shared" si="1"/>
        <v>-77.219285750327899</v>
      </c>
      <c r="AB10" s="3">
        <f t="shared" si="1"/>
        <v>-74.362880466836444</v>
      </c>
      <c r="AC10" s="3">
        <f t="shared" si="1"/>
        <v>-76.913259290924586</v>
      </c>
    </row>
    <row r="11" spans="1:29" x14ac:dyDescent="0.35">
      <c r="A11" s="2"/>
      <c r="B11" s="1">
        <v>1980</v>
      </c>
      <c r="C11" s="4">
        <v>7.2988496093749999</v>
      </c>
      <c r="D11" s="4">
        <v>24.221425781250002</v>
      </c>
      <c r="E11" s="4">
        <v>13.36354525862069</v>
      </c>
      <c r="F11" s="4">
        <v>8.1812219101123596</v>
      </c>
      <c r="G11" s="4">
        <v>5.1296739440639278</v>
      </c>
      <c r="H11" s="4">
        <v>15.49566340410105</v>
      </c>
      <c r="I11" s="4">
        <v>12.525330078125</v>
      </c>
      <c r="J11" s="4">
        <v>5.6643663439796503</v>
      </c>
      <c r="K11" s="4">
        <v>3.233759619965245</v>
      </c>
      <c r="L11" s="4">
        <v>2.210538253900304</v>
      </c>
      <c r="M11" s="4">
        <v>5.0428165796766597</v>
      </c>
      <c r="N11" s="4">
        <v>10.035232421875</v>
      </c>
      <c r="O11" s="4">
        <v>4.1446494256582342</v>
      </c>
      <c r="P11" s="4">
        <v>2.2356470009263538</v>
      </c>
      <c r="Q11" s="4">
        <v>1.527026815739829</v>
      </c>
      <c r="R11" s="4">
        <v>4.1304142628380411</v>
      </c>
      <c r="T11" s="3">
        <f t="shared" si="2"/>
        <v>-48.288221381992471</v>
      </c>
      <c r="U11" s="3">
        <f t="shared" si="0"/>
        <v>-57.613296214747919</v>
      </c>
      <c r="V11" s="3">
        <f t="shared" si="0"/>
        <v>-60.473390705022048</v>
      </c>
      <c r="W11" s="3">
        <f t="shared" si="0"/>
        <v>-56.906846750789207</v>
      </c>
      <c r="X11" s="3">
        <f t="shared" si="0"/>
        <v>-67.456594479575244</v>
      </c>
      <c r="Y11" s="3">
        <f t="shared" si="3"/>
        <v>-58.56877909456778</v>
      </c>
      <c r="Z11" s="3">
        <f t="shared" si="1"/>
        <v>-68.985405104348629</v>
      </c>
      <c r="AA11" s="3">
        <f t="shared" si="1"/>
        <v>-72.673434048244147</v>
      </c>
      <c r="AB11" s="3">
        <f t="shared" si="1"/>
        <v>-70.231503358865368</v>
      </c>
      <c r="AC11" s="3">
        <f t="shared" si="1"/>
        <v>-73.344708418583139</v>
      </c>
    </row>
    <row r="12" spans="1:29" x14ac:dyDescent="0.35">
      <c r="A12" s="2"/>
      <c r="B12" s="1">
        <v>2010</v>
      </c>
      <c r="C12" s="4">
        <v>5.3223046875</v>
      </c>
      <c r="D12" s="4">
        <v>15.9367958984375</v>
      </c>
      <c r="E12" s="4">
        <v>5.6613839781305497</v>
      </c>
      <c r="F12" s="4">
        <v>3.4367403268472021</v>
      </c>
      <c r="G12" s="4">
        <v>2.425047418389108</v>
      </c>
      <c r="H12" s="4">
        <v>6.617338319640651</v>
      </c>
      <c r="I12" s="4"/>
      <c r="J12" s="4"/>
      <c r="K12" s="4"/>
      <c r="L12" s="4"/>
      <c r="M12" s="4"/>
      <c r="N12" s="4"/>
      <c r="O12" s="4"/>
      <c r="P12" s="4"/>
      <c r="Q12" s="4"/>
      <c r="R12" s="4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35">
      <c r="A13" s="2" t="s">
        <v>5</v>
      </c>
      <c r="B13" s="1">
        <v>1950</v>
      </c>
      <c r="C13" s="4">
        <v>14.954267578125</v>
      </c>
      <c r="D13" s="4">
        <v>52.767417968750003</v>
      </c>
      <c r="E13" s="4">
        <v>29.11305818965517</v>
      </c>
      <c r="F13" s="4">
        <v>17.823142556179771</v>
      </c>
      <c r="G13" s="4">
        <v>11.17521546803653</v>
      </c>
      <c r="H13" s="4">
        <v>33.757970573249203</v>
      </c>
      <c r="I13" s="4">
        <v>19.627359375000001</v>
      </c>
      <c r="J13" s="4">
        <v>8.0625866495507079</v>
      </c>
      <c r="K13" s="4">
        <v>4.3249029343045624</v>
      </c>
      <c r="L13" s="4">
        <v>2.986627757956037</v>
      </c>
      <c r="M13" s="4">
        <v>8.0826849057693604</v>
      </c>
      <c r="N13" s="4">
        <v>14.94451171875</v>
      </c>
      <c r="O13" s="4">
        <v>5.308885157637655</v>
      </c>
      <c r="P13" s="4">
        <v>3.2227560078909612</v>
      </c>
      <c r="Q13" s="4">
        <v>2.2740549643208658</v>
      </c>
      <c r="R13" s="4">
        <v>6.2192229963315491</v>
      </c>
      <c r="T13" s="3">
        <f t="shared" si="2"/>
        <v>-62.804017838008022</v>
      </c>
      <c r="U13" s="3">
        <f t="shared" si="0"/>
        <v>-72.30594396154639</v>
      </c>
      <c r="V13" s="3">
        <f t="shared" si="0"/>
        <v>-75.734341344843244</v>
      </c>
      <c r="W13" s="3">
        <f t="shared" si="0"/>
        <v>-73.274539837747028</v>
      </c>
      <c r="X13" s="3">
        <f t="shared" si="0"/>
        <v>-76.05695849449458</v>
      </c>
      <c r="Y13" s="3">
        <f t="shared" si="3"/>
        <v>-71.678523804972869</v>
      </c>
      <c r="Z13" s="3">
        <f t="shared" si="1"/>
        <v>-81.764591259862641</v>
      </c>
      <c r="AA13" s="3">
        <f t="shared" si="1"/>
        <v>-81.918138186166587</v>
      </c>
      <c r="AB13" s="3">
        <f t="shared" si="1"/>
        <v>-79.650907216732037</v>
      </c>
      <c r="AC13" s="3">
        <f t="shared" si="1"/>
        <v>-81.57702346817068</v>
      </c>
    </row>
    <row r="14" spans="1:29" x14ac:dyDescent="0.35">
      <c r="A14" s="2"/>
      <c r="B14" s="1">
        <v>1960</v>
      </c>
      <c r="C14" s="4">
        <v>8.8979384765624996</v>
      </c>
      <c r="D14" s="4">
        <v>43.167597656250003</v>
      </c>
      <c r="E14" s="4">
        <v>23.81660560344827</v>
      </c>
      <c r="F14" s="4">
        <v>14.58063114466292</v>
      </c>
      <c r="G14" s="4">
        <v>9.142141837899544</v>
      </c>
      <c r="H14" s="4">
        <v>27.616481949624859</v>
      </c>
      <c r="I14" s="4">
        <v>18.925898437499999</v>
      </c>
      <c r="J14" s="4">
        <v>7.8699077382886111</v>
      </c>
      <c r="K14" s="4">
        <v>4.783127315240522</v>
      </c>
      <c r="L14" s="4">
        <v>2.8798889640748029</v>
      </c>
      <c r="M14" s="4">
        <v>7.7411492964808684</v>
      </c>
      <c r="N14" s="4">
        <v>15.0102705078125</v>
      </c>
      <c r="O14" s="4">
        <v>6.0357961328223171</v>
      </c>
      <c r="P14" s="4">
        <v>3.236936760222382</v>
      </c>
      <c r="Q14" s="4">
        <v>2.28406126968504</v>
      </c>
      <c r="R14" s="4">
        <v>6.2239130131068769</v>
      </c>
      <c r="T14" s="3">
        <f t="shared" si="2"/>
        <v>-56.157165408624913</v>
      </c>
      <c r="U14" s="3">
        <f t="shared" si="0"/>
        <v>-66.956215888509433</v>
      </c>
      <c r="V14" s="3">
        <f t="shared" si="0"/>
        <v>-67.195334222611251</v>
      </c>
      <c r="W14" s="3">
        <f t="shared" si="0"/>
        <v>-68.498749908517354</v>
      </c>
      <c r="X14" s="3">
        <f t="shared" si="0"/>
        <v>-71.969096894378254</v>
      </c>
      <c r="Y14" s="3">
        <f t="shared" si="3"/>
        <v>-65.227922509513931</v>
      </c>
      <c r="Z14" s="3">
        <f t="shared" si="1"/>
        <v>-74.657194088361493</v>
      </c>
      <c r="AA14" s="3">
        <f t="shared" si="1"/>
        <v>-77.799748665837242</v>
      </c>
      <c r="AB14" s="3">
        <f t="shared" si="1"/>
        <v>-75.016125212406294</v>
      </c>
      <c r="AC14" s="3">
        <f t="shared" si="1"/>
        <v>-77.463048970321793</v>
      </c>
    </row>
    <row r="15" spans="1:29" x14ac:dyDescent="0.35">
      <c r="A15" s="2"/>
      <c r="B15" s="1">
        <v>1970</v>
      </c>
      <c r="C15" s="4">
        <v>14.402471679687499</v>
      </c>
      <c r="D15" s="4">
        <v>48.163550781250002</v>
      </c>
      <c r="E15" s="4">
        <v>26.572993534482759</v>
      </c>
      <c r="F15" s="4">
        <v>16.268103932584271</v>
      </c>
      <c r="G15" s="4">
        <v>10.200196917808221</v>
      </c>
      <c r="H15" s="4">
        <v>30.81264406540534</v>
      </c>
      <c r="I15" s="4">
        <v>21.993044921875001</v>
      </c>
      <c r="J15" s="4">
        <v>9.1703360153755948</v>
      </c>
      <c r="K15" s="4">
        <v>5.6020706729687157</v>
      </c>
      <c r="L15" s="4">
        <v>3.346606124917979</v>
      </c>
      <c r="M15" s="4">
        <v>8.9684859629222249</v>
      </c>
      <c r="N15" s="4">
        <v>17.185357421875</v>
      </c>
      <c r="O15" s="4">
        <v>6.9841432245364494</v>
      </c>
      <c r="P15" s="4">
        <v>3.705990517395982</v>
      </c>
      <c r="Q15" s="4">
        <v>2.615037011975065</v>
      </c>
      <c r="R15" s="4">
        <v>7.1136354216260376</v>
      </c>
      <c r="T15" s="3">
        <f t="shared" si="2"/>
        <v>-54.336745183586302</v>
      </c>
      <c r="U15" s="3">
        <f t="shared" si="0"/>
        <v>-65.490015253736473</v>
      </c>
      <c r="V15" s="3">
        <f t="shared" si="0"/>
        <v>-65.56408358230351</v>
      </c>
      <c r="W15" s="3">
        <f t="shared" si="0"/>
        <v>-67.190769434311221</v>
      </c>
      <c r="X15" s="3">
        <f t="shared" si="0"/>
        <v>-70.89348793344378</v>
      </c>
      <c r="Y15" s="3">
        <f t="shared" si="3"/>
        <v>-64.318749047536514</v>
      </c>
      <c r="Z15" s="3">
        <f t="shared" si="1"/>
        <v>-73.717137982691355</v>
      </c>
      <c r="AA15" s="3">
        <f t="shared" si="1"/>
        <v>-77.219284234021572</v>
      </c>
      <c r="AB15" s="3">
        <f t="shared" si="1"/>
        <v>-74.362877177306743</v>
      </c>
      <c r="AC15" s="3">
        <f t="shared" si="1"/>
        <v>-76.913258704686044</v>
      </c>
    </row>
    <row r="16" spans="1:29" x14ac:dyDescent="0.35">
      <c r="A16" s="2"/>
      <c r="B16" s="1">
        <v>1980</v>
      </c>
      <c r="C16" s="4">
        <v>12.16475</v>
      </c>
      <c r="D16" s="4">
        <v>40.369042968750001</v>
      </c>
      <c r="E16" s="4">
        <v>22.272575431034479</v>
      </c>
      <c r="F16" s="4">
        <v>13.635369557584269</v>
      </c>
      <c r="G16" s="4">
        <v>8.5494570490867599</v>
      </c>
      <c r="H16" s="4">
        <v>25.826106680267181</v>
      </c>
      <c r="I16" s="4">
        <v>20.875550781249999</v>
      </c>
      <c r="J16" s="4">
        <v>9.4406108677218779</v>
      </c>
      <c r="K16" s="4">
        <v>5.3895990311260809</v>
      </c>
      <c r="L16" s="4">
        <v>3.6842302249809742</v>
      </c>
      <c r="M16" s="4">
        <v>8.4046942994611005</v>
      </c>
      <c r="N16" s="4">
        <v>16.725386718749998</v>
      </c>
      <c r="O16" s="4">
        <v>6.9077487738771302</v>
      </c>
      <c r="P16" s="4">
        <v>3.7260783348772568</v>
      </c>
      <c r="Q16" s="4">
        <v>2.5450446501804458</v>
      </c>
      <c r="R16" s="4">
        <v>6.8840239391909748</v>
      </c>
      <c r="T16" s="3">
        <f t="shared" si="2"/>
        <v>-48.288219769267435</v>
      </c>
      <c r="U16" s="3">
        <f t="shared" si="0"/>
        <v>-57.613294892842134</v>
      </c>
      <c r="V16" s="3">
        <f t="shared" si="0"/>
        <v>-60.473392317201423</v>
      </c>
      <c r="W16" s="3">
        <f t="shared" si="0"/>
        <v>-56.906851466380338</v>
      </c>
      <c r="X16" s="3">
        <f t="shared" si="0"/>
        <v>-67.456595748197572</v>
      </c>
      <c r="Y16" s="3">
        <f t="shared" si="3"/>
        <v>-58.568780707292831</v>
      </c>
      <c r="Z16" s="3">
        <f t="shared" si="1"/>
        <v>-68.985406311602773</v>
      </c>
      <c r="AA16" s="3">
        <f t="shared" si="1"/>
        <v>-72.673433461840148</v>
      </c>
      <c r="AB16" s="3">
        <f t="shared" si="1"/>
        <v>-70.231505514700459</v>
      </c>
      <c r="AC16" s="3">
        <f t="shared" si="1"/>
        <v>-73.344708807964395</v>
      </c>
    </row>
    <row r="17" spans="1:29" x14ac:dyDescent="0.35">
      <c r="A17" s="2"/>
      <c r="B17" s="1">
        <v>2010</v>
      </c>
      <c r="C17" s="4">
        <v>8.8705078124999996</v>
      </c>
      <c r="D17" s="4">
        <v>26.561326171874999</v>
      </c>
      <c r="E17" s="4">
        <v>9.4356398479129648</v>
      </c>
      <c r="F17" s="4">
        <v>5.7279008249641308</v>
      </c>
      <c r="G17" s="4">
        <v>4.0417458681922573</v>
      </c>
      <c r="H17" s="4">
        <v>11.02889686381261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29" x14ac:dyDescent="0.35">
      <c r="T18" s="4">
        <f>AVERAGE(T3:T17)</f>
        <v>-56.224382669616581</v>
      </c>
      <c r="U18" s="4">
        <f t="shared" ref="U18:AC18" si="4">AVERAGE(U3:U17)</f>
        <v>-66.303053670872274</v>
      </c>
      <c r="V18" s="4">
        <f t="shared" si="4"/>
        <v>-67.828451095510772</v>
      </c>
      <c r="W18" s="4">
        <f t="shared" si="4"/>
        <v>-67.251419096472347</v>
      </c>
      <c r="X18" s="4">
        <f t="shared" si="4"/>
        <v>-72.112538945104021</v>
      </c>
      <c r="Y18" s="4">
        <f t="shared" si="4"/>
        <v>-66.873077576495447</v>
      </c>
      <c r="Z18" s="4">
        <f t="shared" si="4"/>
        <v>-76.353513556864755</v>
      </c>
      <c r="AA18" s="4">
        <f t="shared" si="4"/>
        <v>-78.704302132180615</v>
      </c>
      <c r="AB18" s="4">
        <f t="shared" si="4"/>
        <v>-76.19817543024925</v>
      </c>
      <c r="AC18" s="4">
        <f t="shared" si="4"/>
        <v>-78.558528299516624</v>
      </c>
    </row>
  </sheetData>
  <mergeCells count="8">
    <mergeCell ref="A13:A17"/>
    <mergeCell ref="T1:X1"/>
    <mergeCell ref="Y1:AC1"/>
    <mergeCell ref="D1:H1"/>
    <mergeCell ref="I1:M1"/>
    <mergeCell ref="N1:R1"/>
    <mergeCell ref="A3:A7"/>
    <mergeCell ref="A8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0099-F52A-440E-A5B4-D81648F52918}">
  <dimension ref="A1:Q20"/>
  <sheetViews>
    <sheetView tabSelected="1" workbookViewId="0">
      <selection activeCell="G33" sqref="G33"/>
    </sheetView>
  </sheetViews>
  <sheetFormatPr baseColWidth="10" defaultRowHeight="14.5" x14ac:dyDescent="0.35"/>
  <cols>
    <col min="1" max="1" width="12.90625" bestFit="1" customWidth="1"/>
  </cols>
  <sheetData>
    <row r="1" spans="1:17" x14ac:dyDescent="0.35">
      <c r="A1" s="1" t="s">
        <v>15</v>
      </c>
      <c r="C1" s="2" t="s">
        <v>13</v>
      </c>
      <c r="D1" s="2"/>
      <c r="E1" s="2"/>
      <c r="F1" s="2"/>
      <c r="G1" s="2"/>
      <c r="H1" s="2" t="s">
        <v>6</v>
      </c>
      <c r="I1" s="2"/>
      <c r="J1" s="2"/>
      <c r="K1" s="2"/>
      <c r="L1" s="2"/>
      <c r="M1" s="2" t="s">
        <v>7</v>
      </c>
      <c r="N1" s="2"/>
      <c r="O1" s="2"/>
      <c r="P1" s="2"/>
      <c r="Q1" s="2"/>
    </row>
    <row r="2" spans="1:17" x14ac:dyDescent="0.35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</row>
    <row r="3" spans="1:17" x14ac:dyDescent="0.35">
      <c r="A3" s="1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5">
      <c r="A4" s="1">
        <v>1950</v>
      </c>
      <c r="B4" s="4">
        <v>5.3514296874999996</v>
      </c>
      <c r="C4" s="4">
        <v>15.0698671875</v>
      </c>
      <c r="D4" s="4">
        <v>8.3144094827586219</v>
      </c>
      <c r="E4" s="4">
        <v>5.0901185042134829</v>
      </c>
      <c r="F4" s="4">
        <v>3.191534317922375</v>
      </c>
      <c r="G4" s="4">
        <v>9.6409519144151066</v>
      </c>
      <c r="H4" s="4">
        <v>5.3314594726562499</v>
      </c>
      <c r="I4" s="4">
        <v>2.207929379125146</v>
      </c>
      <c r="J4" s="4">
        <v>1.2009805872986139</v>
      </c>
      <c r="K4" s="4">
        <v>0.8112698131971785</v>
      </c>
      <c r="L4" s="4">
        <v>2.1932055268866102</v>
      </c>
      <c r="M4" s="4">
        <v>3.1355202636718751</v>
      </c>
      <c r="N4" s="4">
        <v>1.113861550149867</v>
      </c>
      <c r="O4" s="4">
        <v>0.67616907281205163</v>
      </c>
      <c r="P4" s="4">
        <v>0.47712133212352359</v>
      </c>
      <c r="Q4" s="4">
        <v>1.3048602476357849</v>
      </c>
    </row>
    <row r="5" spans="1:17" x14ac:dyDescent="0.35">
      <c r="A5" s="1">
        <v>1960</v>
      </c>
      <c r="B5" s="4">
        <v>7.2067456054687504</v>
      </c>
      <c r="C5" s="4">
        <v>15.703425781250001</v>
      </c>
      <c r="D5" s="4">
        <v>8.663959051724138</v>
      </c>
      <c r="E5" s="4">
        <v>5.3041142907303369</v>
      </c>
      <c r="F5" s="4">
        <v>3.3257109731735159</v>
      </c>
      <c r="G5" s="4">
        <v>10.04627165117151</v>
      </c>
      <c r="H5" s="4">
        <v>6.1288212890624996</v>
      </c>
      <c r="I5" s="4">
        <v>2.545059450428238</v>
      </c>
      <c r="J5" s="4">
        <v>1.5393072308817</v>
      </c>
      <c r="K5" s="4">
        <v>0.93260168040518376</v>
      </c>
      <c r="L5" s="4">
        <v>2.508993613577569</v>
      </c>
      <c r="M5" s="4">
        <v>3.9803417968749999</v>
      </c>
      <c r="N5" s="4">
        <v>1.4139757715364121</v>
      </c>
      <c r="O5" s="4">
        <v>0.85835332227403149</v>
      </c>
      <c r="P5" s="4">
        <v>0.6056749559137139</v>
      </c>
      <c r="Q5" s="4">
        <v>1.6564364544454619</v>
      </c>
    </row>
    <row r="6" spans="1:17" x14ac:dyDescent="0.35">
      <c r="A6" s="1">
        <v>1970</v>
      </c>
      <c r="B6" s="4">
        <v>7.8118901367187501</v>
      </c>
      <c r="C6" s="4">
        <v>15.310978515624999</v>
      </c>
      <c r="D6" s="4">
        <v>8.4474364224137943</v>
      </c>
      <c r="E6" s="4">
        <v>5.1715581109550559</v>
      </c>
      <c r="F6" s="4">
        <v>3.2425973886986301</v>
      </c>
      <c r="G6" s="4">
        <v>9.7952024736541325</v>
      </c>
      <c r="H6" s="4">
        <v>6.6691689453125003</v>
      </c>
      <c r="I6" s="4">
        <v>2.7770124430709169</v>
      </c>
      <c r="J6" s="4">
        <v>1.696099140779908</v>
      </c>
      <c r="K6" s="4">
        <v>1.0148245263287401</v>
      </c>
      <c r="L6" s="4">
        <v>2.720063748701909</v>
      </c>
      <c r="M6" s="4">
        <v>5.0298959960937504</v>
      </c>
      <c r="N6" s="4">
        <v>2.03330813384285</v>
      </c>
      <c r="O6" s="4">
        <v>1.084687654120337</v>
      </c>
      <c r="P6" s="4">
        <v>0.76538201279527562</v>
      </c>
      <c r="Q6" s="4">
        <v>2.0834718699266919</v>
      </c>
    </row>
    <row r="7" spans="1:17" x14ac:dyDescent="0.35">
      <c r="A7" s="1">
        <v>1980</v>
      </c>
      <c r="B7" s="4">
        <v>4.3006293945312501</v>
      </c>
      <c r="C7" s="4">
        <v>12.9052646484375</v>
      </c>
      <c r="D7" s="4">
        <v>7.1201460129310341</v>
      </c>
      <c r="E7" s="4">
        <v>4.3589848139044944</v>
      </c>
      <c r="F7" s="4">
        <v>2.733109125285389</v>
      </c>
      <c r="G7" s="4">
        <v>8.2561465630242292</v>
      </c>
      <c r="H7" s="4">
        <v>6.5190654296875001</v>
      </c>
      <c r="I7" s="4">
        <v>2.868675656628163</v>
      </c>
      <c r="J7" s="4">
        <v>1.681733631451213</v>
      </c>
      <c r="K7" s="4">
        <v>1.0923289039920521</v>
      </c>
      <c r="L7" s="4">
        <v>2.634473333620091</v>
      </c>
      <c r="M7" s="4">
        <v>4.9176708984374997</v>
      </c>
      <c r="N7" s="4">
        <v>2.0092628798518901</v>
      </c>
      <c r="O7" s="4">
        <v>1.0604864878497131</v>
      </c>
      <c r="P7" s="4">
        <v>0.7483050489050197</v>
      </c>
      <c r="Q7" s="4">
        <v>2.0310765247420721</v>
      </c>
    </row>
    <row r="8" spans="1:17" x14ac:dyDescent="0.35">
      <c r="A8" s="1">
        <v>2010</v>
      </c>
      <c r="B8" s="4">
        <v>5.6274892578125</v>
      </c>
      <c r="C8" s="4">
        <v>7.3234560546875</v>
      </c>
      <c r="D8" s="4">
        <v>2.6015829679174058</v>
      </c>
      <c r="E8" s="4">
        <v>1.5792895893113339</v>
      </c>
      <c r="F8" s="4">
        <v>1.1143852013615489</v>
      </c>
      <c r="G8" s="4">
        <v>3.040873833070131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5">
      <c r="A9" s="1" t="s">
        <v>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5">
      <c r="A10" s="1">
        <v>1950</v>
      </c>
      <c r="B10" s="4">
        <v>8.972560546875</v>
      </c>
      <c r="C10" s="4">
        <v>31.660449218749999</v>
      </c>
      <c r="D10" s="4">
        <v>17.467834051724139</v>
      </c>
      <c r="E10" s="4">
        <v>10.693886060393259</v>
      </c>
      <c r="F10" s="4">
        <v>6.7051291381278544</v>
      </c>
      <c r="G10" s="4">
        <v>20.25478153853717</v>
      </c>
      <c r="H10" s="4">
        <v>11.776415039062501</v>
      </c>
      <c r="I10" s="4">
        <v>4.8375517490372273</v>
      </c>
      <c r="J10" s="4">
        <v>2.5949417033168412</v>
      </c>
      <c r="K10" s="4">
        <v>1.791976552247375</v>
      </c>
      <c r="L10" s="4">
        <v>4.8496107421085286</v>
      </c>
      <c r="M10" s="4">
        <v>8.9667070312499995</v>
      </c>
      <c r="N10" s="4">
        <v>3.185331094582593</v>
      </c>
      <c r="O10" s="4">
        <v>1.933653576712697</v>
      </c>
      <c r="P10" s="4">
        <v>1.3644330042240811</v>
      </c>
      <c r="Q10" s="4">
        <v>3.7315337977989298</v>
      </c>
    </row>
    <row r="11" spans="1:17" x14ac:dyDescent="0.35">
      <c r="A11" s="1">
        <v>1960</v>
      </c>
      <c r="B11" s="4">
        <v>5.3387631835937501</v>
      </c>
      <c r="C11" s="4">
        <v>25.900556640624998</v>
      </c>
      <c r="D11" s="4">
        <v>14.28996228448276</v>
      </c>
      <c r="E11" s="4">
        <v>8.7483786867977518</v>
      </c>
      <c r="F11" s="4">
        <v>5.4852850313926949</v>
      </c>
      <c r="G11" s="4">
        <v>16.569889169774921</v>
      </c>
      <c r="H11" s="4">
        <v>11.3555390625</v>
      </c>
      <c r="I11" s="4">
        <v>4.721944642973166</v>
      </c>
      <c r="J11" s="4">
        <v>2.8698765861860598</v>
      </c>
      <c r="K11" s="4">
        <v>1.727933404076444</v>
      </c>
      <c r="L11" s="4">
        <v>4.6446896785650642</v>
      </c>
      <c r="M11" s="4">
        <v>9.0061621093749995</v>
      </c>
      <c r="N11" s="4">
        <v>3.621477601156069</v>
      </c>
      <c r="O11" s="4">
        <v>1.942162140199067</v>
      </c>
      <c r="P11" s="4">
        <v>1.3704368130741471</v>
      </c>
      <c r="Q11" s="4">
        <v>3.7343477071875828</v>
      </c>
    </row>
    <row r="12" spans="1:17" x14ac:dyDescent="0.35">
      <c r="A12" s="1">
        <v>1970</v>
      </c>
      <c r="B12" s="4">
        <v>8.6414833984375008</v>
      </c>
      <c r="C12" s="4">
        <v>28.898128906250001</v>
      </c>
      <c r="D12" s="4">
        <v>15.943795258620691</v>
      </c>
      <c r="E12" s="4">
        <v>9.7608628862359552</v>
      </c>
      <c r="F12" s="4">
        <v>6.1201184360730592</v>
      </c>
      <c r="G12" s="4">
        <v>18.487586036537031</v>
      </c>
      <c r="H12" s="4">
        <v>13.1958271484375</v>
      </c>
      <c r="I12" s="4">
        <v>5.5022016906638864</v>
      </c>
      <c r="J12" s="4">
        <v>3.3612424037812292</v>
      </c>
      <c r="K12" s="4">
        <v>2.0079635980561021</v>
      </c>
      <c r="L12" s="4">
        <v>5.3810917791064217</v>
      </c>
      <c r="M12" s="4">
        <v>10.311214843749999</v>
      </c>
      <c r="N12" s="4">
        <v>4.1904860934721873</v>
      </c>
      <c r="O12" s="4">
        <v>2.2235942824157102</v>
      </c>
      <c r="P12" s="4">
        <v>1.5690220790272309</v>
      </c>
      <c r="Q12" s="4">
        <v>4.2681810516225367</v>
      </c>
    </row>
    <row r="13" spans="1:17" x14ac:dyDescent="0.35">
      <c r="A13" s="1">
        <v>1980</v>
      </c>
      <c r="B13" s="4">
        <v>7.2988496093749999</v>
      </c>
      <c r="C13" s="4">
        <v>24.221425781250002</v>
      </c>
      <c r="D13" s="4">
        <v>13.36354525862069</v>
      </c>
      <c r="E13" s="4">
        <v>8.1812219101123596</v>
      </c>
      <c r="F13" s="4">
        <v>5.1296739440639278</v>
      </c>
      <c r="G13" s="4">
        <v>15.49566340410105</v>
      </c>
      <c r="H13" s="4">
        <v>12.525330078125</v>
      </c>
      <c r="I13" s="4">
        <v>5.6643663439796503</v>
      </c>
      <c r="J13" s="4">
        <v>3.233759619965245</v>
      </c>
      <c r="K13" s="4">
        <v>2.210538253900304</v>
      </c>
      <c r="L13" s="4">
        <v>5.0428165796766597</v>
      </c>
      <c r="M13" s="4">
        <v>10.035232421875</v>
      </c>
      <c r="N13" s="4">
        <v>4.1446494256582342</v>
      </c>
      <c r="O13" s="4">
        <v>2.2356470009263538</v>
      </c>
      <c r="P13" s="4">
        <v>1.527026815739829</v>
      </c>
      <c r="Q13" s="4">
        <v>4.1304142628380411</v>
      </c>
    </row>
    <row r="14" spans="1:17" x14ac:dyDescent="0.35">
      <c r="A14" s="1">
        <v>2010</v>
      </c>
      <c r="B14" s="4">
        <v>5.3223046875</v>
      </c>
      <c r="C14" s="4">
        <v>15.9367958984375</v>
      </c>
      <c r="D14" s="4">
        <v>5.6613839781305497</v>
      </c>
      <c r="E14" s="4">
        <v>3.4367403268472021</v>
      </c>
      <c r="F14" s="4">
        <v>2.425047418389108</v>
      </c>
      <c r="G14" s="4">
        <v>6.617338319640651</v>
      </c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5">
      <c r="A15" s="1" t="s">
        <v>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5">
      <c r="A16" s="1">
        <v>1950</v>
      </c>
      <c r="B16" s="4">
        <v>14.954267578125</v>
      </c>
      <c r="C16" s="4">
        <v>52.767417968750003</v>
      </c>
      <c r="D16" s="4">
        <v>29.11305818965517</v>
      </c>
      <c r="E16" s="4">
        <v>17.823142556179771</v>
      </c>
      <c r="F16" s="4">
        <v>11.17521546803653</v>
      </c>
      <c r="G16" s="4">
        <v>33.757970573249203</v>
      </c>
      <c r="H16" s="4">
        <v>19.627359375000001</v>
      </c>
      <c r="I16" s="4">
        <v>8.0625866495507079</v>
      </c>
      <c r="J16" s="4">
        <v>4.3249029343045624</v>
      </c>
      <c r="K16" s="4">
        <v>2.986627757956037</v>
      </c>
      <c r="L16" s="4">
        <v>8.0826849057693604</v>
      </c>
      <c r="M16" s="4">
        <v>14.94451171875</v>
      </c>
      <c r="N16" s="4">
        <v>5.308885157637655</v>
      </c>
      <c r="O16" s="4">
        <v>3.2227560078909612</v>
      </c>
      <c r="P16" s="4">
        <v>2.2740549643208658</v>
      </c>
      <c r="Q16" s="4">
        <v>6.2192229963315491</v>
      </c>
    </row>
    <row r="17" spans="1:17" x14ac:dyDescent="0.35">
      <c r="A17" s="1">
        <v>1960</v>
      </c>
      <c r="B17" s="4">
        <v>8.8979384765624996</v>
      </c>
      <c r="C17" s="4">
        <v>43.167597656250003</v>
      </c>
      <c r="D17" s="4">
        <v>23.81660560344827</v>
      </c>
      <c r="E17" s="4">
        <v>14.58063114466292</v>
      </c>
      <c r="F17" s="4">
        <v>9.142141837899544</v>
      </c>
      <c r="G17" s="4">
        <v>27.616481949624859</v>
      </c>
      <c r="H17" s="4">
        <v>18.925898437499999</v>
      </c>
      <c r="I17" s="4">
        <v>7.8699077382886111</v>
      </c>
      <c r="J17" s="4">
        <v>4.783127315240522</v>
      </c>
      <c r="K17" s="4">
        <v>2.8798889640748029</v>
      </c>
      <c r="L17" s="4">
        <v>7.7411492964808684</v>
      </c>
      <c r="M17" s="4">
        <v>15.0102705078125</v>
      </c>
      <c r="N17" s="4">
        <v>6.0357961328223171</v>
      </c>
      <c r="O17" s="4">
        <v>3.236936760222382</v>
      </c>
      <c r="P17" s="4">
        <v>2.28406126968504</v>
      </c>
      <c r="Q17" s="4">
        <v>6.2239130131068769</v>
      </c>
    </row>
    <row r="18" spans="1:17" x14ac:dyDescent="0.35">
      <c r="A18" s="1">
        <v>1970</v>
      </c>
      <c r="B18" s="4">
        <v>14.402471679687499</v>
      </c>
      <c r="C18" s="4">
        <v>48.163550781250002</v>
      </c>
      <c r="D18" s="4">
        <v>26.572993534482759</v>
      </c>
      <c r="E18" s="4">
        <v>16.268103932584271</v>
      </c>
      <c r="F18" s="4">
        <v>10.200196917808221</v>
      </c>
      <c r="G18" s="4">
        <v>30.81264406540534</v>
      </c>
      <c r="H18" s="4">
        <v>21.993044921875001</v>
      </c>
      <c r="I18" s="4">
        <v>9.1703360153755948</v>
      </c>
      <c r="J18" s="4">
        <v>5.6020706729687157</v>
      </c>
      <c r="K18" s="4">
        <v>3.346606124917979</v>
      </c>
      <c r="L18" s="4">
        <v>8.9684859629222249</v>
      </c>
      <c r="M18" s="4">
        <v>17.185357421875</v>
      </c>
      <c r="N18" s="4">
        <v>6.9841432245364494</v>
      </c>
      <c r="O18" s="4">
        <v>3.705990517395982</v>
      </c>
      <c r="P18" s="4">
        <v>2.615037011975065</v>
      </c>
      <c r="Q18" s="4">
        <v>7.1136354216260376</v>
      </c>
    </row>
    <row r="19" spans="1:17" x14ac:dyDescent="0.35">
      <c r="A19" s="1">
        <v>1980</v>
      </c>
      <c r="B19" s="4">
        <v>12.16475</v>
      </c>
      <c r="C19" s="4">
        <v>40.369042968750001</v>
      </c>
      <c r="D19" s="4">
        <v>22.272575431034479</v>
      </c>
      <c r="E19" s="4">
        <v>13.635369557584269</v>
      </c>
      <c r="F19" s="4">
        <v>8.5494570490867599</v>
      </c>
      <c r="G19" s="4">
        <v>25.826106680267181</v>
      </c>
      <c r="H19" s="4">
        <v>20.875550781249999</v>
      </c>
      <c r="I19" s="4">
        <v>9.4406108677218779</v>
      </c>
      <c r="J19" s="4">
        <v>5.3895990311260809</v>
      </c>
      <c r="K19" s="4">
        <v>3.6842302249809742</v>
      </c>
      <c r="L19" s="4">
        <v>8.4046942994611005</v>
      </c>
      <c r="M19" s="4">
        <v>16.725386718749998</v>
      </c>
      <c r="N19" s="4">
        <v>6.9077487738771302</v>
      </c>
      <c r="O19" s="4">
        <v>3.7260783348772568</v>
      </c>
      <c r="P19" s="4">
        <v>2.5450446501804458</v>
      </c>
      <c r="Q19" s="4">
        <v>6.8840239391909748</v>
      </c>
    </row>
    <row r="20" spans="1:17" x14ac:dyDescent="0.35">
      <c r="A20" s="1">
        <v>2010</v>
      </c>
      <c r="B20" s="4">
        <v>8.8705078124999996</v>
      </c>
      <c r="C20" s="4">
        <v>26.561326171874999</v>
      </c>
      <c r="D20" s="4">
        <v>9.4356398479129648</v>
      </c>
      <c r="E20" s="4">
        <v>5.7279008249641308</v>
      </c>
      <c r="F20" s="4">
        <v>4.0417458681922573</v>
      </c>
      <c r="G20" s="4">
        <v>11.02889686381261</v>
      </c>
      <c r="H20" s="4"/>
      <c r="I20" s="4"/>
      <c r="J20" s="4"/>
      <c r="K20" s="4"/>
      <c r="L20" s="4"/>
      <c r="M20" s="4"/>
      <c r="N20" s="4"/>
      <c r="O20" s="4"/>
      <c r="P20" s="4"/>
      <c r="Q20" s="4"/>
    </row>
  </sheetData>
  <mergeCells count="3">
    <mergeCell ref="C1:G1"/>
    <mergeCell ref="H1:L1"/>
    <mergeCell ref="M1:Q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Wüllhorst</cp:lastModifiedBy>
  <dcterms:created xsi:type="dcterms:W3CDTF">2024-11-05T07:15:33Z</dcterms:created>
  <dcterms:modified xsi:type="dcterms:W3CDTF">2024-11-05T21:42:02Z</dcterms:modified>
</cp:coreProperties>
</file>