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beitsordner_lokal\pycharm_workspace\pyCity_calc\pycity_calc\data\Economic\Esys_prices\"/>
    </mc:Choice>
  </mc:AlternateContent>
  <bookViews>
    <workbookView xWindow="0" yWindow="0" windowWidth="28800" windowHeight="124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C20" i="1"/>
  <c r="C21" i="1"/>
  <c r="C22" i="1"/>
  <c r="C23" i="1"/>
  <c r="C24" i="1"/>
  <c r="C25" i="1"/>
  <c r="C26" i="1"/>
  <c r="C27" i="1"/>
  <c r="C28" i="1"/>
  <c r="C29" i="1"/>
  <c r="C19" i="1"/>
  <c r="C17" i="1"/>
  <c r="C18" i="1"/>
  <c r="C13" i="1"/>
  <c r="C14" i="1"/>
  <c r="C15" i="1"/>
  <c r="C16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<sst xmlns="http://schemas.openxmlformats.org/spreadsheetml/2006/main" count="8" uniqueCount="8">
  <si>
    <t>https://www.buderus.com/ch/media/documents/buderus-preislisten/buderus-preislisten-waermeerzeuger-de/kk_de_02.pdf</t>
  </si>
  <si>
    <t>Power in kW</t>
  </si>
  <si>
    <t>Price in CHF</t>
  </si>
  <si>
    <t>CHF</t>
  </si>
  <si>
    <t>Euro</t>
  </si>
  <si>
    <t>Price in Euro</t>
  </si>
  <si>
    <t xml:space="preserve">Buderus Prices </t>
  </si>
  <si>
    <t>Spec. Price in Euro/kW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</si>
</sst>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>
      <alignment vertical="center"/>
    </xf>
    <xf numFmtId="0" fontId="1" fillId="0" borderId="0" xfId="0" applyFont="1"/>
    <xf numFmtId="0" fontId="2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6423884514435694E-3"/>
                  <c:y val="-0.2331022163896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Tabelle1!$A$7:$A$29</c:f>
              <c:numCache>
                <c:formatCode>General</c:formatCode>
                <c:ptCount val="23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70</c:v>
                </c:pt>
                <c:pt idx="8">
                  <c:v>85</c:v>
                </c:pt>
                <c:pt idx="9">
                  <c:v>100</c:v>
                </c:pt>
                <c:pt idx="10">
                  <c:v>62</c:v>
                </c:pt>
                <c:pt idx="11">
                  <c:v>95</c:v>
                </c:pt>
                <c:pt idx="12">
                  <c:v>120</c:v>
                </c:pt>
                <c:pt idx="13">
                  <c:v>120</c:v>
                </c:pt>
                <c:pt idx="14">
                  <c:v>160</c:v>
                </c:pt>
                <c:pt idx="15">
                  <c:v>200</c:v>
                </c:pt>
                <c:pt idx="16">
                  <c:v>240</c:v>
                </c:pt>
                <c:pt idx="17">
                  <c:v>280</c:v>
                </c:pt>
                <c:pt idx="18">
                  <c:v>320</c:v>
                </c:pt>
                <c:pt idx="19">
                  <c:v>395</c:v>
                </c:pt>
                <c:pt idx="20">
                  <c:v>470</c:v>
                </c:pt>
                <c:pt idx="21">
                  <c:v>545</c:v>
                </c:pt>
                <c:pt idx="22">
                  <c:v>620</c:v>
                </c:pt>
              </c:numCache>
            </c:numRef>
          </c:xVal>
          <c:yVal>
            <c:numRef>
              <c:f>Tabelle1!$C$7:$C$29</c:f>
              <c:numCache>
                <c:formatCode>0</c:formatCode>
                <c:ptCount val="23"/>
                <c:pt idx="0">
                  <c:v>4221.5880000000006</c:v>
                </c:pt>
                <c:pt idx="1">
                  <c:v>4512.732</c:v>
                </c:pt>
                <c:pt idx="2">
                  <c:v>4221.5880000000006</c:v>
                </c:pt>
                <c:pt idx="3">
                  <c:v>4512.732</c:v>
                </c:pt>
                <c:pt idx="4">
                  <c:v>4880.9945000000007</c:v>
                </c:pt>
                <c:pt idx="5">
                  <c:v>5615.7865000000002</c:v>
                </c:pt>
                <c:pt idx="6">
                  <c:v>5276.1185000000005</c:v>
                </c:pt>
                <c:pt idx="7">
                  <c:v>5699.8370000000004</c:v>
                </c:pt>
                <c:pt idx="8">
                  <c:v>6086.2960000000003</c:v>
                </c:pt>
                <c:pt idx="9">
                  <c:v>6547.2740000000003</c:v>
                </c:pt>
                <c:pt idx="10">
                  <c:v>6780.3625000000002</c:v>
                </c:pt>
                <c:pt idx="11">
                  <c:v>9577.424500000001</c:v>
                </c:pt>
                <c:pt idx="12">
                  <c:v>10401.466</c:v>
                </c:pt>
                <c:pt idx="13">
                  <c:v>11947.302000000001</c:v>
                </c:pt>
                <c:pt idx="14">
                  <c:v>14480.0815</c:v>
                </c:pt>
                <c:pt idx="15">
                  <c:v>16981.667000000001</c:v>
                </c:pt>
                <c:pt idx="16">
                  <c:v>19886.175000000003</c:v>
                </c:pt>
                <c:pt idx="17">
                  <c:v>22790.683000000001</c:v>
                </c:pt>
                <c:pt idx="18">
                  <c:v>24254.201500000003</c:v>
                </c:pt>
                <c:pt idx="19">
                  <c:v>25722.052500000002</c:v>
                </c:pt>
                <c:pt idx="20">
                  <c:v>28447.195000000003</c:v>
                </c:pt>
                <c:pt idx="21">
                  <c:v>31174.070500000002</c:v>
                </c:pt>
                <c:pt idx="22">
                  <c:v>33900.0795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4-44AB-A801-33684AEC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74680"/>
        <c:axId val="401375664"/>
      </c:scatterChart>
      <c:valAx>
        <c:axId val="40137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375664"/>
        <c:crosses val="autoZero"/>
        <c:crossBetween val="midCat"/>
      </c:valAx>
      <c:valAx>
        <c:axId val="4013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37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441272965879265E-2"/>
                  <c:y val="-0.68822798191892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Tabelle1!$A$7:$A$29</c:f>
              <c:numCache>
                <c:formatCode>General</c:formatCode>
                <c:ptCount val="23"/>
                <c:pt idx="0">
                  <c:v>15</c:v>
                </c:pt>
                <c:pt idx="1">
                  <c:v>25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50</c:v>
                </c:pt>
                <c:pt idx="7">
                  <c:v>70</c:v>
                </c:pt>
                <c:pt idx="8">
                  <c:v>85</c:v>
                </c:pt>
                <c:pt idx="9">
                  <c:v>100</c:v>
                </c:pt>
                <c:pt idx="10">
                  <c:v>62</c:v>
                </c:pt>
                <c:pt idx="11">
                  <c:v>95</c:v>
                </c:pt>
                <c:pt idx="12">
                  <c:v>120</c:v>
                </c:pt>
                <c:pt idx="13">
                  <c:v>120</c:v>
                </c:pt>
                <c:pt idx="14">
                  <c:v>160</c:v>
                </c:pt>
                <c:pt idx="15">
                  <c:v>200</c:v>
                </c:pt>
                <c:pt idx="16">
                  <c:v>240</c:v>
                </c:pt>
                <c:pt idx="17">
                  <c:v>280</c:v>
                </c:pt>
                <c:pt idx="18">
                  <c:v>320</c:v>
                </c:pt>
                <c:pt idx="19">
                  <c:v>395</c:v>
                </c:pt>
                <c:pt idx="20">
                  <c:v>470</c:v>
                </c:pt>
                <c:pt idx="21">
                  <c:v>545</c:v>
                </c:pt>
                <c:pt idx="22">
                  <c:v>620</c:v>
                </c:pt>
              </c:numCache>
            </c:numRef>
          </c:xVal>
          <c:yVal>
            <c:numRef>
              <c:f>Tabelle1!$E$7:$E$29</c:f>
              <c:numCache>
                <c:formatCode>General</c:formatCode>
                <c:ptCount val="23"/>
                <c:pt idx="0">
                  <c:v>281.43920000000003</c:v>
                </c:pt>
                <c:pt idx="1">
                  <c:v>180.50927999999999</c:v>
                </c:pt>
                <c:pt idx="2">
                  <c:v>281.43920000000003</c:v>
                </c:pt>
                <c:pt idx="3">
                  <c:v>180.50927999999999</c:v>
                </c:pt>
                <c:pt idx="4">
                  <c:v>139.45698571428574</c:v>
                </c:pt>
                <c:pt idx="5">
                  <c:v>124.79525555555556</c:v>
                </c:pt>
                <c:pt idx="6">
                  <c:v>105.52237000000001</c:v>
                </c:pt>
                <c:pt idx="7">
                  <c:v>81.426242857142867</c:v>
                </c:pt>
                <c:pt idx="8">
                  <c:v>71.603482352941185</c:v>
                </c:pt>
                <c:pt idx="9">
                  <c:v>65.472740000000002</c:v>
                </c:pt>
                <c:pt idx="10">
                  <c:v>109.36068548387097</c:v>
                </c:pt>
                <c:pt idx="11">
                  <c:v>100.81499473684211</c:v>
                </c:pt>
                <c:pt idx="12">
                  <c:v>86.678883333333332</c:v>
                </c:pt>
                <c:pt idx="13">
                  <c:v>99.560850000000016</c:v>
                </c:pt>
                <c:pt idx="14">
                  <c:v>90.500509375000007</c:v>
                </c:pt>
                <c:pt idx="15">
                  <c:v>84.908335000000008</c:v>
                </c:pt>
                <c:pt idx="16">
                  <c:v>82.859062500000007</c:v>
                </c:pt>
                <c:pt idx="17">
                  <c:v>81.395296428571427</c:v>
                </c:pt>
                <c:pt idx="18">
                  <c:v>75.794379687500012</c:v>
                </c:pt>
                <c:pt idx="19">
                  <c:v>65.119120253164567</c:v>
                </c:pt>
                <c:pt idx="20">
                  <c:v>60.525946808510646</c:v>
                </c:pt>
                <c:pt idx="21">
                  <c:v>57.200129357798168</c:v>
                </c:pt>
                <c:pt idx="22">
                  <c:v>54.677547580645161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4-4026-BFC7-3B9E9940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57584"/>
        <c:axId val="343558896"/>
      </c:scatterChart>
      <c:valAx>
        <c:axId val="343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58896"/>
        <c:crosses val="autoZero"/>
        <c:crossBetween val="midCat"/>
      </c:valAx>
      <c:valAx>
        <c:axId val="3435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5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288925</xdr:colOff>
      <xdr:row>23</xdr:row>
      <xdr:rowOff>117475</xdr:rowOff>
    </xdr:from>
    <xdr:to>
      <xdr:col>12</xdr:col>
      <xdr:colOff>288925</xdr:colOff>
      <xdr:row>38</xdr:row>
      <xdr:rowOff>98425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6</xdr:row>
      <xdr:rowOff>92075</xdr:rowOff>
    </xdr:from>
    <xdr:to>
      <xdr:col>12</xdr:col>
      <xdr:colOff>298450</xdr:colOff>
      <xdr:row>21</xdr:row>
      <xdr:rowOff>73025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derus.com/ch/media/documents/buderus-preislisten/buderus-preislisten-waermeerzeuger-de/kk_de_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7" activeCellId="1" sqref="A7:A29 E7:E29"/>
    </sheetView>
  </sheetViews>
  <sheetFormatPr baseColWidth="10" defaultRowHeight="14.5" x14ac:dyDescent="0.35"/>
  <cols>
    <col min="1" max="1" width="14.26953125" customWidth="1"/>
    <col min="2" max="2" width="10.6328125" bestFit="1" customWidth="1"/>
    <col min="3" max="3" width="11.26953125" bestFit="1" customWidth="1"/>
  </cols>
  <sheetData>
    <row r="1" spans="1:7" x14ac:dyDescent="0.35">
      <c r="A1" t="s">
        <v>6</v>
      </c>
    </row>
    <row r="2" spans="1:7" x14ac:dyDescent="0.35">
      <c r="A2" s="5" t="s">
        <v>0</v>
      </c>
    </row>
    <row r="4" spans="1:7" x14ac:dyDescent="0.35">
      <c r="D4">
        <v>1</v>
      </c>
      <c r="E4" t="s">
        <v>3</v>
      </c>
      <c r="F4">
        <v>0.86650000000000005</v>
      </c>
      <c r="G4" t="s">
        <v>4</v>
      </c>
    </row>
    <row r="6" spans="1:7" x14ac:dyDescent="0.35">
      <c r="A6" s="4" t="s">
        <v>1</v>
      </c>
      <c r="B6" s="4" t="s">
        <v>2</v>
      </c>
      <c r="C6" s="4" t="s">
        <v>5</v>
      </c>
      <c r="E6" s="4" t="s">
        <v>7</v>
      </c>
    </row>
    <row r="7" spans="1:7" x14ac:dyDescent="0.35">
      <c r="A7" s="3">
        <v>15</v>
      </c>
      <c r="B7" s="3">
        <v>4872</v>
      </c>
      <c r="C7" s="2">
        <f>B7*$F$4</f>
        <v>4221.5880000000006</v>
      </c>
      <c r="E7">
        <f>C7/A7</f>
        <v>281.43920000000003</v>
      </c>
    </row>
    <row r="8" spans="1:7" x14ac:dyDescent="0.35">
      <c r="A8" s="3">
        <v>25</v>
      </c>
      <c r="B8" s="3">
        <v>5208</v>
      </c>
      <c r="C8" s="2">
        <f t="shared" ref="C8:C29" si="0">B8*$F$4</f>
        <v>4512.732</v>
      </c>
      <c r="E8">
        <f t="shared" ref="E8:E29" si="1">C8/A8</f>
        <v>180.50927999999999</v>
      </c>
    </row>
    <row r="9" spans="1:7" x14ac:dyDescent="0.35">
      <c r="A9" s="3">
        <v>15</v>
      </c>
      <c r="B9" s="3">
        <v>4872</v>
      </c>
      <c r="C9" s="2">
        <f t="shared" si="0"/>
        <v>4221.5880000000006</v>
      </c>
      <c r="E9">
        <f t="shared" si="1"/>
        <v>281.43920000000003</v>
      </c>
    </row>
    <row r="10" spans="1:7" x14ac:dyDescent="0.35">
      <c r="A10" s="3">
        <v>25</v>
      </c>
      <c r="B10" s="3">
        <v>5208</v>
      </c>
      <c r="C10" s="2">
        <f t="shared" si="0"/>
        <v>4512.732</v>
      </c>
      <c r="E10">
        <f t="shared" si="1"/>
        <v>180.50927999999999</v>
      </c>
    </row>
    <row r="11" spans="1:7" x14ac:dyDescent="0.35">
      <c r="A11" s="3">
        <v>35</v>
      </c>
      <c r="B11" s="3">
        <v>5633</v>
      </c>
      <c r="C11" s="2">
        <f t="shared" si="0"/>
        <v>4880.9945000000007</v>
      </c>
      <c r="E11">
        <f t="shared" si="1"/>
        <v>139.45698571428574</v>
      </c>
    </row>
    <row r="12" spans="1:7" x14ac:dyDescent="0.35">
      <c r="A12" s="3">
        <v>45</v>
      </c>
      <c r="B12" s="3">
        <v>6481</v>
      </c>
      <c r="C12" s="2">
        <f t="shared" si="0"/>
        <v>5615.7865000000002</v>
      </c>
      <c r="E12">
        <f t="shared" si="1"/>
        <v>124.79525555555556</v>
      </c>
    </row>
    <row r="13" spans="1:7" x14ac:dyDescent="0.35">
      <c r="A13" s="1">
        <v>50</v>
      </c>
      <c r="B13" s="1">
        <v>6089</v>
      </c>
      <c r="C13" s="2">
        <f t="shared" si="0"/>
        <v>5276.1185000000005</v>
      </c>
      <c r="E13">
        <f t="shared" si="1"/>
        <v>105.52237000000001</v>
      </c>
    </row>
    <row r="14" spans="1:7" x14ac:dyDescent="0.35">
      <c r="A14" s="1">
        <v>70</v>
      </c>
      <c r="B14" s="1">
        <v>6578</v>
      </c>
      <c r="C14" s="2">
        <f t="shared" si="0"/>
        <v>5699.8370000000004</v>
      </c>
      <c r="E14">
        <f t="shared" si="1"/>
        <v>81.426242857142867</v>
      </c>
    </row>
    <row r="15" spans="1:7" x14ac:dyDescent="0.35">
      <c r="A15" s="3">
        <v>85</v>
      </c>
      <c r="B15" s="1">
        <v>7024</v>
      </c>
      <c r="C15" s="2">
        <f t="shared" si="0"/>
        <v>6086.2960000000003</v>
      </c>
      <c r="E15">
        <f t="shared" si="1"/>
        <v>71.603482352941185</v>
      </c>
    </row>
    <row r="16" spans="1:7" x14ac:dyDescent="0.35">
      <c r="A16" s="1">
        <v>100</v>
      </c>
      <c r="B16" s="1">
        <v>7556</v>
      </c>
      <c r="C16" s="2">
        <f t="shared" si="0"/>
        <v>6547.2740000000003</v>
      </c>
      <c r="E16">
        <f t="shared" si="1"/>
        <v>65.472740000000002</v>
      </c>
    </row>
    <row r="17" spans="1:5" x14ac:dyDescent="0.35">
      <c r="A17" s="1">
        <v>62</v>
      </c>
      <c r="B17" s="1">
        <v>7825</v>
      </c>
      <c r="C17" s="2">
        <f t="shared" si="0"/>
        <v>6780.3625000000002</v>
      </c>
      <c r="E17">
        <f t="shared" si="1"/>
        <v>109.36068548387097</v>
      </c>
    </row>
    <row r="18" spans="1:5" x14ac:dyDescent="0.35">
      <c r="A18" s="1">
        <v>95</v>
      </c>
      <c r="B18" s="1">
        <v>11053</v>
      </c>
      <c r="C18" s="2">
        <f t="shared" si="0"/>
        <v>9577.424500000001</v>
      </c>
      <c r="E18">
        <f t="shared" si="1"/>
        <v>100.81499473684211</v>
      </c>
    </row>
    <row r="19" spans="1:5" x14ac:dyDescent="0.35">
      <c r="A19" s="1">
        <v>120</v>
      </c>
      <c r="B19" s="1">
        <v>12004</v>
      </c>
      <c r="C19" s="2">
        <f t="shared" si="0"/>
        <v>10401.466</v>
      </c>
      <c r="E19">
        <f t="shared" si="1"/>
        <v>86.678883333333332</v>
      </c>
    </row>
    <row r="20" spans="1:5" x14ac:dyDescent="0.35">
      <c r="A20" s="1">
        <v>120</v>
      </c>
      <c r="B20" s="1">
        <v>13788</v>
      </c>
      <c r="C20" s="2">
        <f t="shared" si="0"/>
        <v>11947.302000000001</v>
      </c>
      <c r="E20">
        <f t="shared" si="1"/>
        <v>99.560850000000016</v>
      </c>
    </row>
    <row r="21" spans="1:5" x14ac:dyDescent="0.35">
      <c r="A21" s="1">
        <v>160</v>
      </c>
      <c r="B21" s="1">
        <v>16711</v>
      </c>
      <c r="C21" s="2">
        <f t="shared" si="0"/>
        <v>14480.0815</v>
      </c>
      <c r="E21">
        <f t="shared" si="1"/>
        <v>90.500509375000007</v>
      </c>
    </row>
    <row r="22" spans="1:5" x14ac:dyDescent="0.35">
      <c r="A22" s="1">
        <v>200</v>
      </c>
      <c r="B22" s="1">
        <v>19598</v>
      </c>
      <c r="C22" s="2">
        <f t="shared" si="0"/>
        <v>16981.667000000001</v>
      </c>
      <c r="E22">
        <f t="shared" si="1"/>
        <v>84.908335000000008</v>
      </c>
    </row>
    <row r="23" spans="1:5" x14ac:dyDescent="0.35">
      <c r="A23" s="1">
        <v>240</v>
      </c>
      <c r="B23" s="1">
        <v>22950</v>
      </c>
      <c r="C23" s="2">
        <f t="shared" si="0"/>
        <v>19886.175000000003</v>
      </c>
      <c r="E23">
        <f t="shared" si="1"/>
        <v>82.859062500000007</v>
      </c>
    </row>
    <row r="24" spans="1:5" x14ac:dyDescent="0.35">
      <c r="A24" s="3">
        <v>280</v>
      </c>
      <c r="B24" s="1">
        <v>26302</v>
      </c>
      <c r="C24" s="2">
        <f t="shared" si="0"/>
        <v>22790.683000000001</v>
      </c>
      <c r="E24">
        <f t="shared" si="1"/>
        <v>81.395296428571427</v>
      </c>
    </row>
    <row r="25" spans="1:5" x14ac:dyDescent="0.35">
      <c r="A25" s="1">
        <v>320</v>
      </c>
      <c r="B25">
        <v>27991</v>
      </c>
      <c r="C25" s="2">
        <f t="shared" si="0"/>
        <v>24254.201500000003</v>
      </c>
      <c r="E25">
        <f t="shared" si="1"/>
        <v>75.794379687500012</v>
      </c>
    </row>
    <row r="26" spans="1:5" x14ac:dyDescent="0.35">
      <c r="A26" s="1">
        <v>395</v>
      </c>
      <c r="B26">
        <v>29685</v>
      </c>
      <c r="C26" s="2">
        <f t="shared" si="0"/>
        <v>25722.052500000002</v>
      </c>
      <c r="E26">
        <f t="shared" si="1"/>
        <v>65.119120253164567</v>
      </c>
    </row>
    <row r="27" spans="1:5" x14ac:dyDescent="0.35">
      <c r="A27" s="1">
        <v>470</v>
      </c>
      <c r="B27">
        <v>32830</v>
      </c>
      <c r="C27" s="2">
        <f t="shared" si="0"/>
        <v>28447.195000000003</v>
      </c>
      <c r="E27">
        <f t="shared" si="1"/>
        <v>60.525946808510646</v>
      </c>
    </row>
    <row r="28" spans="1:5" x14ac:dyDescent="0.35">
      <c r="A28" s="1">
        <v>545</v>
      </c>
      <c r="B28">
        <v>35977</v>
      </c>
      <c r="C28" s="2">
        <f t="shared" si="0"/>
        <v>31174.070500000002</v>
      </c>
      <c r="E28">
        <f t="shared" si="1"/>
        <v>57.200129357798168</v>
      </c>
    </row>
    <row r="29" spans="1:5" x14ac:dyDescent="0.35">
      <c r="A29" s="1">
        <v>620</v>
      </c>
      <c r="B29">
        <v>39123</v>
      </c>
      <c r="C29" s="2">
        <f t="shared" si="0"/>
        <v>33900.0795</v>
      </c>
      <c r="E29">
        <f t="shared" si="1"/>
        <v>54.677547580645161</v>
      </c>
    </row>
  </sheetData>
  <hyperlinks>
    <hyperlink ref="A2" r:id="rId1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2018-02-27T13:52:24Z</dcterms:created>
  <dcterms:modified xsi:type="dcterms:W3CDTF">2018-02-27T14:21:06Z</dcterms:modified>
</cp:coreProperties>
</file>