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<sst xmlns="http://schemas.openxmlformats.org/spreadsheetml/2006/main" count="608" uniqueCount="33">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</sst>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3FF00"/>
                </a:solidFill>
              </c:spPr>
            </c:marker>
          </c:dPt>
          <c:dPt>
            <c:idx val="4"/>
            <c:marker>
              <c:spPr>
                <a:solidFill>
                  <a:srgbClr val="DAFF00"/>
                </a:solidFill>
              </c:spPr>
            </c:marker>
          </c:dPt>
          <c:dPt>
            <c:idx val="5"/>
            <c:marker>
              <c:spPr>
                <a:solidFill>
                  <a:srgbClr val="D1FF00"/>
                </a:solidFill>
              </c:spPr>
            </c:marker>
          </c:dPt>
          <c:dPt>
            <c:idx val="6"/>
            <c:marker>
              <c:spPr>
                <a:solidFill>
                  <a:srgbClr val="C8FF00"/>
                </a:solidFill>
              </c:spPr>
            </c:marker>
          </c:dPt>
          <c:dPt>
            <c:idx val="7"/>
            <c:marker>
              <c:spPr>
                <a:solidFill>
                  <a:srgbClr val="BFFF00"/>
                </a:solidFill>
              </c:spPr>
            </c:marker>
          </c:dPt>
          <c:dPt>
            <c:idx val="8"/>
            <c:marker>
              <c:spPr>
                <a:solidFill>
                  <a:srgbClr val="B6FF00"/>
                </a:solidFill>
              </c:spPr>
            </c:marker>
          </c:dPt>
          <c:dPt>
            <c:idx val="9"/>
            <c:marker>
              <c:spPr>
                <a:solidFill>
                  <a:srgbClr val="ADFF00"/>
                </a:solidFill>
              </c:spPr>
            </c:marker>
          </c:dPt>
          <c:dPt>
            <c:idx val="10"/>
            <c:marker>
              <c:spPr>
                <a:solidFill>
                  <a:srgbClr val="A3FF00"/>
                </a:solidFill>
              </c:spPr>
            </c:marker>
          </c:dPt>
          <c:dPt>
            <c:idx val="11"/>
            <c:marker>
              <c:spPr>
                <a:solidFill>
                  <a:srgbClr val="9AFF00"/>
                </a:solidFill>
              </c:spPr>
            </c:marker>
          </c:dPt>
          <c:dPt>
            <c:idx val="12"/>
            <c:marker>
              <c:spPr>
                <a:solidFill>
                  <a:srgbClr val="91FF00"/>
                </a:solidFill>
              </c:spPr>
            </c:marker>
          </c:dPt>
          <c:dPt>
            <c:idx val="13"/>
            <c:marker>
              <c:spPr>
                <a:solidFill>
                  <a:srgbClr val="88FF00"/>
                </a:solidFill>
              </c:spPr>
            </c:marker>
          </c:dPt>
          <c:dPt>
            <c:idx val="14"/>
            <c:marker>
              <c:spPr>
                <a:solidFill>
                  <a:srgbClr val="7FFF00"/>
                </a:solidFill>
              </c:spPr>
            </c:marker>
          </c:dPt>
          <c:dPt>
            <c:idx val="15"/>
            <c:marker>
              <c:spPr>
                <a:solidFill>
                  <a:srgbClr val="76FF00"/>
                </a:solidFill>
              </c:spPr>
            </c:marker>
          </c:dPt>
          <c:dPt>
            <c:idx val="16"/>
            <c:marker>
              <c:spPr>
                <a:solidFill>
                  <a:srgbClr val="6DFF00"/>
                </a:solidFill>
              </c:spPr>
            </c:marker>
          </c:dPt>
          <c:dPt>
            <c:idx val="17"/>
            <c:marker>
              <c:spPr>
                <a:solidFill>
                  <a:srgbClr val="64FF00"/>
                </a:solidFill>
              </c:spPr>
            </c:marker>
          </c:dPt>
          <c:dPt>
            <c:idx val="18"/>
            <c:marker>
              <c:spPr>
                <a:solidFill>
                  <a:srgbClr val="5BFF00"/>
                </a:solidFill>
              </c:spPr>
            </c:marker>
          </c:dPt>
          <c:dPt>
            <c:idx val="19"/>
            <c:marker>
              <c:spPr>
                <a:solidFill>
                  <a:srgbClr val="51FF00"/>
                </a:solidFill>
              </c:spPr>
            </c:marker>
          </c:dPt>
          <c:dPt>
            <c:idx val="20"/>
            <c:marker>
              <c:spPr>
                <a:solidFill>
                  <a:srgbClr val="48FF00"/>
                </a:solidFill>
              </c:spPr>
            </c:marker>
          </c:dPt>
          <c:dPt>
            <c:idx val="21"/>
            <c:marker>
              <c:spPr>
                <a:solidFill>
                  <a:srgbClr val="3FFF00"/>
                </a:solidFill>
              </c:spPr>
            </c:marker>
          </c:dPt>
          <c:dPt>
            <c:idx val="22"/>
            <c:marker>
              <c:spPr>
                <a:solidFill>
                  <a:srgbClr val="36FF00"/>
                </a:solidFill>
              </c:spPr>
            </c:marker>
          </c:dPt>
          <c:dPt>
            <c:idx val="23"/>
            <c:marker>
              <c:spPr>
                <a:solidFill>
                  <a:srgbClr val="2DFF00"/>
                </a:solidFill>
              </c:spPr>
            </c:marker>
          </c:dPt>
          <c:dPt>
            <c:idx val="24"/>
            <c:marker>
              <c:spPr>
                <a:solidFill>
                  <a:srgbClr val="24FF00"/>
                </a:solidFill>
              </c:spPr>
            </c:marker>
          </c:dPt>
          <c:dPt>
            <c:idx val="25"/>
            <c:marker>
              <c:spPr>
                <a:solidFill>
                  <a:srgbClr val="1BFF00"/>
                </a:solidFill>
              </c:spPr>
            </c:marker>
          </c:dPt>
          <c:dPt>
            <c:idx val="26"/>
            <c:marker>
              <c:spPr>
                <a:solidFill>
                  <a:srgbClr val="12FF00"/>
                </a:solidFill>
              </c:spPr>
            </c:marker>
          </c:dPt>
          <c:dPt>
            <c:idx val="27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gráficos!$B$7:$B$34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3.298</v>
      </c>
      <c r="E2">
        <v>30.32</v>
      </c>
      <c r="F2">
        <v>20.49</v>
      </c>
      <c r="G2">
        <v>6.54</v>
      </c>
      <c r="H2">
        <v>0.09</v>
      </c>
      <c r="I2">
        <v>188</v>
      </c>
      <c r="J2">
        <v>194.77</v>
      </c>
      <c r="K2">
        <v>54.38</v>
      </c>
      <c r="L2">
        <v>1</v>
      </c>
      <c r="M2">
        <v>186</v>
      </c>
      <c r="N2">
        <v>39.4</v>
      </c>
      <c r="O2">
        <v>24256.19</v>
      </c>
      <c r="P2">
        <v>256.84</v>
      </c>
      <c r="Q2">
        <v>7943.78</v>
      </c>
      <c r="R2">
        <v>350.08</v>
      </c>
      <c r="S2">
        <v>93.56</v>
      </c>
      <c r="T2">
        <v>124347.34</v>
      </c>
      <c r="U2">
        <v>0.27</v>
      </c>
      <c r="V2">
        <v>0.5600000000000001</v>
      </c>
      <c r="W2">
        <v>5.07</v>
      </c>
      <c r="X2">
        <v>7.45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4.5904</v>
      </c>
      <c r="E3">
        <v>21.78</v>
      </c>
      <c r="F3">
        <v>16.12</v>
      </c>
      <c r="G3">
        <v>11.94</v>
      </c>
      <c r="H3">
        <v>0.18</v>
      </c>
      <c r="I3">
        <v>81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171.36</v>
      </c>
      <c r="Q3">
        <v>7946.33</v>
      </c>
      <c r="R3">
        <v>199.14</v>
      </c>
      <c r="S3">
        <v>93.56</v>
      </c>
      <c r="T3">
        <v>49413.57</v>
      </c>
      <c r="U3">
        <v>0.47</v>
      </c>
      <c r="V3">
        <v>0.71</v>
      </c>
      <c r="W3">
        <v>5.01</v>
      </c>
      <c r="X3">
        <v>3.07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3.9808</v>
      </c>
      <c r="E2">
        <v>25.12</v>
      </c>
      <c r="F2">
        <v>18.38</v>
      </c>
      <c r="G2">
        <v>8.050000000000001</v>
      </c>
      <c r="H2">
        <v>0.11</v>
      </c>
      <c r="I2">
        <v>137</v>
      </c>
      <c r="J2">
        <v>159.12</v>
      </c>
      <c r="K2">
        <v>50.28</v>
      </c>
      <c r="L2">
        <v>1</v>
      </c>
      <c r="M2">
        <v>120</v>
      </c>
      <c r="N2">
        <v>27.84</v>
      </c>
      <c r="O2">
        <v>19859.16</v>
      </c>
      <c r="P2">
        <v>186.21</v>
      </c>
      <c r="Q2">
        <v>7944.9</v>
      </c>
      <c r="R2">
        <v>277.81</v>
      </c>
      <c r="S2">
        <v>93.56</v>
      </c>
      <c r="T2">
        <v>88466.71000000001</v>
      </c>
      <c r="U2">
        <v>0.34</v>
      </c>
      <c r="V2">
        <v>0.62</v>
      </c>
      <c r="W2">
        <v>5.02</v>
      </c>
      <c r="X2">
        <v>5.34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4.4396</v>
      </c>
      <c r="E3">
        <v>22.52</v>
      </c>
      <c r="F3">
        <v>16.95</v>
      </c>
      <c r="G3">
        <v>10.07</v>
      </c>
      <c r="H3">
        <v>0.22</v>
      </c>
      <c r="I3">
        <v>101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159.71</v>
      </c>
      <c r="Q3">
        <v>7946.78</v>
      </c>
      <c r="R3">
        <v>225.98</v>
      </c>
      <c r="S3">
        <v>93.56</v>
      </c>
      <c r="T3">
        <v>62733.3</v>
      </c>
      <c r="U3">
        <v>0.41</v>
      </c>
      <c r="V3">
        <v>0.67</v>
      </c>
      <c r="W3">
        <v>5.07</v>
      </c>
      <c r="X3">
        <v>3.9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3.6189</v>
      </c>
      <c r="E2">
        <v>27.63</v>
      </c>
      <c r="F2">
        <v>21.81</v>
      </c>
      <c r="G2">
        <v>5.74</v>
      </c>
      <c r="H2">
        <v>0.22</v>
      </c>
      <c r="I2">
        <v>228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138.05</v>
      </c>
      <c r="Q2">
        <v>7960.71</v>
      </c>
      <c r="R2">
        <v>382.19</v>
      </c>
      <c r="S2">
        <v>93.56</v>
      </c>
      <c r="T2">
        <v>140201.35</v>
      </c>
      <c r="U2">
        <v>0.24</v>
      </c>
      <c r="V2">
        <v>0.52</v>
      </c>
      <c r="W2">
        <v>5.45</v>
      </c>
      <c r="X2">
        <v>8.76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4.0404</v>
      </c>
      <c r="E2">
        <v>24.75</v>
      </c>
      <c r="F2">
        <v>19.16</v>
      </c>
      <c r="G2">
        <v>7.18</v>
      </c>
      <c r="H2">
        <v>0.16</v>
      </c>
      <c r="I2">
        <v>160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142.95</v>
      </c>
      <c r="Q2">
        <v>7949.64</v>
      </c>
      <c r="R2">
        <v>297.03</v>
      </c>
      <c r="S2">
        <v>93.56</v>
      </c>
      <c r="T2">
        <v>97963.25999999999</v>
      </c>
      <c r="U2">
        <v>0.31</v>
      </c>
      <c r="V2">
        <v>0.59</v>
      </c>
      <c r="W2">
        <v>5.24</v>
      </c>
      <c r="X2">
        <v>6.11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3.174</v>
      </c>
      <c r="E2">
        <v>31.51</v>
      </c>
      <c r="F2">
        <v>25.29</v>
      </c>
      <c r="G2">
        <v>4.77</v>
      </c>
      <c r="H2">
        <v>0.28</v>
      </c>
      <c r="I2">
        <v>318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135.24</v>
      </c>
      <c r="Q2">
        <v>7977.61</v>
      </c>
      <c r="R2">
        <v>494.41</v>
      </c>
      <c r="S2">
        <v>93.56</v>
      </c>
      <c r="T2">
        <v>195861.91</v>
      </c>
      <c r="U2">
        <v>0.19</v>
      </c>
      <c r="V2">
        <v>0.45</v>
      </c>
      <c r="W2">
        <v>5.7</v>
      </c>
      <c r="X2">
        <v>12.23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3.8269</v>
      </c>
      <c r="E2">
        <v>26.13</v>
      </c>
      <c r="F2">
        <v>18.78</v>
      </c>
      <c r="G2">
        <v>7.66</v>
      </c>
      <c r="H2">
        <v>0.11</v>
      </c>
      <c r="I2">
        <v>147</v>
      </c>
      <c r="J2">
        <v>167.88</v>
      </c>
      <c r="K2">
        <v>51.39</v>
      </c>
      <c r="L2">
        <v>1</v>
      </c>
      <c r="M2">
        <v>143</v>
      </c>
      <c r="N2">
        <v>30.49</v>
      </c>
      <c r="O2">
        <v>20939.59</v>
      </c>
      <c r="P2">
        <v>201.32</v>
      </c>
      <c r="Q2">
        <v>7939.35</v>
      </c>
      <c r="R2">
        <v>291.81</v>
      </c>
      <c r="S2">
        <v>93.56</v>
      </c>
      <c r="T2">
        <v>95416.46000000001</v>
      </c>
      <c r="U2">
        <v>0.32</v>
      </c>
      <c r="V2">
        <v>0.61</v>
      </c>
      <c r="W2">
        <v>5.03</v>
      </c>
      <c r="X2">
        <v>5.74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4.4942</v>
      </c>
      <c r="E3">
        <v>22.25</v>
      </c>
      <c r="F3">
        <v>16.66</v>
      </c>
      <c r="G3">
        <v>10.52</v>
      </c>
      <c r="H3">
        <v>0.21</v>
      </c>
      <c r="I3">
        <v>95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162.1</v>
      </c>
      <c r="Q3">
        <v>7947.06</v>
      </c>
      <c r="R3">
        <v>216.72</v>
      </c>
      <c r="S3">
        <v>93.56</v>
      </c>
      <c r="T3">
        <v>58133</v>
      </c>
      <c r="U3">
        <v>0.43</v>
      </c>
      <c r="V3">
        <v>0.68</v>
      </c>
      <c r="W3">
        <v>5.05</v>
      </c>
      <c r="X3">
        <v>3.62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2.8605</v>
      </c>
      <c r="E2">
        <v>34.96</v>
      </c>
      <c r="F2">
        <v>28.36</v>
      </c>
      <c r="G2">
        <v>4.29</v>
      </c>
      <c r="H2">
        <v>0.34</v>
      </c>
      <c r="I2">
        <v>397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134.43</v>
      </c>
      <c r="Q2">
        <v>7986</v>
      </c>
      <c r="R2">
        <v>593.0599999999999</v>
      </c>
      <c r="S2">
        <v>93.56</v>
      </c>
      <c r="T2">
        <v>244791.6</v>
      </c>
      <c r="U2">
        <v>0.16</v>
      </c>
      <c r="V2">
        <v>0.4</v>
      </c>
      <c r="W2">
        <v>5.92</v>
      </c>
      <c r="X2">
        <v>15.28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4.2655</v>
      </c>
      <c r="E2">
        <v>23.44</v>
      </c>
      <c r="F2">
        <v>17.86</v>
      </c>
      <c r="G2">
        <v>8.57</v>
      </c>
      <c r="H2">
        <v>0.13</v>
      </c>
      <c r="I2">
        <v>125</v>
      </c>
      <c r="J2">
        <v>133.21</v>
      </c>
      <c r="K2">
        <v>46.47</v>
      </c>
      <c r="L2">
        <v>1</v>
      </c>
      <c r="M2">
        <v>13</v>
      </c>
      <c r="N2">
        <v>20.75</v>
      </c>
      <c r="O2">
        <v>16663.42</v>
      </c>
      <c r="P2">
        <v>151.45</v>
      </c>
      <c r="Q2">
        <v>7953.44</v>
      </c>
      <c r="R2">
        <v>255.79</v>
      </c>
      <c r="S2">
        <v>93.56</v>
      </c>
      <c r="T2">
        <v>77516.02</v>
      </c>
      <c r="U2">
        <v>0.37</v>
      </c>
      <c r="V2">
        <v>0.64</v>
      </c>
      <c r="W2">
        <v>5.12</v>
      </c>
      <c r="X2">
        <v>4.81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4.2934</v>
      </c>
      <c r="E3">
        <v>23.29</v>
      </c>
      <c r="F3">
        <v>17.76</v>
      </c>
      <c r="G3">
        <v>8.66</v>
      </c>
      <c r="H3">
        <v>0.26</v>
      </c>
      <c r="I3">
        <v>123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151.56</v>
      </c>
      <c r="Q3">
        <v>7952.98</v>
      </c>
      <c r="R3">
        <v>252.07</v>
      </c>
      <c r="S3">
        <v>93.56</v>
      </c>
      <c r="T3">
        <v>75665.98</v>
      </c>
      <c r="U3">
        <v>0.37</v>
      </c>
      <c r="V3">
        <v>0.64</v>
      </c>
      <c r="W3">
        <v>5.13</v>
      </c>
      <c r="X3">
        <v>4.72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4.1467</v>
      </c>
      <c r="E2">
        <v>24.12</v>
      </c>
      <c r="F2">
        <v>17.96</v>
      </c>
      <c r="G2">
        <v>8.48</v>
      </c>
      <c r="H2">
        <v>0.12</v>
      </c>
      <c r="I2">
        <v>127</v>
      </c>
      <c r="J2">
        <v>150.44</v>
      </c>
      <c r="K2">
        <v>49.1</v>
      </c>
      <c r="L2">
        <v>1</v>
      </c>
      <c r="M2">
        <v>87</v>
      </c>
      <c r="N2">
        <v>25.34</v>
      </c>
      <c r="O2">
        <v>18787.76</v>
      </c>
      <c r="P2">
        <v>170.34</v>
      </c>
      <c r="Q2">
        <v>7942.95</v>
      </c>
      <c r="R2">
        <v>262.58</v>
      </c>
      <c r="S2">
        <v>93.56</v>
      </c>
      <c r="T2">
        <v>80902.49000000001</v>
      </c>
      <c r="U2">
        <v>0.36</v>
      </c>
      <c r="V2">
        <v>0.63</v>
      </c>
      <c r="W2">
        <v>5.04</v>
      </c>
      <c r="X2">
        <v>4.92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4.4078</v>
      </c>
      <c r="E3">
        <v>22.69</v>
      </c>
      <c r="F3">
        <v>17.14</v>
      </c>
      <c r="G3">
        <v>9.609999999999999</v>
      </c>
      <c r="H3">
        <v>0.23</v>
      </c>
      <c r="I3">
        <v>107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157.02</v>
      </c>
      <c r="Q3">
        <v>7951.35</v>
      </c>
      <c r="R3">
        <v>232.43</v>
      </c>
      <c r="S3">
        <v>93.56</v>
      </c>
      <c r="T3">
        <v>65929.78999999999</v>
      </c>
      <c r="U3">
        <v>0.4</v>
      </c>
      <c r="V3">
        <v>0.66</v>
      </c>
      <c r="W3">
        <v>5.08</v>
      </c>
      <c r="X3">
        <v>4.1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3.4659</v>
      </c>
      <c r="E2">
        <v>28.85</v>
      </c>
      <c r="F2">
        <v>19.91</v>
      </c>
      <c r="G2">
        <v>6.86</v>
      </c>
      <c r="H2">
        <v>0.1</v>
      </c>
      <c r="I2">
        <v>174</v>
      </c>
      <c r="J2">
        <v>185.69</v>
      </c>
      <c r="K2">
        <v>53.44</v>
      </c>
      <c r="L2">
        <v>1</v>
      </c>
      <c r="M2">
        <v>172</v>
      </c>
      <c r="N2">
        <v>36.26</v>
      </c>
      <c r="O2">
        <v>23136.14</v>
      </c>
      <c r="P2">
        <v>238.3</v>
      </c>
      <c r="Q2">
        <v>7946.07</v>
      </c>
      <c r="R2">
        <v>330.37</v>
      </c>
      <c r="S2">
        <v>93.56</v>
      </c>
      <c r="T2">
        <v>114564.7</v>
      </c>
      <c r="U2">
        <v>0.28</v>
      </c>
      <c r="V2">
        <v>0.57</v>
      </c>
      <c r="W2">
        <v>5.05</v>
      </c>
      <c r="X2">
        <v>6.86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4.5612</v>
      </c>
      <c r="E3">
        <v>21.92</v>
      </c>
      <c r="F3">
        <v>16.29</v>
      </c>
      <c r="G3">
        <v>11.5</v>
      </c>
      <c r="H3">
        <v>0.19</v>
      </c>
      <c r="I3">
        <v>85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167.89</v>
      </c>
      <c r="Q3">
        <v>7944.67</v>
      </c>
      <c r="R3">
        <v>205.05</v>
      </c>
      <c r="S3">
        <v>93.56</v>
      </c>
      <c r="T3">
        <v>52345.91</v>
      </c>
      <c r="U3">
        <v>0.46</v>
      </c>
      <c r="V3">
        <v>0.7</v>
      </c>
      <c r="W3">
        <v>5.02</v>
      </c>
      <c r="X3">
        <v>3.25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4.1294</v>
      </c>
      <c r="E2">
        <v>24.22</v>
      </c>
      <c r="F2">
        <v>18.64</v>
      </c>
      <c r="G2">
        <v>7.66</v>
      </c>
      <c r="H2">
        <v>0.15</v>
      </c>
      <c r="I2">
        <v>146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145.6</v>
      </c>
      <c r="Q2">
        <v>7953.38</v>
      </c>
      <c r="R2">
        <v>280.7</v>
      </c>
      <c r="S2">
        <v>93.56</v>
      </c>
      <c r="T2">
        <v>89867.69</v>
      </c>
      <c r="U2">
        <v>0.33</v>
      </c>
      <c r="V2">
        <v>0.61</v>
      </c>
      <c r="W2">
        <v>5.19</v>
      </c>
      <c r="X2">
        <v>5.6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3.7842</v>
      </c>
      <c r="E2">
        <v>26.43</v>
      </c>
      <c r="F2">
        <v>20.73</v>
      </c>
      <c r="G2">
        <v>6.25</v>
      </c>
      <c r="H2">
        <v>0.2</v>
      </c>
      <c r="I2">
        <v>199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139.34</v>
      </c>
      <c r="Q2">
        <v>7954.36</v>
      </c>
      <c r="R2">
        <v>347.52</v>
      </c>
      <c r="S2">
        <v>93.56</v>
      </c>
      <c r="T2">
        <v>123012.99</v>
      </c>
      <c r="U2">
        <v>0.27</v>
      </c>
      <c r="V2">
        <v>0.55</v>
      </c>
      <c r="W2">
        <v>5.36</v>
      </c>
      <c r="X2">
        <v>7.68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3.298</v>
      </c>
      <c r="E2">
        <v>30.32</v>
      </c>
      <c r="F2">
        <v>20.49</v>
      </c>
      <c r="G2">
        <v>6.54</v>
      </c>
      <c r="H2">
        <v>0.09</v>
      </c>
      <c r="I2">
        <v>188</v>
      </c>
      <c r="J2">
        <v>194.77</v>
      </c>
      <c r="K2">
        <v>54.38</v>
      </c>
      <c r="L2">
        <v>1</v>
      </c>
      <c r="M2">
        <v>186</v>
      </c>
      <c r="N2">
        <v>39.4</v>
      </c>
      <c r="O2">
        <v>24256.19</v>
      </c>
      <c r="P2">
        <v>256.84</v>
      </c>
      <c r="Q2">
        <v>7943.78</v>
      </c>
      <c r="R2">
        <v>350.08</v>
      </c>
      <c r="S2">
        <v>93.56</v>
      </c>
      <c r="T2">
        <v>124347.34</v>
      </c>
      <c r="U2">
        <v>0.27</v>
      </c>
      <c r="V2">
        <v>0.5600000000000001</v>
      </c>
      <c r="W2">
        <v>5.07</v>
      </c>
      <c r="X2">
        <v>7.45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4.5904</v>
      </c>
      <c r="E3">
        <v>21.78</v>
      </c>
      <c r="F3">
        <v>16.12</v>
      </c>
      <c r="G3">
        <v>11.94</v>
      </c>
      <c r="H3">
        <v>0.18</v>
      </c>
      <c r="I3">
        <v>81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171.36</v>
      </c>
      <c r="Q3">
        <v>7946.33</v>
      </c>
      <c r="R3">
        <v>199.14</v>
      </c>
      <c r="S3">
        <v>93.56</v>
      </c>
      <c r="T3">
        <v>49413.57</v>
      </c>
      <c r="U3">
        <v>0.47</v>
      </c>
      <c r="V3">
        <v>0.71</v>
      </c>
      <c r="W3">
        <v>5.01</v>
      </c>
      <c r="X3">
        <v>3.07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3.7842</v>
      </c>
      <c r="E4">
        <v>26.43</v>
      </c>
      <c r="F4">
        <v>20.73</v>
      </c>
      <c r="G4">
        <v>6.25</v>
      </c>
      <c r="H4">
        <v>0.2</v>
      </c>
      <c r="I4">
        <v>199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139.34</v>
      </c>
      <c r="Q4">
        <v>7954.36</v>
      </c>
      <c r="R4">
        <v>347.52</v>
      </c>
      <c r="S4">
        <v>93.56</v>
      </c>
      <c r="T4">
        <v>123012.99</v>
      </c>
      <c r="U4">
        <v>0.27</v>
      </c>
      <c r="V4">
        <v>0.55</v>
      </c>
      <c r="W4">
        <v>5.36</v>
      </c>
      <c r="X4">
        <v>7.68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3.4211</v>
      </c>
      <c r="E5">
        <v>29.23</v>
      </c>
      <c r="F5">
        <v>23.26</v>
      </c>
      <c r="G5">
        <v>5.27</v>
      </c>
      <c r="H5">
        <v>0.24</v>
      </c>
      <c r="I5">
        <v>265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136.69</v>
      </c>
      <c r="Q5">
        <v>7974</v>
      </c>
      <c r="R5">
        <v>428.42</v>
      </c>
      <c r="S5">
        <v>93.56</v>
      </c>
      <c r="T5">
        <v>163131.7</v>
      </c>
      <c r="U5">
        <v>0.22</v>
      </c>
      <c r="V5">
        <v>0.49</v>
      </c>
      <c r="W5">
        <v>5.56</v>
      </c>
      <c r="X5">
        <v>10.2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2.4355</v>
      </c>
      <c r="E6">
        <v>41.06</v>
      </c>
      <c r="F6">
        <v>33.49</v>
      </c>
      <c r="G6">
        <v>3.81</v>
      </c>
      <c r="H6">
        <v>0.43</v>
      </c>
      <c r="I6">
        <v>528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132.74</v>
      </c>
      <c r="Q6">
        <v>8008.58</v>
      </c>
      <c r="R6">
        <v>756.83</v>
      </c>
      <c r="S6">
        <v>93.56</v>
      </c>
      <c r="T6">
        <v>326020.77</v>
      </c>
      <c r="U6">
        <v>0.12</v>
      </c>
      <c r="V6">
        <v>0.34</v>
      </c>
      <c r="W6">
        <v>6.35</v>
      </c>
      <c r="X6">
        <v>20.41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4.247</v>
      </c>
      <c r="E7">
        <v>23.55</v>
      </c>
      <c r="F7">
        <v>17.76</v>
      </c>
      <c r="G7">
        <v>8.67</v>
      </c>
      <c r="H7">
        <v>0.12</v>
      </c>
      <c r="I7">
        <v>123</v>
      </c>
      <c r="J7">
        <v>141.81</v>
      </c>
      <c r="K7">
        <v>47.83</v>
      </c>
      <c r="L7">
        <v>1</v>
      </c>
      <c r="M7">
        <v>49</v>
      </c>
      <c r="N7">
        <v>22.98</v>
      </c>
      <c r="O7">
        <v>17723.39</v>
      </c>
      <c r="P7">
        <v>158.62</v>
      </c>
      <c r="Q7">
        <v>7944.67</v>
      </c>
      <c r="R7">
        <v>255.18</v>
      </c>
      <c r="S7">
        <v>93.56</v>
      </c>
      <c r="T7">
        <v>77221.03999999999</v>
      </c>
      <c r="U7">
        <v>0.37</v>
      </c>
      <c r="V7">
        <v>0.64</v>
      </c>
      <c r="W7">
        <v>5.05</v>
      </c>
      <c r="X7">
        <v>4.72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4.3511</v>
      </c>
      <c r="E8">
        <v>22.98</v>
      </c>
      <c r="F8">
        <v>17.43</v>
      </c>
      <c r="G8">
        <v>9.1</v>
      </c>
      <c r="H8">
        <v>0.25</v>
      </c>
      <c r="I8">
        <v>115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154.38</v>
      </c>
      <c r="Q8">
        <v>7946.42</v>
      </c>
      <c r="R8">
        <v>241.37</v>
      </c>
      <c r="S8">
        <v>93.56</v>
      </c>
      <c r="T8">
        <v>70357.56</v>
      </c>
      <c r="U8">
        <v>0.39</v>
      </c>
      <c r="V8">
        <v>0.65</v>
      </c>
      <c r="W8">
        <v>5.11</v>
      </c>
      <c r="X8">
        <v>4.39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3.6322</v>
      </c>
      <c r="E9">
        <v>27.53</v>
      </c>
      <c r="F9">
        <v>19.39</v>
      </c>
      <c r="G9">
        <v>7.22</v>
      </c>
      <c r="H9">
        <v>0.1</v>
      </c>
      <c r="I9">
        <v>161</v>
      </c>
      <c r="J9">
        <v>176.73</v>
      </c>
      <c r="K9">
        <v>52.44</v>
      </c>
      <c r="L9">
        <v>1</v>
      </c>
      <c r="M9">
        <v>159</v>
      </c>
      <c r="N9">
        <v>33.29</v>
      </c>
      <c r="O9">
        <v>22031.19</v>
      </c>
      <c r="P9">
        <v>220.19</v>
      </c>
      <c r="Q9">
        <v>7945.05</v>
      </c>
      <c r="R9">
        <v>312.18</v>
      </c>
      <c r="S9">
        <v>93.56</v>
      </c>
      <c r="T9">
        <v>105532.76</v>
      </c>
      <c r="U9">
        <v>0.3</v>
      </c>
      <c r="V9">
        <v>0.59</v>
      </c>
      <c r="W9">
        <v>5.05</v>
      </c>
      <c r="X9">
        <v>6.34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4.5168</v>
      </c>
      <c r="E10">
        <v>22.14</v>
      </c>
      <c r="F10">
        <v>16.52</v>
      </c>
      <c r="G10">
        <v>11.01</v>
      </c>
      <c r="H10">
        <v>0.2</v>
      </c>
      <c r="I10">
        <v>90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165.39</v>
      </c>
      <c r="Q10">
        <v>7947.11</v>
      </c>
      <c r="R10">
        <v>211.93</v>
      </c>
      <c r="S10">
        <v>93.56</v>
      </c>
      <c r="T10">
        <v>55765.07</v>
      </c>
      <c r="U10">
        <v>0.44</v>
      </c>
      <c r="V10">
        <v>0.6899999999999999</v>
      </c>
      <c r="W10">
        <v>5.05</v>
      </c>
      <c r="X10">
        <v>3.48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1.8527</v>
      </c>
      <c r="E11">
        <v>53.98</v>
      </c>
      <c r="F11">
        <v>43.56</v>
      </c>
      <c r="G11">
        <v>3.31</v>
      </c>
      <c r="H11">
        <v>0.64</v>
      </c>
      <c r="I11">
        <v>789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125.8</v>
      </c>
      <c r="Q11">
        <v>8044.15</v>
      </c>
      <c r="R11">
        <v>1081.13</v>
      </c>
      <c r="S11">
        <v>93.56</v>
      </c>
      <c r="T11">
        <v>486868.84</v>
      </c>
      <c r="U11">
        <v>0.09</v>
      </c>
      <c r="V11">
        <v>0.26</v>
      </c>
      <c r="W11">
        <v>7.09</v>
      </c>
      <c r="X11">
        <v>30.45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3.9246</v>
      </c>
      <c r="E12">
        <v>25.48</v>
      </c>
      <c r="F12">
        <v>19.85</v>
      </c>
      <c r="G12">
        <v>6.73</v>
      </c>
      <c r="H12">
        <v>0.18</v>
      </c>
      <c r="I12">
        <v>177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141.16</v>
      </c>
      <c r="Q12">
        <v>7958.07</v>
      </c>
      <c r="R12">
        <v>319.15</v>
      </c>
      <c r="S12">
        <v>93.56</v>
      </c>
      <c r="T12">
        <v>108937.54</v>
      </c>
      <c r="U12">
        <v>0.29</v>
      </c>
      <c r="V12">
        <v>0.57</v>
      </c>
      <c r="W12">
        <v>5.3</v>
      </c>
      <c r="X12">
        <v>6.8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4.2141</v>
      </c>
      <c r="E13">
        <v>23.73</v>
      </c>
      <c r="F13">
        <v>18.17</v>
      </c>
      <c r="G13">
        <v>8.140000000000001</v>
      </c>
      <c r="H13">
        <v>0.14</v>
      </c>
      <c r="I13">
        <v>134</v>
      </c>
      <c r="J13">
        <v>124.63</v>
      </c>
      <c r="K13">
        <v>45</v>
      </c>
      <c r="L13">
        <v>1</v>
      </c>
      <c r="M13">
        <v>4</v>
      </c>
      <c r="N13">
        <v>18.64</v>
      </c>
      <c r="O13">
        <v>15605.44</v>
      </c>
      <c r="P13">
        <v>148.25</v>
      </c>
      <c r="Q13">
        <v>7953.19</v>
      </c>
      <c r="R13">
        <v>265.64</v>
      </c>
      <c r="S13">
        <v>93.56</v>
      </c>
      <c r="T13">
        <v>82397.52</v>
      </c>
      <c r="U13">
        <v>0.35</v>
      </c>
      <c r="V13">
        <v>0.63</v>
      </c>
      <c r="W13">
        <v>5.15</v>
      </c>
      <c r="X13">
        <v>5.12</v>
      </c>
      <c r="Y13">
        <v>4</v>
      </c>
      <c r="Z13">
        <v>10</v>
      </c>
    </row>
    <row r="14" spans="1:26">
      <c r="A14">
        <v>1</v>
      </c>
      <c r="B14">
        <v>60</v>
      </c>
      <c r="C14" t="s">
        <v>26</v>
      </c>
      <c r="D14">
        <v>4.2137</v>
      </c>
      <c r="E14">
        <v>23.73</v>
      </c>
      <c r="F14">
        <v>18.18</v>
      </c>
      <c r="G14">
        <v>8.140000000000001</v>
      </c>
      <c r="H14">
        <v>0.28</v>
      </c>
      <c r="I14">
        <v>134</v>
      </c>
      <c r="J14">
        <v>125.95</v>
      </c>
      <c r="K14">
        <v>45</v>
      </c>
      <c r="L14">
        <v>2</v>
      </c>
      <c r="M14">
        <v>0</v>
      </c>
      <c r="N14">
        <v>18.95</v>
      </c>
      <c r="O14">
        <v>15767.7</v>
      </c>
      <c r="P14">
        <v>149.58</v>
      </c>
      <c r="Q14">
        <v>7956.75</v>
      </c>
      <c r="R14">
        <v>265.44</v>
      </c>
      <c r="S14">
        <v>93.56</v>
      </c>
      <c r="T14">
        <v>82295.45</v>
      </c>
      <c r="U14">
        <v>0.35</v>
      </c>
      <c r="V14">
        <v>0.63</v>
      </c>
      <c r="W14">
        <v>5.16</v>
      </c>
      <c r="X14">
        <v>5.12</v>
      </c>
      <c r="Y14">
        <v>4</v>
      </c>
      <c r="Z14">
        <v>10</v>
      </c>
    </row>
    <row r="15" spans="1:26">
      <c r="A15">
        <v>0</v>
      </c>
      <c r="B15">
        <v>80</v>
      </c>
      <c r="C15" t="s">
        <v>26</v>
      </c>
      <c r="D15">
        <v>3.9808</v>
      </c>
      <c r="E15">
        <v>25.12</v>
      </c>
      <c r="F15">
        <v>18.38</v>
      </c>
      <c r="G15">
        <v>8.050000000000001</v>
      </c>
      <c r="H15">
        <v>0.11</v>
      </c>
      <c r="I15">
        <v>137</v>
      </c>
      <c r="J15">
        <v>159.12</v>
      </c>
      <c r="K15">
        <v>50.28</v>
      </c>
      <c r="L15">
        <v>1</v>
      </c>
      <c r="M15">
        <v>120</v>
      </c>
      <c r="N15">
        <v>27.84</v>
      </c>
      <c r="O15">
        <v>19859.16</v>
      </c>
      <c r="P15">
        <v>186.21</v>
      </c>
      <c r="Q15">
        <v>7944.9</v>
      </c>
      <c r="R15">
        <v>277.81</v>
      </c>
      <c r="S15">
        <v>93.56</v>
      </c>
      <c r="T15">
        <v>88466.71000000001</v>
      </c>
      <c r="U15">
        <v>0.34</v>
      </c>
      <c r="V15">
        <v>0.62</v>
      </c>
      <c r="W15">
        <v>5.02</v>
      </c>
      <c r="X15">
        <v>5.34</v>
      </c>
      <c r="Y15">
        <v>4</v>
      </c>
      <c r="Z15">
        <v>10</v>
      </c>
    </row>
    <row r="16" spans="1:26">
      <c r="A16">
        <v>1</v>
      </c>
      <c r="B16">
        <v>80</v>
      </c>
      <c r="C16" t="s">
        <v>26</v>
      </c>
      <c r="D16">
        <v>4.4396</v>
      </c>
      <c r="E16">
        <v>22.52</v>
      </c>
      <c r="F16">
        <v>16.95</v>
      </c>
      <c r="G16">
        <v>10.07</v>
      </c>
      <c r="H16">
        <v>0.22</v>
      </c>
      <c r="I16">
        <v>101</v>
      </c>
      <c r="J16">
        <v>160.54</v>
      </c>
      <c r="K16">
        <v>50.28</v>
      </c>
      <c r="L16">
        <v>2</v>
      </c>
      <c r="M16">
        <v>0</v>
      </c>
      <c r="N16">
        <v>28.26</v>
      </c>
      <c r="O16">
        <v>20034.4</v>
      </c>
      <c r="P16">
        <v>159.71</v>
      </c>
      <c r="Q16">
        <v>7946.78</v>
      </c>
      <c r="R16">
        <v>225.98</v>
      </c>
      <c r="S16">
        <v>93.56</v>
      </c>
      <c r="T16">
        <v>62733.3</v>
      </c>
      <c r="U16">
        <v>0.41</v>
      </c>
      <c r="V16">
        <v>0.67</v>
      </c>
      <c r="W16">
        <v>5.07</v>
      </c>
      <c r="X16">
        <v>3.9</v>
      </c>
      <c r="Y16">
        <v>4</v>
      </c>
      <c r="Z16">
        <v>10</v>
      </c>
    </row>
    <row r="17" spans="1:26">
      <c r="A17">
        <v>0</v>
      </c>
      <c r="B17">
        <v>35</v>
      </c>
      <c r="C17" t="s">
        <v>26</v>
      </c>
      <c r="D17">
        <v>3.6189</v>
      </c>
      <c r="E17">
        <v>27.63</v>
      </c>
      <c r="F17">
        <v>21.81</v>
      </c>
      <c r="G17">
        <v>5.74</v>
      </c>
      <c r="H17">
        <v>0.22</v>
      </c>
      <c r="I17">
        <v>228</v>
      </c>
      <c r="J17">
        <v>80.84</v>
      </c>
      <c r="K17">
        <v>35.1</v>
      </c>
      <c r="L17">
        <v>1</v>
      </c>
      <c r="M17">
        <v>0</v>
      </c>
      <c r="N17">
        <v>9.74</v>
      </c>
      <c r="O17">
        <v>10204.21</v>
      </c>
      <c r="P17">
        <v>138.05</v>
      </c>
      <c r="Q17">
        <v>7960.71</v>
      </c>
      <c r="R17">
        <v>382.19</v>
      </c>
      <c r="S17">
        <v>93.56</v>
      </c>
      <c r="T17">
        <v>140201.35</v>
      </c>
      <c r="U17">
        <v>0.24</v>
      </c>
      <c r="V17">
        <v>0.52</v>
      </c>
      <c r="W17">
        <v>5.45</v>
      </c>
      <c r="X17">
        <v>8.76</v>
      </c>
      <c r="Y17">
        <v>4</v>
      </c>
      <c r="Z17">
        <v>10</v>
      </c>
    </row>
    <row r="18" spans="1:26">
      <c r="A18">
        <v>0</v>
      </c>
      <c r="B18">
        <v>50</v>
      </c>
      <c r="C18" t="s">
        <v>26</v>
      </c>
      <c r="D18">
        <v>4.0404</v>
      </c>
      <c r="E18">
        <v>24.75</v>
      </c>
      <c r="F18">
        <v>19.16</v>
      </c>
      <c r="G18">
        <v>7.18</v>
      </c>
      <c r="H18">
        <v>0.16</v>
      </c>
      <c r="I18">
        <v>160</v>
      </c>
      <c r="J18">
        <v>107.41</v>
      </c>
      <c r="K18">
        <v>41.65</v>
      </c>
      <c r="L18">
        <v>1</v>
      </c>
      <c r="M18">
        <v>0</v>
      </c>
      <c r="N18">
        <v>14.77</v>
      </c>
      <c r="O18">
        <v>13481.73</v>
      </c>
      <c r="P18">
        <v>142.95</v>
      </c>
      <c r="Q18">
        <v>7949.64</v>
      </c>
      <c r="R18">
        <v>297.03</v>
      </c>
      <c r="S18">
        <v>93.56</v>
      </c>
      <c r="T18">
        <v>97963.25999999999</v>
      </c>
      <c r="U18">
        <v>0.31</v>
      </c>
      <c r="V18">
        <v>0.59</v>
      </c>
      <c r="W18">
        <v>5.24</v>
      </c>
      <c r="X18">
        <v>6.11</v>
      </c>
      <c r="Y18">
        <v>4</v>
      </c>
      <c r="Z18">
        <v>10</v>
      </c>
    </row>
    <row r="19" spans="1:26">
      <c r="A19">
        <v>0</v>
      </c>
      <c r="B19">
        <v>25</v>
      </c>
      <c r="C19" t="s">
        <v>26</v>
      </c>
      <c r="D19">
        <v>3.174</v>
      </c>
      <c r="E19">
        <v>31.51</v>
      </c>
      <c r="F19">
        <v>25.29</v>
      </c>
      <c r="G19">
        <v>4.77</v>
      </c>
      <c r="H19">
        <v>0.28</v>
      </c>
      <c r="I19">
        <v>318</v>
      </c>
      <c r="J19">
        <v>61.76</v>
      </c>
      <c r="K19">
        <v>28.92</v>
      </c>
      <c r="L19">
        <v>1</v>
      </c>
      <c r="M19">
        <v>0</v>
      </c>
      <c r="N19">
        <v>6.84</v>
      </c>
      <c r="O19">
        <v>7851.41</v>
      </c>
      <c r="P19">
        <v>135.24</v>
      </c>
      <c r="Q19">
        <v>7977.61</v>
      </c>
      <c r="R19">
        <v>494.41</v>
      </c>
      <c r="S19">
        <v>93.56</v>
      </c>
      <c r="T19">
        <v>195861.91</v>
      </c>
      <c r="U19">
        <v>0.19</v>
      </c>
      <c r="V19">
        <v>0.45</v>
      </c>
      <c r="W19">
        <v>5.7</v>
      </c>
      <c r="X19">
        <v>12.23</v>
      </c>
      <c r="Y19">
        <v>4</v>
      </c>
      <c r="Z19">
        <v>10</v>
      </c>
    </row>
    <row r="20" spans="1:26">
      <c r="A20">
        <v>0</v>
      </c>
      <c r="B20">
        <v>85</v>
      </c>
      <c r="C20" t="s">
        <v>26</v>
      </c>
      <c r="D20">
        <v>3.8269</v>
      </c>
      <c r="E20">
        <v>26.13</v>
      </c>
      <c r="F20">
        <v>18.78</v>
      </c>
      <c r="G20">
        <v>7.66</v>
      </c>
      <c r="H20">
        <v>0.11</v>
      </c>
      <c r="I20">
        <v>147</v>
      </c>
      <c r="J20">
        <v>167.88</v>
      </c>
      <c r="K20">
        <v>51.39</v>
      </c>
      <c r="L20">
        <v>1</v>
      </c>
      <c r="M20">
        <v>143</v>
      </c>
      <c r="N20">
        <v>30.49</v>
      </c>
      <c r="O20">
        <v>20939.59</v>
      </c>
      <c r="P20">
        <v>201.32</v>
      </c>
      <c r="Q20">
        <v>7939.35</v>
      </c>
      <c r="R20">
        <v>291.81</v>
      </c>
      <c r="S20">
        <v>93.56</v>
      </c>
      <c r="T20">
        <v>95416.46000000001</v>
      </c>
      <c r="U20">
        <v>0.32</v>
      </c>
      <c r="V20">
        <v>0.61</v>
      </c>
      <c r="W20">
        <v>5.03</v>
      </c>
      <c r="X20">
        <v>5.74</v>
      </c>
      <c r="Y20">
        <v>4</v>
      </c>
      <c r="Z20">
        <v>10</v>
      </c>
    </row>
    <row r="21" spans="1:26">
      <c r="A21">
        <v>1</v>
      </c>
      <c r="B21">
        <v>85</v>
      </c>
      <c r="C21" t="s">
        <v>26</v>
      </c>
      <c r="D21">
        <v>4.4942</v>
      </c>
      <c r="E21">
        <v>22.25</v>
      </c>
      <c r="F21">
        <v>16.66</v>
      </c>
      <c r="G21">
        <v>10.52</v>
      </c>
      <c r="H21">
        <v>0.21</v>
      </c>
      <c r="I21">
        <v>95</v>
      </c>
      <c r="J21">
        <v>169.33</v>
      </c>
      <c r="K21">
        <v>51.39</v>
      </c>
      <c r="L21">
        <v>2</v>
      </c>
      <c r="M21">
        <v>0</v>
      </c>
      <c r="N21">
        <v>30.94</v>
      </c>
      <c r="O21">
        <v>21118.46</v>
      </c>
      <c r="P21">
        <v>162.1</v>
      </c>
      <c r="Q21">
        <v>7947.06</v>
      </c>
      <c r="R21">
        <v>216.72</v>
      </c>
      <c r="S21">
        <v>93.56</v>
      </c>
      <c r="T21">
        <v>58133</v>
      </c>
      <c r="U21">
        <v>0.43</v>
      </c>
      <c r="V21">
        <v>0.68</v>
      </c>
      <c r="W21">
        <v>5.05</v>
      </c>
      <c r="X21">
        <v>3.62</v>
      </c>
      <c r="Y21">
        <v>4</v>
      </c>
      <c r="Z21">
        <v>10</v>
      </c>
    </row>
    <row r="22" spans="1:26">
      <c r="A22">
        <v>0</v>
      </c>
      <c r="B22">
        <v>20</v>
      </c>
      <c r="C22" t="s">
        <v>26</v>
      </c>
      <c r="D22">
        <v>2.8605</v>
      </c>
      <c r="E22">
        <v>34.96</v>
      </c>
      <c r="F22">
        <v>28.36</v>
      </c>
      <c r="G22">
        <v>4.29</v>
      </c>
      <c r="H22">
        <v>0.34</v>
      </c>
      <c r="I22">
        <v>397</v>
      </c>
      <c r="J22">
        <v>51.33</v>
      </c>
      <c r="K22">
        <v>24.83</v>
      </c>
      <c r="L22">
        <v>1</v>
      </c>
      <c r="M22">
        <v>0</v>
      </c>
      <c r="N22">
        <v>5.51</v>
      </c>
      <c r="O22">
        <v>6564.78</v>
      </c>
      <c r="P22">
        <v>134.43</v>
      </c>
      <c r="Q22">
        <v>7986</v>
      </c>
      <c r="R22">
        <v>593.0599999999999</v>
      </c>
      <c r="S22">
        <v>93.56</v>
      </c>
      <c r="T22">
        <v>244791.6</v>
      </c>
      <c r="U22">
        <v>0.16</v>
      </c>
      <c r="V22">
        <v>0.4</v>
      </c>
      <c r="W22">
        <v>5.92</v>
      </c>
      <c r="X22">
        <v>15.28</v>
      </c>
      <c r="Y22">
        <v>4</v>
      </c>
      <c r="Z22">
        <v>10</v>
      </c>
    </row>
    <row r="23" spans="1:26">
      <c r="A23">
        <v>0</v>
      </c>
      <c r="B23">
        <v>65</v>
      </c>
      <c r="C23" t="s">
        <v>26</v>
      </c>
      <c r="D23">
        <v>4.2655</v>
      </c>
      <c r="E23">
        <v>23.44</v>
      </c>
      <c r="F23">
        <v>17.86</v>
      </c>
      <c r="G23">
        <v>8.57</v>
      </c>
      <c r="H23">
        <v>0.13</v>
      </c>
      <c r="I23">
        <v>125</v>
      </c>
      <c r="J23">
        <v>133.21</v>
      </c>
      <c r="K23">
        <v>46.47</v>
      </c>
      <c r="L23">
        <v>1</v>
      </c>
      <c r="M23">
        <v>13</v>
      </c>
      <c r="N23">
        <v>20.75</v>
      </c>
      <c r="O23">
        <v>16663.42</v>
      </c>
      <c r="P23">
        <v>151.45</v>
      </c>
      <c r="Q23">
        <v>7953.44</v>
      </c>
      <c r="R23">
        <v>255.79</v>
      </c>
      <c r="S23">
        <v>93.56</v>
      </c>
      <c r="T23">
        <v>77516.02</v>
      </c>
      <c r="U23">
        <v>0.37</v>
      </c>
      <c r="V23">
        <v>0.64</v>
      </c>
      <c r="W23">
        <v>5.12</v>
      </c>
      <c r="X23">
        <v>4.81</v>
      </c>
      <c r="Y23">
        <v>4</v>
      </c>
      <c r="Z23">
        <v>10</v>
      </c>
    </row>
    <row r="24" spans="1:26">
      <c r="A24">
        <v>1</v>
      </c>
      <c r="B24">
        <v>65</v>
      </c>
      <c r="C24" t="s">
        <v>26</v>
      </c>
      <c r="D24">
        <v>4.2934</v>
      </c>
      <c r="E24">
        <v>23.29</v>
      </c>
      <c r="F24">
        <v>17.76</v>
      </c>
      <c r="G24">
        <v>8.66</v>
      </c>
      <c r="H24">
        <v>0.26</v>
      </c>
      <c r="I24">
        <v>123</v>
      </c>
      <c r="J24">
        <v>134.55</v>
      </c>
      <c r="K24">
        <v>46.47</v>
      </c>
      <c r="L24">
        <v>2</v>
      </c>
      <c r="M24">
        <v>0</v>
      </c>
      <c r="N24">
        <v>21.09</v>
      </c>
      <c r="O24">
        <v>16828.84</v>
      </c>
      <c r="P24">
        <v>151.56</v>
      </c>
      <c r="Q24">
        <v>7952.98</v>
      </c>
      <c r="R24">
        <v>252.07</v>
      </c>
      <c r="S24">
        <v>93.56</v>
      </c>
      <c r="T24">
        <v>75665.98</v>
      </c>
      <c r="U24">
        <v>0.37</v>
      </c>
      <c r="V24">
        <v>0.64</v>
      </c>
      <c r="W24">
        <v>5.13</v>
      </c>
      <c r="X24">
        <v>4.72</v>
      </c>
      <c r="Y24">
        <v>4</v>
      </c>
      <c r="Z24">
        <v>10</v>
      </c>
    </row>
    <row r="25" spans="1:26">
      <c r="A25">
        <v>0</v>
      </c>
      <c r="B25">
        <v>75</v>
      </c>
      <c r="C25" t="s">
        <v>26</v>
      </c>
      <c r="D25">
        <v>4.1467</v>
      </c>
      <c r="E25">
        <v>24.12</v>
      </c>
      <c r="F25">
        <v>17.96</v>
      </c>
      <c r="G25">
        <v>8.48</v>
      </c>
      <c r="H25">
        <v>0.12</v>
      </c>
      <c r="I25">
        <v>127</v>
      </c>
      <c r="J25">
        <v>150.44</v>
      </c>
      <c r="K25">
        <v>49.1</v>
      </c>
      <c r="L25">
        <v>1</v>
      </c>
      <c r="M25">
        <v>87</v>
      </c>
      <c r="N25">
        <v>25.34</v>
      </c>
      <c r="O25">
        <v>18787.76</v>
      </c>
      <c r="P25">
        <v>170.34</v>
      </c>
      <c r="Q25">
        <v>7942.95</v>
      </c>
      <c r="R25">
        <v>262.58</v>
      </c>
      <c r="S25">
        <v>93.56</v>
      </c>
      <c r="T25">
        <v>80902.49000000001</v>
      </c>
      <c r="U25">
        <v>0.36</v>
      </c>
      <c r="V25">
        <v>0.63</v>
      </c>
      <c r="W25">
        <v>5.04</v>
      </c>
      <c r="X25">
        <v>4.92</v>
      </c>
      <c r="Y25">
        <v>4</v>
      </c>
      <c r="Z25">
        <v>10</v>
      </c>
    </row>
    <row r="26" spans="1:26">
      <c r="A26">
        <v>1</v>
      </c>
      <c r="B26">
        <v>75</v>
      </c>
      <c r="C26" t="s">
        <v>26</v>
      </c>
      <c r="D26">
        <v>4.4078</v>
      </c>
      <c r="E26">
        <v>22.69</v>
      </c>
      <c r="F26">
        <v>17.14</v>
      </c>
      <c r="G26">
        <v>9.609999999999999</v>
      </c>
      <c r="H26">
        <v>0.23</v>
      </c>
      <c r="I26">
        <v>107</v>
      </c>
      <c r="J26">
        <v>151.83</v>
      </c>
      <c r="K26">
        <v>49.1</v>
      </c>
      <c r="L26">
        <v>2</v>
      </c>
      <c r="M26">
        <v>0</v>
      </c>
      <c r="N26">
        <v>25.73</v>
      </c>
      <c r="O26">
        <v>18959.54</v>
      </c>
      <c r="P26">
        <v>157.02</v>
      </c>
      <c r="Q26">
        <v>7951.35</v>
      </c>
      <c r="R26">
        <v>232.43</v>
      </c>
      <c r="S26">
        <v>93.56</v>
      </c>
      <c r="T26">
        <v>65929.78999999999</v>
      </c>
      <c r="U26">
        <v>0.4</v>
      </c>
      <c r="V26">
        <v>0.66</v>
      </c>
      <c r="W26">
        <v>5.08</v>
      </c>
      <c r="X26">
        <v>4.1</v>
      </c>
      <c r="Y26">
        <v>4</v>
      </c>
      <c r="Z26">
        <v>10</v>
      </c>
    </row>
    <row r="27" spans="1:26">
      <c r="A27">
        <v>0</v>
      </c>
      <c r="B27">
        <v>95</v>
      </c>
      <c r="C27" t="s">
        <v>26</v>
      </c>
      <c r="D27">
        <v>3.4659</v>
      </c>
      <c r="E27">
        <v>28.85</v>
      </c>
      <c r="F27">
        <v>19.91</v>
      </c>
      <c r="G27">
        <v>6.86</v>
      </c>
      <c r="H27">
        <v>0.1</v>
      </c>
      <c r="I27">
        <v>174</v>
      </c>
      <c r="J27">
        <v>185.69</v>
      </c>
      <c r="K27">
        <v>53.44</v>
      </c>
      <c r="L27">
        <v>1</v>
      </c>
      <c r="M27">
        <v>172</v>
      </c>
      <c r="N27">
        <v>36.26</v>
      </c>
      <c r="O27">
        <v>23136.14</v>
      </c>
      <c r="P27">
        <v>238.3</v>
      </c>
      <c r="Q27">
        <v>7946.07</v>
      </c>
      <c r="R27">
        <v>330.37</v>
      </c>
      <c r="S27">
        <v>93.56</v>
      </c>
      <c r="T27">
        <v>114564.7</v>
      </c>
      <c r="U27">
        <v>0.28</v>
      </c>
      <c r="V27">
        <v>0.57</v>
      </c>
      <c r="W27">
        <v>5.05</v>
      </c>
      <c r="X27">
        <v>6.86</v>
      </c>
      <c r="Y27">
        <v>4</v>
      </c>
      <c r="Z27">
        <v>10</v>
      </c>
    </row>
    <row r="28" spans="1:26">
      <c r="A28">
        <v>1</v>
      </c>
      <c r="B28">
        <v>95</v>
      </c>
      <c r="C28" t="s">
        <v>26</v>
      </c>
      <c r="D28">
        <v>4.5612</v>
      </c>
      <c r="E28">
        <v>21.92</v>
      </c>
      <c r="F28">
        <v>16.29</v>
      </c>
      <c r="G28">
        <v>11.5</v>
      </c>
      <c r="H28">
        <v>0.19</v>
      </c>
      <c r="I28">
        <v>85</v>
      </c>
      <c r="J28">
        <v>187.21</v>
      </c>
      <c r="K28">
        <v>53.44</v>
      </c>
      <c r="L28">
        <v>2</v>
      </c>
      <c r="M28">
        <v>0</v>
      </c>
      <c r="N28">
        <v>36.77</v>
      </c>
      <c r="O28">
        <v>23322.88</v>
      </c>
      <c r="P28">
        <v>167.89</v>
      </c>
      <c r="Q28">
        <v>7944.67</v>
      </c>
      <c r="R28">
        <v>205.05</v>
      </c>
      <c r="S28">
        <v>93.56</v>
      </c>
      <c r="T28">
        <v>52345.91</v>
      </c>
      <c r="U28">
        <v>0.46</v>
      </c>
      <c r="V28">
        <v>0.7</v>
      </c>
      <c r="W28">
        <v>5.02</v>
      </c>
      <c r="X28">
        <v>3.25</v>
      </c>
      <c r="Y28">
        <v>4</v>
      </c>
      <c r="Z28">
        <v>10</v>
      </c>
    </row>
    <row r="29" spans="1:26">
      <c r="A29">
        <v>0</v>
      </c>
      <c r="B29">
        <v>55</v>
      </c>
      <c r="C29" t="s">
        <v>26</v>
      </c>
      <c r="D29">
        <v>4.1294</v>
      </c>
      <c r="E29">
        <v>24.22</v>
      </c>
      <c r="F29">
        <v>18.64</v>
      </c>
      <c r="G29">
        <v>7.66</v>
      </c>
      <c r="H29">
        <v>0.15</v>
      </c>
      <c r="I29">
        <v>146</v>
      </c>
      <c r="J29">
        <v>116.05</v>
      </c>
      <c r="K29">
        <v>43.4</v>
      </c>
      <c r="L29">
        <v>1</v>
      </c>
      <c r="M29">
        <v>0</v>
      </c>
      <c r="N29">
        <v>16.65</v>
      </c>
      <c r="O29">
        <v>14546.17</v>
      </c>
      <c r="P29">
        <v>145.6</v>
      </c>
      <c r="Q29">
        <v>7953.38</v>
      </c>
      <c r="R29">
        <v>280.7</v>
      </c>
      <c r="S29">
        <v>93.56</v>
      </c>
      <c r="T29">
        <v>89867.69</v>
      </c>
      <c r="U29">
        <v>0.33</v>
      </c>
      <c r="V29">
        <v>0.61</v>
      </c>
      <c r="W29">
        <v>5.19</v>
      </c>
      <c r="X29">
        <v>5.6</v>
      </c>
      <c r="Y29">
        <v>4</v>
      </c>
      <c r="Z2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INDEX(resultados!$A$2:$ZZ$29, 1, MATCH($B$1, resultados!$A$1:$ZZ$1, 0))</f>
        <v>0</v>
      </c>
      <c r="B7">
        <f>INDEX(resultados!$A$2:$ZZ$29, 1, MATCH($B$2, resultados!$A$1:$ZZ$1, 0))</f>
        <v>0</v>
      </c>
      <c r="C7">
        <f>INDEX(resultados!$A$2:$ZZ$29, 1, MATCH($B$3, resultados!$A$1:$ZZ$1, 0))</f>
        <v>0</v>
      </c>
    </row>
    <row r="8" spans="1:3">
      <c r="A8">
        <f>INDEX(resultados!$A$2:$ZZ$29, 2, MATCH($B$1, resultados!$A$1:$ZZ$1, 0))</f>
        <v>0</v>
      </c>
      <c r="B8">
        <f>INDEX(resultados!$A$2:$ZZ$29, 2, MATCH($B$2, resultados!$A$1:$ZZ$1, 0))</f>
        <v>0</v>
      </c>
      <c r="C8">
        <f>INDEX(resultados!$A$2:$ZZ$29, 2, MATCH($B$3, resultados!$A$1:$ZZ$1, 0))</f>
        <v>0</v>
      </c>
    </row>
    <row r="9" spans="1:3">
      <c r="A9">
        <f>INDEX(resultados!$A$2:$ZZ$29, 3, MATCH($B$1, resultados!$A$1:$ZZ$1, 0))</f>
        <v>0</v>
      </c>
      <c r="B9">
        <f>INDEX(resultados!$A$2:$ZZ$29, 3, MATCH($B$2, resultados!$A$1:$ZZ$1, 0))</f>
        <v>0</v>
      </c>
      <c r="C9">
        <f>INDEX(resultados!$A$2:$ZZ$29, 3, MATCH($B$3, resultados!$A$1:$ZZ$1, 0))</f>
        <v>0</v>
      </c>
    </row>
    <row r="10" spans="1:3">
      <c r="A10">
        <f>INDEX(resultados!$A$2:$ZZ$29, 4, MATCH($B$1, resultados!$A$1:$ZZ$1, 0))</f>
        <v>0</v>
      </c>
      <c r="B10">
        <f>INDEX(resultados!$A$2:$ZZ$29, 4, MATCH($B$2, resultados!$A$1:$ZZ$1, 0))</f>
        <v>0</v>
      </c>
      <c r="C10">
        <f>INDEX(resultados!$A$2:$ZZ$29, 4, MATCH($B$3, resultados!$A$1:$ZZ$1, 0))</f>
        <v>0</v>
      </c>
    </row>
    <row r="11" spans="1:3">
      <c r="A11">
        <f>INDEX(resultados!$A$2:$ZZ$29, 5, MATCH($B$1, resultados!$A$1:$ZZ$1, 0))</f>
        <v>0</v>
      </c>
      <c r="B11">
        <f>INDEX(resultados!$A$2:$ZZ$29, 5, MATCH($B$2, resultados!$A$1:$ZZ$1, 0))</f>
        <v>0</v>
      </c>
      <c r="C11">
        <f>INDEX(resultados!$A$2:$ZZ$29, 5, MATCH($B$3, resultados!$A$1:$ZZ$1, 0))</f>
        <v>0</v>
      </c>
    </row>
    <row r="12" spans="1:3">
      <c r="A12">
        <f>INDEX(resultados!$A$2:$ZZ$29, 6, MATCH($B$1, resultados!$A$1:$ZZ$1, 0))</f>
        <v>0</v>
      </c>
      <c r="B12">
        <f>INDEX(resultados!$A$2:$ZZ$29, 6, MATCH($B$2, resultados!$A$1:$ZZ$1, 0))</f>
        <v>0</v>
      </c>
      <c r="C12">
        <f>INDEX(resultados!$A$2:$ZZ$29, 6, MATCH($B$3, resultados!$A$1:$ZZ$1, 0))</f>
        <v>0</v>
      </c>
    </row>
    <row r="13" spans="1:3">
      <c r="A13">
        <f>INDEX(resultados!$A$2:$ZZ$29, 7, MATCH($B$1, resultados!$A$1:$ZZ$1, 0))</f>
        <v>0</v>
      </c>
      <c r="B13">
        <f>INDEX(resultados!$A$2:$ZZ$29, 7, MATCH($B$2, resultados!$A$1:$ZZ$1, 0))</f>
        <v>0</v>
      </c>
      <c r="C13">
        <f>INDEX(resultados!$A$2:$ZZ$29, 7, MATCH($B$3, resultados!$A$1:$ZZ$1, 0))</f>
        <v>0</v>
      </c>
    </row>
    <row r="14" spans="1:3">
      <c r="A14">
        <f>INDEX(resultados!$A$2:$ZZ$29, 8, MATCH($B$1, resultados!$A$1:$ZZ$1, 0))</f>
        <v>0</v>
      </c>
      <c r="B14">
        <f>INDEX(resultados!$A$2:$ZZ$29, 8, MATCH($B$2, resultados!$A$1:$ZZ$1, 0))</f>
        <v>0</v>
      </c>
      <c r="C14">
        <f>INDEX(resultados!$A$2:$ZZ$29, 8, MATCH($B$3, resultados!$A$1:$ZZ$1, 0))</f>
        <v>0</v>
      </c>
    </row>
    <row r="15" spans="1:3">
      <c r="A15">
        <f>INDEX(resultados!$A$2:$ZZ$29, 9, MATCH($B$1, resultados!$A$1:$ZZ$1, 0))</f>
        <v>0</v>
      </c>
      <c r="B15">
        <f>INDEX(resultados!$A$2:$ZZ$29, 9, MATCH($B$2, resultados!$A$1:$ZZ$1, 0))</f>
        <v>0</v>
      </c>
      <c r="C15">
        <f>INDEX(resultados!$A$2:$ZZ$29, 9, MATCH($B$3, resultados!$A$1:$ZZ$1, 0))</f>
        <v>0</v>
      </c>
    </row>
    <row r="16" spans="1:3">
      <c r="A16">
        <f>INDEX(resultados!$A$2:$ZZ$29, 10, MATCH($B$1, resultados!$A$1:$ZZ$1, 0))</f>
        <v>0</v>
      </c>
      <c r="B16">
        <f>INDEX(resultados!$A$2:$ZZ$29, 10, MATCH($B$2, resultados!$A$1:$ZZ$1, 0))</f>
        <v>0</v>
      </c>
      <c r="C16">
        <f>INDEX(resultados!$A$2:$ZZ$29, 10, MATCH($B$3, resultados!$A$1:$ZZ$1, 0))</f>
        <v>0</v>
      </c>
    </row>
    <row r="17" spans="1:3">
      <c r="A17">
        <f>INDEX(resultados!$A$2:$ZZ$29, 11, MATCH($B$1, resultados!$A$1:$ZZ$1, 0))</f>
        <v>0</v>
      </c>
      <c r="B17">
        <f>INDEX(resultados!$A$2:$ZZ$29, 11, MATCH($B$2, resultados!$A$1:$ZZ$1, 0))</f>
        <v>0</v>
      </c>
      <c r="C17">
        <f>INDEX(resultados!$A$2:$ZZ$29, 11, MATCH($B$3, resultados!$A$1:$ZZ$1, 0))</f>
        <v>0</v>
      </c>
    </row>
    <row r="18" spans="1:3">
      <c r="A18">
        <f>INDEX(resultados!$A$2:$ZZ$29, 12, MATCH($B$1, resultados!$A$1:$ZZ$1, 0))</f>
        <v>0</v>
      </c>
      <c r="B18">
        <f>INDEX(resultados!$A$2:$ZZ$29, 12, MATCH($B$2, resultados!$A$1:$ZZ$1, 0))</f>
        <v>0</v>
      </c>
      <c r="C18">
        <f>INDEX(resultados!$A$2:$ZZ$29, 12, MATCH($B$3, resultados!$A$1:$ZZ$1, 0))</f>
        <v>0</v>
      </c>
    </row>
    <row r="19" spans="1:3">
      <c r="A19">
        <f>INDEX(resultados!$A$2:$ZZ$29, 13, MATCH($B$1, resultados!$A$1:$ZZ$1, 0))</f>
        <v>0</v>
      </c>
      <c r="B19">
        <f>INDEX(resultados!$A$2:$ZZ$29, 13, MATCH($B$2, resultados!$A$1:$ZZ$1, 0))</f>
        <v>0</v>
      </c>
      <c r="C19">
        <f>INDEX(resultados!$A$2:$ZZ$29, 13, MATCH($B$3, resultados!$A$1:$ZZ$1, 0))</f>
        <v>0</v>
      </c>
    </row>
    <row r="20" spans="1:3">
      <c r="A20">
        <f>INDEX(resultados!$A$2:$ZZ$29, 14, MATCH($B$1, resultados!$A$1:$ZZ$1, 0))</f>
        <v>0</v>
      </c>
      <c r="B20">
        <f>INDEX(resultados!$A$2:$ZZ$29, 14, MATCH($B$2, resultados!$A$1:$ZZ$1, 0))</f>
        <v>0</v>
      </c>
      <c r="C20">
        <f>INDEX(resultados!$A$2:$ZZ$29, 14, MATCH($B$3, resultados!$A$1:$ZZ$1, 0))</f>
        <v>0</v>
      </c>
    </row>
    <row r="21" spans="1:3">
      <c r="A21">
        <f>INDEX(resultados!$A$2:$ZZ$29, 15, MATCH($B$1, resultados!$A$1:$ZZ$1, 0))</f>
        <v>0</v>
      </c>
      <c r="B21">
        <f>INDEX(resultados!$A$2:$ZZ$29, 15, MATCH($B$2, resultados!$A$1:$ZZ$1, 0))</f>
        <v>0</v>
      </c>
      <c r="C21">
        <f>INDEX(resultados!$A$2:$ZZ$29, 15, MATCH($B$3, resultados!$A$1:$ZZ$1, 0))</f>
        <v>0</v>
      </c>
    </row>
    <row r="22" spans="1:3">
      <c r="A22">
        <f>INDEX(resultados!$A$2:$ZZ$29, 16, MATCH($B$1, resultados!$A$1:$ZZ$1, 0))</f>
        <v>0</v>
      </c>
      <c r="B22">
        <f>INDEX(resultados!$A$2:$ZZ$29, 16, MATCH($B$2, resultados!$A$1:$ZZ$1, 0))</f>
        <v>0</v>
      </c>
      <c r="C22">
        <f>INDEX(resultados!$A$2:$ZZ$29, 16, MATCH($B$3, resultados!$A$1:$ZZ$1, 0))</f>
        <v>0</v>
      </c>
    </row>
    <row r="23" spans="1:3">
      <c r="A23">
        <f>INDEX(resultados!$A$2:$ZZ$29, 17, MATCH($B$1, resultados!$A$1:$ZZ$1, 0))</f>
        <v>0</v>
      </c>
      <c r="B23">
        <f>INDEX(resultados!$A$2:$ZZ$29, 17, MATCH($B$2, resultados!$A$1:$ZZ$1, 0))</f>
        <v>0</v>
      </c>
      <c r="C23">
        <f>INDEX(resultados!$A$2:$ZZ$29, 17, MATCH($B$3, resultados!$A$1:$ZZ$1, 0))</f>
        <v>0</v>
      </c>
    </row>
    <row r="24" spans="1:3">
      <c r="A24">
        <f>INDEX(resultados!$A$2:$ZZ$29, 18, MATCH($B$1, resultados!$A$1:$ZZ$1, 0))</f>
        <v>0</v>
      </c>
      <c r="B24">
        <f>INDEX(resultados!$A$2:$ZZ$29, 18, MATCH($B$2, resultados!$A$1:$ZZ$1, 0))</f>
        <v>0</v>
      </c>
      <c r="C24">
        <f>INDEX(resultados!$A$2:$ZZ$29, 18, MATCH($B$3, resultados!$A$1:$ZZ$1, 0))</f>
        <v>0</v>
      </c>
    </row>
    <row r="25" spans="1:3">
      <c r="A25">
        <f>INDEX(resultados!$A$2:$ZZ$29, 19, MATCH($B$1, resultados!$A$1:$ZZ$1, 0))</f>
        <v>0</v>
      </c>
      <c r="B25">
        <f>INDEX(resultados!$A$2:$ZZ$29, 19, MATCH($B$2, resultados!$A$1:$ZZ$1, 0))</f>
        <v>0</v>
      </c>
      <c r="C25">
        <f>INDEX(resultados!$A$2:$ZZ$29, 19, MATCH($B$3, resultados!$A$1:$ZZ$1, 0))</f>
        <v>0</v>
      </c>
    </row>
    <row r="26" spans="1:3">
      <c r="A26">
        <f>INDEX(resultados!$A$2:$ZZ$29, 20, MATCH($B$1, resultados!$A$1:$ZZ$1, 0))</f>
        <v>0</v>
      </c>
      <c r="B26">
        <f>INDEX(resultados!$A$2:$ZZ$29, 20, MATCH($B$2, resultados!$A$1:$ZZ$1, 0))</f>
        <v>0</v>
      </c>
      <c r="C26">
        <f>INDEX(resultados!$A$2:$ZZ$29, 20, MATCH($B$3, resultados!$A$1:$ZZ$1, 0))</f>
        <v>0</v>
      </c>
    </row>
    <row r="27" spans="1:3">
      <c r="A27">
        <f>INDEX(resultados!$A$2:$ZZ$29, 21, MATCH($B$1, resultados!$A$1:$ZZ$1, 0))</f>
        <v>0</v>
      </c>
      <c r="B27">
        <f>INDEX(resultados!$A$2:$ZZ$29, 21, MATCH($B$2, resultados!$A$1:$ZZ$1, 0))</f>
        <v>0</v>
      </c>
      <c r="C27">
        <f>INDEX(resultados!$A$2:$ZZ$29, 21, MATCH($B$3, resultados!$A$1:$ZZ$1, 0))</f>
        <v>0</v>
      </c>
    </row>
    <row r="28" spans="1:3">
      <c r="A28">
        <f>INDEX(resultados!$A$2:$ZZ$29, 22, MATCH($B$1, resultados!$A$1:$ZZ$1, 0))</f>
        <v>0</v>
      </c>
      <c r="B28">
        <f>INDEX(resultados!$A$2:$ZZ$29, 22, MATCH($B$2, resultados!$A$1:$ZZ$1, 0))</f>
        <v>0</v>
      </c>
      <c r="C28">
        <f>INDEX(resultados!$A$2:$ZZ$29, 22, MATCH($B$3, resultados!$A$1:$ZZ$1, 0))</f>
        <v>0</v>
      </c>
    </row>
    <row r="29" spans="1:3">
      <c r="A29">
        <f>INDEX(resultados!$A$2:$ZZ$29, 23, MATCH($B$1, resultados!$A$1:$ZZ$1, 0))</f>
        <v>0</v>
      </c>
      <c r="B29">
        <f>INDEX(resultados!$A$2:$ZZ$29, 23, MATCH($B$2, resultados!$A$1:$ZZ$1, 0))</f>
        <v>0</v>
      </c>
      <c r="C29">
        <f>INDEX(resultados!$A$2:$ZZ$29, 23, MATCH($B$3, resultados!$A$1:$ZZ$1, 0))</f>
        <v>0</v>
      </c>
    </row>
    <row r="30" spans="1:3">
      <c r="A30">
        <f>INDEX(resultados!$A$2:$ZZ$29, 24, MATCH($B$1, resultados!$A$1:$ZZ$1, 0))</f>
        <v>0</v>
      </c>
      <c r="B30">
        <f>INDEX(resultados!$A$2:$ZZ$29, 24, MATCH($B$2, resultados!$A$1:$ZZ$1, 0))</f>
        <v>0</v>
      </c>
      <c r="C30">
        <f>INDEX(resultados!$A$2:$ZZ$29, 24, MATCH($B$3, resultados!$A$1:$ZZ$1, 0))</f>
        <v>0</v>
      </c>
    </row>
    <row r="31" spans="1:3">
      <c r="A31">
        <f>INDEX(resultados!$A$2:$ZZ$29, 25, MATCH($B$1, resultados!$A$1:$ZZ$1, 0))</f>
        <v>0</v>
      </c>
      <c r="B31">
        <f>INDEX(resultados!$A$2:$ZZ$29, 25, MATCH($B$2, resultados!$A$1:$ZZ$1, 0))</f>
        <v>0</v>
      </c>
      <c r="C31">
        <f>INDEX(resultados!$A$2:$ZZ$29, 25, MATCH($B$3, resultados!$A$1:$ZZ$1, 0))</f>
        <v>0</v>
      </c>
    </row>
    <row r="32" spans="1:3">
      <c r="A32">
        <f>INDEX(resultados!$A$2:$ZZ$29, 26, MATCH($B$1, resultados!$A$1:$ZZ$1, 0))</f>
        <v>0</v>
      </c>
      <c r="B32">
        <f>INDEX(resultados!$A$2:$ZZ$29, 26, MATCH($B$2, resultados!$A$1:$ZZ$1, 0))</f>
        <v>0</v>
      </c>
      <c r="C32">
        <f>INDEX(resultados!$A$2:$ZZ$29, 26, MATCH($B$3, resultados!$A$1:$ZZ$1, 0))</f>
        <v>0</v>
      </c>
    </row>
    <row r="33" spans="1:3">
      <c r="A33">
        <f>INDEX(resultados!$A$2:$ZZ$29, 27, MATCH($B$1, resultados!$A$1:$ZZ$1, 0))</f>
        <v>0</v>
      </c>
      <c r="B33">
        <f>INDEX(resultados!$A$2:$ZZ$29, 27, MATCH($B$2, resultados!$A$1:$ZZ$1, 0))</f>
        <v>0</v>
      </c>
      <c r="C33">
        <f>INDEX(resultados!$A$2:$ZZ$29, 27, MATCH($B$3, resultados!$A$1:$ZZ$1, 0))</f>
        <v>0</v>
      </c>
    </row>
    <row r="34" spans="1:3">
      <c r="A34">
        <f>INDEX(resultados!$A$2:$ZZ$29, 28, MATCH($B$1, resultados!$A$1:$ZZ$1, 0))</f>
        <v>0</v>
      </c>
      <c r="B34">
        <f>INDEX(resultados!$A$2:$ZZ$29, 28, MATCH($B$2, resultados!$A$1:$ZZ$1, 0))</f>
        <v>0</v>
      </c>
      <c r="C34">
        <f>INDEX(resultados!$A$2:$ZZ$29, 28,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3.4211</v>
      </c>
      <c r="E2">
        <v>29.23</v>
      </c>
      <c r="F2">
        <v>23.26</v>
      </c>
      <c r="G2">
        <v>5.27</v>
      </c>
      <c r="H2">
        <v>0.24</v>
      </c>
      <c r="I2">
        <v>265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136.69</v>
      </c>
      <c r="Q2">
        <v>7974</v>
      </c>
      <c r="R2">
        <v>428.42</v>
      </c>
      <c r="S2">
        <v>93.56</v>
      </c>
      <c r="T2">
        <v>163131.7</v>
      </c>
      <c r="U2">
        <v>0.22</v>
      </c>
      <c r="V2">
        <v>0.49</v>
      </c>
      <c r="W2">
        <v>5.56</v>
      </c>
      <c r="X2">
        <v>10.2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2.4355</v>
      </c>
      <c r="E2">
        <v>41.06</v>
      </c>
      <c r="F2">
        <v>33.49</v>
      </c>
      <c r="G2">
        <v>3.81</v>
      </c>
      <c r="H2">
        <v>0.43</v>
      </c>
      <c r="I2">
        <v>528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132.74</v>
      </c>
      <c r="Q2">
        <v>8008.58</v>
      </c>
      <c r="R2">
        <v>756.83</v>
      </c>
      <c r="S2">
        <v>93.56</v>
      </c>
      <c r="T2">
        <v>326020.77</v>
      </c>
      <c r="U2">
        <v>0.12</v>
      </c>
      <c r="V2">
        <v>0.34</v>
      </c>
      <c r="W2">
        <v>6.35</v>
      </c>
      <c r="X2">
        <v>20.41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4.247</v>
      </c>
      <c r="E2">
        <v>23.55</v>
      </c>
      <c r="F2">
        <v>17.76</v>
      </c>
      <c r="G2">
        <v>8.67</v>
      </c>
      <c r="H2">
        <v>0.12</v>
      </c>
      <c r="I2">
        <v>123</v>
      </c>
      <c r="J2">
        <v>141.81</v>
      </c>
      <c r="K2">
        <v>47.83</v>
      </c>
      <c r="L2">
        <v>1</v>
      </c>
      <c r="M2">
        <v>49</v>
      </c>
      <c r="N2">
        <v>22.98</v>
      </c>
      <c r="O2">
        <v>17723.39</v>
      </c>
      <c r="P2">
        <v>158.62</v>
      </c>
      <c r="Q2">
        <v>7944.67</v>
      </c>
      <c r="R2">
        <v>255.18</v>
      </c>
      <c r="S2">
        <v>93.56</v>
      </c>
      <c r="T2">
        <v>77221.03999999999</v>
      </c>
      <c r="U2">
        <v>0.37</v>
      </c>
      <c r="V2">
        <v>0.64</v>
      </c>
      <c r="W2">
        <v>5.05</v>
      </c>
      <c r="X2">
        <v>4.72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4.3511</v>
      </c>
      <c r="E3">
        <v>22.98</v>
      </c>
      <c r="F3">
        <v>17.43</v>
      </c>
      <c r="G3">
        <v>9.1</v>
      </c>
      <c r="H3">
        <v>0.25</v>
      </c>
      <c r="I3">
        <v>115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154.38</v>
      </c>
      <c r="Q3">
        <v>7946.42</v>
      </c>
      <c r="R3">
        <v>241.37</v>
      </c>
      <c r="S3">
        <v>93.56</v>
      </c>
      <c r="T3">
        <v>70357.56</v>
      </c>
      <c r="U3">
        <v>0.39</v>
      </c>
      <c r="V3">
        <v>0.65</v>
      </c>
      <c r="W3">
        <v>5.11</v>
      </c>
      <c r="X3">
        <v>4.39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3.6322</v>
      </c>
      <c r="E2">
        <v>27.53</v>
      </c>
      <c r="F2">
        <v>19.39</v>
      </c>
      <c r="G2">
        <v>7.22</v>
      </c>
      <c r="H2">
        <v>0.1</v>
      </c>
      <c r="I2">
        <v>161</v>
      </c>
      <c r="J2">
        <v>176.73</v>
      </c>
      <c r="K2">
        <v>52.44</v>
      </c>
      <c r="L2">
        <v>1</v>
      </c>
      <c r="M2">
        <v>159</v>
      </c>
      <c r="N2">
        <v>33.29</v>
      </c>
      <c r="O2">
        <v>22031.19</v>
      </c>
      <c r="P2">
        <v>220.19</v>
      </c>
      <c r="Q2">
        <v>7945.05</v>
      </c>
      <c r="R2">
        <v>312.18</v>
      </c>
      <c r="S2">
        <v>93.56</v>
      </c>
      <c r="T2">
        <v>105532.76</v>
      </c>
      <c r="U2">
        <v>0.3</v>
      </c>
      <c r="V2">
        <v>0.59</v>
      </c>
      <c r="W2">
        <v>5.05</v>
      </c>
      <c r="X2">
        <v>6.34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4.5168</v>
      </c>
      <c r="E3">
        <v>22.14</v>
      </c>
      <c r="F3">
        <v>16.52</v>
      </c>
      <c r="G3">
        <v>11.01</v>
      </c>
      <c r="H3">
        <v>0.2</v>
      </c>
      <c r="I3">
        <v>90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165.39</v>
      </c>
      <c r="Q3">
        <v>7947.11</v>
      </c>
      <c r="R3">
        <v>211.93</v>
      </c>
      <c r="S3">
        <v>93.56</v>
      </c>
      <c r="T3">
        <v>55765.07</v>
      </c>
      <c r="U3">
        <v>0.44</v>
      </c>
      <c r="V3">
        <v>0.6899999999999999</v>
      </c>
      <c r="W3">
        <v>5.05</v>
      </c>
      <c r="X3">
        <v>3.48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1.8527</v>
      </c>
      <c r="E2">
        <v>53.98</v>
      </c>
      <c r="F2">
        <v>43.56</v>
      </c>
      <c r="G2">
        <v>3.31</v>
      </c>
      <c r="H2">
        <v>0.64</v>
      </c>
      <c r="I2">
        <v>789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125.8</v>
      </c>
      <c r="Q2">
        <v>8044.15</v>
      </c>
      <c r="R2">
        <v>1081.13</v>
      </c>
      <c r="S2">
        <v>93.56</v>
      </c>
      <c r="T2">
        <v>486868.84</v>
      </c>
      <c r="U2">
        <v>0.09</v>
      </c>
      <c r="V2">
        <v>0.26</v>
      </c>
      <c r="W2">
        <v>7.09</v>
      </c>
      <c r="X2">
        <v>30.45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3.9246</v>
      </c>
      <c r="E2">
        <v>25.48</v>
      </c>
      <c r="F2">
        <v>19.85</v>
      </c>
      <c r="G2">
        <v>6.73</v>
      </c>
      <c r="H2">
        <v>0.18</v>
      </c>
      <c r="I2">
        <v>177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141.16</v>
      </c>
      <c r="Q2">
        <v>7958.07</v>
      </c>
      <c r="R2">
        <v>319.15</v>
      </c>
      <c r="S2">
        <v>93.56</v>
      </c>
      <c r="T2">
        <v>108937.54</v>
      </c>
      <c r="U2">
        <v>0.29</v>
      </c>
      <c r="V2">
        <v>0.57</v>
      </c>
      <c r="W2">
        <v>5.3</v>
      </c>
      <c r="X2">
        <v>6.8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4.2141</v>
      </c>
      <c r="E2">
        <v>23.73</v>
      </c>
      <c r="F2">
        <v>18.17</v>
      </c>
      <c r="G2">
        <v>8.140000000000001</v>
      </c>
      <c r="H2">
        <v>0.14</v>
      </c>
      <c r="I2">
        <v>134</v>
      </c>
      <c r="J2">
        <v>124.63</v>
      </c>
      <c r="K2">
        <v>45</v>
      </c>
      <c r="L2">
        <v>1</v>
      </c>
      <c r="M2">
        <v>4</v>
      </c>
      <c r="N2">
        <v>18.64</v>
      </c>
      <c r="O2">
        <v>15605.44</v>
      </c>
      <c r="P2">
        <v>148.25</v>
      </c>
      <c r="Q2">
        <v>7953.19</v>
      </c>
      <c r="R2">
        <v>265.64</v>
      </c>
      <c r="S2">
        <v>93.56</v>
      </c>
      <c r="T2">
        <v>82397.52</v>
      </c>
      <c r="U2">
        <v>0.35</v>
      </c>
      <c r="V2">
        <v>0.63</v>
      </c>
      <c r="W2">
        <v>5.15</v>
      </c>
      <c r="X2">
        <v>5.12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4.2137</v>
      </c>
      <c r="E3">
        <v>23.73</v>
      </c>
      <c r="F3">
        <v>18.18</v>
      </c>
      <c r="G3">
        <v>8.140000000000001</v>
      </c>
      <c r="H3">
        <v>0.28</v>
      </c>
      <c r="I3">
        <v>134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149.58</v>
      </c>
      <c r="Q3">
        <v>7956.75</v>
      </c>
      <c r="R3">
        <v>265.44</v>
      </c>
      <c r="S3">
        <v>93.56</v>
      </c>
      <c r="T3">
        <v>82295.45</v>
      </c>
      <c r="U3">
        <v>0.35</v>
      </c>
      <c r="V3">
        <v>0.63</v>
      </c>
      <c r="W3">
        <v>5.16</v>
      </c>
      <c r="X3">
        <v>5.12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2024-09-26T13:18:06Z</dcterms:created>
  <dcterms:modified xsi:type="dcterms:W3CDTF">2024-09-26T13:18:06Z</dcterms:modified>
</cp:coreProperties>
</file>