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<sst xmlns="http://schemas.openxmlformats.org/spreadsheetml/2006/main" count="618" uniqueCount="33">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</sst>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E0FF00"/>
                </a:solidFill>
              </c:spPr>
            </c:marker>
          </c:dPt>
          <c:dPt>
            <c:idx val="5"/>
            <c:marker>
              <c:spPr>
                <a:solidFill>
                  <a:srgbClr val="D8FF00"/>
                </a:solidFill>
              </c:spPr>
            </c:marker>
          </c:dPt>
          <c:dPt>
            <c:idx val="6"/>
            <c:marker>
              <c:spPr>
                <a:solidFill>
                  <a:srgbClr val="D0FF00"/>
                </a:solidFill>
              </c:spPr>
            </c:marker>
          </c:dPt>
          <c:dPt>
            <c:idx val="7"/>
            <c:marker>
              <c:spPr>
                <a:solidFill>
                  <a:srgbClr val="C8FF00"/>
                </a:solidFill>
              </c:spPr>
            </c:marker>
          </c:dPt>
          <c:dPt>
            <c:idx val="8"/>
            <c:marker>
              <c:spPr>
                <a:solidFill>
                  <a:srgbClr val="C1FF00"/>
                </a:solidFill>
              </c:spPr>
            </c:marker>
          </c:dPt>
          <c:dPt>
            <c:idx val="9"/>
            <c:marker>
              <c:spPr>
                <a:solidFill>
                  <a:srgbClr val="B9FF00"/>
                </a:solidFill>
              </c:spPr>
            </c:marker>
          </c:dPt>
          <c:dPt>
            <c:idx val="10"/>
            <c:marker>
              <c:spPr>
                <a:solidFill>
                  <a:srgbClr val="B1FF00"/>
                </a:solidFill>
              </c:spPr>
            </c:marker>
          </c:dPt>
          <c:dPt>
            <c:idx val="11"/>
            <c:marker>
              <c:spPr>
                <a:solidFill>
                  <a:srgbClr val="AAFF00"/>
                </a:solidFill>
              </c:spPr>
            </c:marker>
          </c:dPt>
          <c:dPt>
            <c:idx val="12"/>
            <c:marker>
              <c:spPr>
                <a:solidFill>
                  <a:srgbClr val="A2FF00"/>
                </a:solidFill>
              </c:spPr>
            </c:marker>
          </c:dPt>
          <c:dPt>
            <c:idx val="13"/>
            <c:marker>
              <c:spPr>
                <a:solidFill>
                  <a:srgbClr val="9AFF00"/>
                </a:solidFill>
              </c:spPr>
            </c:marker>
          </c:dPt>
          <c:dPt>
            <c:idx val="14"/>
            <c:marker>
              <c:spPr>
                <a:solidFill>
                  <a:srgbClr val="92FF00"/>
                </a:solidFill>
              </c:spPr>
            </c:marker>
          </c:dPt>
          <c:dPt>
            <c:idx val="15"/>
            <c:marker>
              <c:spPr>
                <a:solidFill>
                  <a:srgbClr val="8BFF00"/>
                </a:solidFill>
              </c:spPr>
            </c:marker>
          </c:dPt>
          <c:dPt>
            <c:idx val="16"/>
            <c:marker>
              <c:spPr>
                <a:solidFill>
                  <a:srgbClr val="83FF00"/>
                </a:solidFill>
              </c:spPr>
            </c:marker>
          </c:dPt>
          <c:dPt>
            <c:idx val="17"/>
            <c:marker>
              <c:spPr>
                <a:solidFill>
                  <a:srgbClr val="7BFF00"/>
                </a:solidFill>
              </c:spPr>
            </c:marker>
          </c:dPt>
          <c:dPt>
            <c:idx val="18"/>
            <c:marker>
              <c:spPr>
                <a:solidFill>
                  <a:srgbClr val="73FF00"/>
                </a:solidFill>
              </c:spPr>
            </c:marker>
          </c:dPt>
          <c:dPt>
            <c:idx val="19"/>
            <c:marker>
              <c:spPr>
                <a:solidFill>
                  <a:srgbClr val="6CFF00"/>
                </a:solidFill>
              </c:spPr>
            </c:marker>
          </c:dPt>
          <c:dPt>
            <c:idx val="20"/>
            <c:marker>
              <c:spPr>
                <a:solidFill>
                  <a:srgbClr val="64FF00"/>
                </a:solidFill>
              </c:spPr>
            </c:marker>
          </c:dPt>
          <c:dPt>
            <c:idx val="21"/>
            <c:marker>
              <c:spPr>
                <a:solidFill>
                  <a:srgbClr val="5CFF00"/>
                </a:solidFill>
              </c:spPr>
            </c:marker>
          </c:dPt>
          <c:dPt>
            <c:idx val="22"/>
            <c:marker>
              <c:spPr>
                <a:solidFill>
                  <a:srgbClr val="55FF00"/>
                </a:solidFill>
              </c:spPr>
            </c:marker>
          </c:dPt>
          <c:dPt>
            <c:idx val="23"/>
            <c:marker>
              <c:spPr>
                <a:solidFill>
                  <a:srgbClr val="4DFF00"/>
                </a:solidFill>
              </c:spPr>
            </c:marker>
          </c:dPt>
          <c:dPt>
            <c:idx val="24"/>
            <c:marker>
              <c:spPr>
                <a:solidFill>
                  <a:srgbClr val="45FF00"/>
                </a:solidFill>
              </c:spPr>
            </c:marker>
          </c:dPt>
          <c:dPt>
            <c:idx val="25"/>
            <c:marker>
              <c:spPr>
                <a:solidFill>
                  <a:srgbClr val="3DFF00"/>
                </a:solidFill>
              </c:spPr>
            </c:marker>
          </c:dPt>
          <c:dPt>
            <c:idx val="26"/>
            <c:marker>
              <c:spPr>
                <a:solidFill>
                  <a:srgbClr val="36FF00"/>
                </a:solidFill>
              </c:spPr>
            </c:marker>
          </c:dPt>
          <c:dPt>
            <c:idx val="27"/>
            <c:marker>
              <c:spPr>
                <a:solidFill>
                  <a:srgbClr val="2EFF00"/>
                </a:solidFill>
              </c:spPr>
            </c:marker>
          </c:dPt>
          <c:dPt>
            <c:idx val="28"/>
            <c:marker>
              <c:spPr>
                <a:solidFill>
                  <a:srgbClr val="26FF00"/>
                </a:solidFill>
              </c:spPr>
            </c:marker>
          </c:dPt>
          <c:dPt>
            <c:idx val="29"/>
            <c:marker>
              <c:spPr>
                <a:solidFill>
                  <a:srgbClr val="1EFF00"/>
                </a:solidFill>
              </c:spPr>
            </c:marker>
          </c:dPt>
          <c:dPt>
            <c:idx val="30"/>
            <c:marker>
              <c:spPr>
                <a:solidFill>
                  <a:srgbClr val="17FF00"/>
                </a:solidFill>
              </c:spPr>
            </c:marker>
          </c:dPt>
          <c:dPt>
            <c:idx val="31"/>
            <c:marker>
              <c:spPr>
                <a:solidFill>
                  <a:srgbClr val="0FFF00"/>
                </a:solidFill>
              </c:spPr>
            </c:marker>
          </c:dPt>
          <c:dPt>
            <c:idx val="32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gráficos!$B$7:$B$39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1.7399</v>
      </c>
      <c r="E2">
        <v>57.47</v>
      </c>
      <c r="F2">
        <v>39.91</v>
      </c>
      <c r="G2">
        <v>6.19</v>
      </c>
      <c r="H2">
        <v>0.09</v>
      </c>
      <c r="I2">
        <v>387</v>
      </c>
      <c r="J2">
        <v>194.77</v>
      </c>
      <c r="K2">
        <v>54.38</v>
      </c>
      <c r="L2">
        <v>1</v>
      </c>
      <c r="M2">
        <v>385</v>
      </c>
      <c r="N2">
        <v>39.4</v>
      </c>
      <c r="O2">
        <v>24256.19</v>
      </c>
      <c r="P2">
        <v>525.17</v>
      </c>
      <c r="Q2">
        <v>9756.34</v>
      </c>
      <c r="R2">
        <v>828.6</v>
      </c>
      <c r="S2">
        <v>142.52</v>
      </c>
      <c r="T2">
        <v>335696.75</v>
      </c>
      <c r="U2">
        <v>0.17</v>
      </c>
      <c r="V2">
        <v>0.43</v>
      </c>
      <c r="W2">
        <v>7.98</v>
      </c>
      <c r="X2">
        <v>19.8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3.1815</v>
      </c>
      <c r="E3">
        <v>31.43</v>
      </c>
      <c r="F3">
        <v>24.91</v>
      </c>
      <c r="G3">
        <v>14.51</v>
      </c>
      <c r="H3">
        <v>0.18</v>
      </c>
      <c r="I3">
        <v>103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267.3</v>
      </c>
      <c r="Q3">
        <v>9746.879999999999</v>
      </c>
      <c r="R3">
        <v>313.97</v>
      </c>
      <c r="S3">
        <v>142.52</v>
      </c>
      <c r="T3">
        <v>79800.78999999999</v>
      </c>
      <c r="U3">
        <v>0.45</v>
      </c>
      <c r="V3">
        <v>0.6899999999999999</v>
      </c>
      <c r="W3">
        <v>7.61</v>
      </c>
      <c r="X3">
        <v>4.82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3.2198</v>
      </c>
      <c r="E4">
        <v>31.06</v>
      </c>
      <c r="F4">
        <v>24.69</v>
      </c>
      <c r="G4">
        <v>14.96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263.72</v>
      </c>
      <c r="Q4">
        <v>9748.959999999999</v>
      </c>
      <c r="R4">
        <v>305.13</v>
      </c>
      <c r="S4">
        <v>142.52</v>
      </c>
      <c r="T4">
        <v>75403.21000000001</v>
      </c>
      <c r="U4">
        <v>0.47</v>
      </c>
      <c r="V4">
        <v>0.7</v>
      </c>
      <c r="W4">
        <v>7.65</v>
      </c>
      <c r="X4">
        <v>4.6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2.2486</v>
      </c>
      <c r="E2">
        <v>44.47</v>
      </c>
      <c r="F2">
        <v>33.48</v>
      </c>
      <c r="G2">
        <v>7.47</v>
      </c>
      <c r="H2">
        <v>0.11</v>
      </c>
      <c r="I2">
        <v>269</v>
      </c>
      <c r="J2">
        <v>159.12</v>
      </c>
      <c r="K2">
        <v>50.28</v>
      </c>
      <c r="L2">
        <v>1</v>
      </c>
      <c r="M2">
        <v>266</v>
      </c>
      <c r="N2">
        <v>27.84</v>
      </c>
      <c r="O2">
        <v>19859.16</v>
      </c>
      <c r="P2">
        <v>366.64</v>
      </c>
      <c r="Q2">
        <v>9750.98</v>
      </c>
      <c r="R2">
        <v>608.47</v>
      </c>
      <c r="S2">
        <v>142.52</v>
      </c>
      <c r="T2">
        <v>226221.62</v>
      </c>
      <c r="U2">
        <v>0.23</v>
      </c>
      <c r="V2">
        <v>0.52</v>
      </c>
      <c r="W2">
        <v>7.8</v>
      </c>
      <c r="X2">
        <v>13.38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3.1158</v>
      </c>
      <c r="E3">
        <v>32.09</v>
      </c>
      <c r="F3">
        <v>25.81</v>
      </c>
      <c r="G3">
        <v>12.59</v>
      </c>
      <c r="H3">
        <v>0.22</v>
      </c>
      <c r="I3">
        <v>123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243.81</v>
      </c>
      <c r="Q3">
        <v>9750.030000000001</v>
      </c>
      <c r="R3">
        <v>342.14</v>
      </c>
      <c r="S3">
        <v>142.52</v>
      </c>
      <c r="T3">
        <v>93784.25</v>
      </c>
      <c r="U3">
        <v>0.42</v>
      </c>
      <c r="V3">
        <v>0.67</v>
      </c>
      <c r="W3">
        <v>7.71</v>
      </c>
      <c r="X3">
        <v>5.72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2.5094</v>
      </c>
      <c r="E2">
        <v>39.85</v>
      </c>
      <c r="F2">
        <v>33.15</v>
      </c>
      <c r="G2">
        <v>7.13</v>
      </c>
      <c r="H2">
        <v>0.22</v>
      </c>
      <c r="I2">
        <v>279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208.87</v>
      </c>
      <c r="Q2">
        <v>9771.92</v>
      </c>
      <c r="R2">
        <v>583.36</v>
      </c>
      <c r="S2">
        <v>142.52</v>
      </c>
      <c r="T2">
        <v>213613.97</v>
      </c>
      <c r="U2">
        <v>0.24</v>
      </c>
      <c r="V2">
        <v>0.52</v>
      </c>
      <c r="W2">
        <v>8.16</v>
      </c>
      <c r="X2">
        <v>13.05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2.7997</v>
      </c>
      <c r="E2">
        <v>35.72</v>
      </c>
      <c r="F2">
        <v>29.3</v>
      </c>
      <c r="G2">
        <v>8.93</v>
      </c>
      <c r="H2">
        <v>0.16</v>
      </c>
      <c r="I2">
        <v>197</v>
      </c>
      <c r="J2">
        <v>107.41</v>
      </c>
      <c r="K2">
        <v>41.65</v>
      </c>
      <c r="L2">
        <v>1</v>
      </c>
      <c r="M2">
        <v>7</v>
      </c>
      <c r="N2">
        <v>14.77</v>
      </c>
      <c r="O2">
        <v>13481.73</v>
      </c>
      <c r="P2">
        <v>218.76</v>
      </c>
      <c r="Q2">
        <v>9755.74</v>
      </c>
      <c r="R2">
        <v>457.78</v>
      </c>
      <c r="S2">
        <v>142.52</v>
      </c>
      <c r="T2">
        <v>151234.17</v>
      </c>
      <c r="U2">
        <v>0.31</v>
      </c>
      <c r="V2">
        <v>0.59</v>
      </c>
      <c r="W2">
        <v>7.9</v>
      </c>
      <c r="X2">
        <v>9.210000000000001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2.8046</v>
      </c>
      <c r="E3">
        <v>35.66</v>
      </c>
      <c r="F3">
        <v>29.26</v>
      </c>
      <c r="G3">
        <v>8.960000000000001</v>
      </c>
      <c r="H3">
        <v>0.32</v>
      </c>
      <c r="I3">
        <v>196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220.47</v>
      </c>
      <c r="Q3">
        <v>9762.43</v>
      </c>
      <c r="R3">
        <v>455.5</v>
      </c>
      <c r="S3">
        <v>142.52</v>
      </c>
      <c r="T3">
        <v>150102.09</v>
      </c>
      <c r="U3">
        <v>0.31</v>
      </c>
      <c r="V3">
        <v>0.59</v>
      </c>
      <c r="W3">
        <v>7.92</v>
      </c>
      <c r="X3">
        <v>9.17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2.1927</v>
      </c>
      <c r="E2">
        <v>45.61</v>
      </c>
      <c r="F2">
        <v>38.39</v>
      </c>
      <c r="G2">
        <v>5.91</v>
      </c>
      <c r="H2">
        <v>0.28</v>
      </c>
      <c r="I2">
        <v>390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204.92</v>
      </c>
      <c r="Q2">
        <v>9779.32</v>
      </c>
      <c r="R2">
        <v>754.35</v>
      </c>
      <c r="S2">
        <v>142.52</v>
      </c>
      <c r="T2">
        <v>298554.77</v>
      </c>
      <c r="U2">
        <v>0.19</v>
      </c>
      <c r="V2">
        <v>0.45</v>
      </c>
      <c r="W2">
        <v>8.52</v>
      </c>
      <c r="X2">
        <v>18.28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2.1183</v>
      </c>
      <c r="E2">
        <v>47.21</v>
      </c>
      <c r="F2">
        <v>34.84</v>
      </c>
      <c r="G2">
        <v>7.09</v>
      </c>
      <c r="H2">
        <v>0.11</v>
      </c>
      <c r="I2">
        <v>295</v>
      </c>
      <c r="J2">
        <v>167.88</v>
      </c>
      <c r="K2">
        <v>51.39</v>
      </c>
      <c r="L2">
        <v>1</v>
      </c>
      <c r="M2">
        <v>293</v>
      </c>
      <c r="N2">
        <v>30.49</v>
      </c>
      <c r="O2">
        <v>20939.59</v>
      </c>
      <c r="P2">
        <v>401.94</v>
      </c>
      <c r="Q2">
        <v>9745.02</v>
      </c>
      <c r="R2">
        <v>655.73</v>
      </c>
      <c r="S2">
        <v>142.52</v>
      </c>
      <c r="T2">
        <v>249723.33</v>
      </c>
      <c r="U2">
        <v>0.22</v>
      </c>
      <c r="V2">
        <v>0.5</v>
      </c>
      <c r="W2">
        <v>7.83</v>
      </c>
      <c r="X2">
        <v>14.74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3.1443</v>
      </c>
      <c r="E3">
        <v>31.8</v>
      </c>
      <c r="F3">
        <v>25.5</v>
      </c>
      <c r="G3">
        <v>13.19</v>
      </c>
      <c r="H3">
        <v>0.21</v>
      </c>
      <c r="I3">
        <v>116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247.9</v>
      </c>
      <c r="Q3">
        <v>9749.219999999999</v>
      </c>
      <c r="R3">
        <v>332.14</v>
      </c>
      <c r="S3">
        <v>142.52</v>
      </c>
      <c r="T3">
        <v>88822.19</v>
      </c>
      <c r="U3">
        <v>0.43</v>
      </c>
      <c r="V3">
        <v>0.68</v>
      </c>
      <c r="W3">
        <v>7.68</v>
      </c>
      <c r="X3">
        <v>5.41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1.9734</v>
      </c>
      <c r="E2">
        <v>50.67</v>
      </c>
      <c r="F2">
        <v>42.97</v>
      </c>
      <c r="G2">
        <v>5.29</v>
      </c>
      <c r="H2">
        <v>0.34</v>
      </c>
      <c r="I2">
        <v>487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202.95</v>
      </c>
      <c r="Q2">
        <v>9786.83</v>
      </c>
      <c r="R2">
        <v>904.84</v>
      </c>
      <c r="S2">
        <v>142.52</v>
      </c>
      <c r="T2">
        <v>373317.49</v>
      </c>
      <c r="U2">
        <v>0.16</v>
      </c>
      <c r="V2">
        <v>0.4</v>
      </c>
      <c r="W2">
        <v>8.800000000000001</v>
      </c>
      <c r="X2">
        <v>22.85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2.6748</v>
      </c>
      <c r="E2">
        <v>37.39</v>
      </c>
      <c r="F2">
        <v>29.79</v>
      </c>
      <c r="G2">
        <v>8.98</v>
      </c>
      <c r="H2">
        <v>0.13</v>
      </c>
      <c r="I2">
        <v>199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16663.42</v>
      </c>
      <c r="P2">
        <v>268.42</v>
      </c>
      <c r="Q2">
        <v>9744.780000000001</v>
      </c>
      <c r="R2">
        <v>481.5</v>
      </c>
      <c r="S2">
        <v>142.52</v>
      </c>
      <c r="T2">
        <v>163088.73</v>
      </c>
      <c r="U2">
        <v>0.3</v>
      </c>
      <c r="V2">
        <v>0.58</v>
      </c>
      <c r="W2">
        <v>7.73</v>
      </c>
      <c r="X2">
        <v>9.699999999999999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2.9896</v>
      </c>
      <c r="E3">
        <v>33.45</v>
      </c>
      <c r="F3">
        <v>27.16</v>
      </c>
      <c r="G3">
        <v>10.79</v>
      </c>
      <c r="H3">
        <v>0.26</v>
      </c>
      <c r="I3">
        <v>151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230.8</v>
      </c>
      <c r="Q3">
        <v>9752.1</v>
      </c>
      <c r="R3">
        <v>387.18</v>
      </c>
      <c r="S3">
        <v>142.52</v>
      </c>
      <c r="T3">
        <v>116164.02</v>
      </c>
      <c r="U3">
        <v>0.37</v>
      </c>
      <c r="V3">
        <v>0.64</v>
      </c>
      <c r="W3">
        <v>7.77</v>
      </c>
      <c r="X3">
        <v>7.07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2.395</v>
      </c>
      <c r="E2">
        <v>41.75</v>
      </c>
      <c r="F2">
        <v>32.05</v>
      </c>
      <c r="G2">
        <v>7.91</v>
      </c>
      <c r="H2">
        <v>0.12</v>
      </c>
      <c r="I2">
        <v>243</v>
      </c>
      <c r="J2">
        <v>150.44</v>
      </c>
      <c r="K2">
        <v>49.1</v>
      </c>
      <c r="L2">
        <v>1</v>
      </c>
      <c r="M2">
        <v>235</v>
      </c>
      <c r="N2">
        <v>25.34</v>
      </c>
      <c r="O2">
        <v>18787.76</v>
      </c>
      <c r="P2">
        <v>331.31</v>
      </c>
      <c r="Q2">
        <v>9747.559999999999</v>
      </c>
      <c r="R2">
        <v>561.0599999999999</v>
      </c>
      <c r="S2">
        <v>142.52</v>
      </c>
      <c r="T2">
        <v>202647.62</v>
      </c>
      <c r="U2">
        <v>0.25</v>
      </c>
      <c r="V2">
        <v>0.54</v>
      </c>
      <c r="W2">
        <v>7.73</v>
      </c>
      <c r="X2">
        <v>11.96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3.0824</v>
      </c>
      <c r="E3">
        <v>32.44</v>
      </c>
      <c r="F3">
        <v>26.16</v>
      </c>
      <c r="G3">
        <v>11.98</v>
      </c>
      <c r="H3">
        <v>0.23</v>
      </c>
      <c r="I3">
        <v>131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239.11</v>
      </c>
      <c r="Q3">
        <v>9747.83</v>
      </c>
      <c r="R3">
        <v>354.55</v>
      </c>
      <c r="S3">
        <v>142.52</v>
      </c>
      <c r="T3">
        <v>99952.58</v>
      </c>
      <c r="U3">
        <v>0.4</v>
      </c>
      <c r="V3">
        <v>0.66</v>
      </c>
      <c r="W3">
        <v>7.71</v>
      </c>
      <c r="X3">
        <v>6.08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1.8664</v>
      </c>
      <c r="E2">
        <v>53.58</v>
      </c>
      <c r="F2">
        <v>37.97</v>
      </c>
      <c r="G2">
        <v>6.45</v>
      </c>
      <c r="H2">
        <v>0.1</v>
      </c>
      <c r="I2">
        <v>353</v>
      </c>
      <c r="J2">
        <v>185.69</v>
      </c>
      <c r="K2">
        <v>53.44</v>
      </c>
      <c r="L2">
        <v>1</v>
      </c>
      <c r="M2">
        <v>351</v>
      </c>
      <c r="N2">
        <v>36.26</v>
      </c>
      <c r="O2">
        <v>23136.14</v>
      </c>
      <c r="P2">
        <v>479.51</v>
      </c>
      <c r="Q2">
        <v>9753.24</v>
      </c>
      <c r="R2">
        <v>762.92</v>
      </c>
      <c r="S2">
        <v>142.52</v>
      </c>
      <c r="T2">
        <v>303027.68</v>
      </c>
      <c r="U2">
        <v>0.19</v>
      </c>
      <c r="V2">
        <v>0.46</v>
      </c>
      <c r="W2">
        <v>7.91</v>
      </c>
      <c r="X2">
        <v>17.87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3.1943</v>
      </c>
      <c r="E3">
        <v>31.31</v>
      </c>
      <c r="F3">
        <v>24.93</v>
      </c>
      <c r="G3">
        <v>14.25</v>
      </c>
      <c r="H3">
        <v>0.19</v>
      </c>
      <c r="I3">
        <v>105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257.92</v>
      </c>
      <c r="Q3">
        <v>9748.610000000001</v>
      </c>
      <c r="R3">
        <v>314.27</v>
      </c>
      <c r="S3">
        <v>142.52</v>
      </c>
      <c r="T3">
        <v>79939.13</v>
      </c>
      <c r="U3">
        <v>0.45</v>
      </c>
      <c r="V3">
        <v>0.6899999999999999</v>
      </c>
      <c r="W3">
        <v>7.62</v>
      </c>
      <c r="X3">
        <v>4.84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3.2052</v>
      </c>
      <c r="E4">
        <v>31.2</v>
      </c>
      <c r="F4">
        <v>24.86</v>
      </c>
      <c r="G4">
        <v>14.34</v>
      </c>
      <c r="H4">
        <v>0.28</v>
      </c>
      <c r="I4">
        <v>104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258.58</v>
      </c>
      <c r="Q4">
        <v>9745.99</v>
      </c>
      <c r="R4">
        <v>311.33</v>
      </c>
      <c r="S4">
        <v>142.52</v>
      </c>
      <c r="T4">
        <v>78477.00999999999</v>
      </c>
      <c r="U4">
        <v>0.46</v>
      </c>
      <c r="V4">
        <v>0.7</v>
      </c>
      <c r="W4">
        <v>7.64</v>
      </c>
      <c r="X4">
        <v>4.77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2.8324</v>
      </c>
      <c r="E2">
        <v>35.31</v>
      </c>
      <c r="F2">
        <v>28.8</v>
      </c>
      <c r="G2">
        <v>9.34</v>
      </c>
      <c r="H2">
        <v>0.15</v>
      </c>
      <c r="I2">
        <v>185</v>
      </c>
      <c r="J2">
        <v>116.05</v>
      </c>
      <c r="K2">
        <v>43.4</v>
      </c>
      <c r="L2">
        <v>1</v>
      </c>
      <c r="M2">
        <v>40</v>
      </c>
      <c r="N2">
        <v>16.65</v>
      </c>
      <c r="O2">
        <v>14546.17</v>
      </c>
      <c r="P2">
        <v>227.1</v>
      </c>
      <c r="Q2">
        <v>9753.91</v>
      </c>
      <c r="R2">
        <v>442.27</v>
      </c>
      <c r="S2">
        <v>142.52</v>
      </c>
      <c r="T2">
        <v>143540.24</v>
      </c>
      <c r="U2">
        <v>0.32</v>
      </c>
      <c r="V2">
        <v>0.6</v>
      </c>
      <c r="W2">
        <v>7.84</v>
      </c>
      <c r="X2">
        <v>8.710000000000001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2.8783</v>
      </c>
      <c r="E3">
        <v>34.74</v>
      </c>
      <c r="F3">
        <v>28.41</v>
      </c>
      <c r="G3">
        <v>9.58</v>
      </c>
      <c r="H3">
        <v>0.3</v>
      </c>
      <c r="I3">
        <v>178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223.46</v>
      </c>
      <c r="Q3">
        <v>9756.5</v>
      </c>
      <c r="R3">
        <v>427.91</v>
      </c>
      <c r="S3">
        <v>142.52</v>
      </c>
      <c r="T3">
        <v>136397.33</v>
      </c>
      <c r="U3">
        <v>0.33</v>
      </c>
      <c r="V3">
        <v>0.61</v>
      </c>
      <c r="W3">
        <v>7.85</v>
      </c>
      <c r="X3">
        <v>8.31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2.6287</v>
      </c>
      <c r="E2">
        <v>38.04</v>
      </c>
      <c r="F2">
        <v>31.49</v>
      </c>
      <c r="G2">
        <v>7.74</v>
      </c>
      <c r="H2">
        <v>0.2</v>
      </c>
      <c r="I2">
        <v>244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211.74</v>
      </c>
      <c r="Q2">
        <v>9762</v>
      </c>
      <c r="R2">
        <v>529.11</v>
      </c>
      <c r="S2">
        <v>142.52</v>
      </c>
      <c r="T2">
        <v>186664.53</v>
      </c>
      <c r="U2">
        <v>0.27</v>
      </c>
      <c r="V2">
        <v>0.55</v>
      </c>
      <c r="W2">
        <v>8.050000000000001</v>
      </c>
      <c r="X2">
        <v>11.39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1.7399</v>
      </c>
      <c r="E2">
        <v>57.47</v>
      </c>
      <c r="F2">
        <v>39.91</v>
      </c>
      <c r="G2">
        <v>6.19</v>
      </c>
      <c r="H2">
        <v>0.09</v>
      </c>
      <c r="I2">
        <v>387</v>
      </c>
      <c r="J2">
        <v>194.77</v>
      </c>
      <c r="K2">
        <v>54.38</v>
      </c>
      <c r="L2">
        <v>1</v>
      </c>
      <c r="M2">
        <v>385</v>
      </c>
      <c r="N2">
        <v>39.4</v>
      </c>
      <c r="O2">
        <v>24256.19</v>
      </c>
      <c r="P2">
        <v>525.17</v>
      </c>
      <c r="Q2">
        <v>9756.34</v>
      </c>
      <c r="R2">
        <v>828.6</v>
      </c>
      <c r="S2">
        <v>142.52</v>
      </c>
      <c r="T2">
        <v>335696.75</v>
      </c>
      <c r="U2">
        <v>0.17</v>
      </c>
      <c r="V2">
        <v>0.43</v>
      </c>
      <c r="W2">
        <v>7.98</v>
      </c>
      <c r="X2">
        <v>19.8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3.1815</v>
      </c>
      <c r="E3">
        <v>31.43</v>
      </c>
      <c r="F3">
        <v>24.91</v>
      </c>
      <c r="G3">
        <v>14.51</v>
      </c>
      <c r="H3">
        <v>0.18</v>
      </c>
      <c r="I3">
        <v>103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267.3</v>
      </c>
      <c r="Q3">
        <v>9746.879999999999</v>
      </c>
      <c r="R3">
        <v>313.97</v>
      </c>
      <c r="S3">
        <v>142.52</v>
      </c>
      <c r="T3">
        <v>79800.78999999999</v>
      </c>
      <c r="U3">
        <v>0.45</v>
      </c>
      <c r="V3">
        <v>0.6899999999999999</v>
      </c>
      <c r="W3">
        <v>7.61</v>
      </c>
      <c r="X3">
        <v>4.82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3.2198</v>
      </c>
      <c r="E4">
        <v>31.06</v>
      </c>
      <c r="F4">
        <v>24.69</v>
      </c>
      <c r="G4">
        <v>14.96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263.72</v>
      </c>
      <c r="Q4">
        <v>9748.959999999999</v>
      </c>
      <c r="R4">
        <v>305.13</v>
      </c>
      <c r="S4">
        <v>142.52</v>
      </c>
      <c r="T4">
        <v>75403.21000000001</v>
      </c>
      <c r="U4">
        <v>0.47</v>
      </c>
      <c r="V4">
        <v>0.7</v>
      </c>
      <c r="W4">
        <v>7.65</v>
      </c>
      <c r="X4">
        <v>4.6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2.6287</v>
      </c>
      <c r="E5">
        <v>38.04</v>
      </c>
      <c r="F5">
        <v>31.49</v>
      </c>
      <c r="G5">
        <v>7.74</v>
      </c>
      <c r="H5">
        <v>0.2</v>
      </c>
      <c r="I5">
        <v>244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211.74</v>
      </c>
      <c r="Q5">
        <v>9762</v>
      </c>
      <c r="R5">
        <v>529.11</v>
      </c>
      <c r="S5">
        <v>142.52</v>
      </c>
      <c r="T5">
        <v>186664.53</v>
      </c>
      <c r="U5">
        <v>0.27</v>
      </c>
      <c r="V5">
        <v>0.55</v>
      </c>
      <c r="W5">
        <v>8.050000000000001</v>
      </c>
      <c r="X5">
        <v>11.39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2.3694</v>
      </c>
      <c r="E6">
        <v>42.2</v>
      </c>
      <c r="F6">
        <v>35.31</v>
      </c>
      <c r="G6">
        <v>6.52</v>
      </c>
      <c r="H6">
        <v>0.24</v>
      </c>
      <c r="I6">
        <v>325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206.39</v>
      </c>
      <c r="Q6">
        <v>9772.08</v>
      </c>
      <c r="R6">
        <v>654.3099999999999</v>
      </c>
      <c r="S6">
        <v>142.52</v>
      </c>
      <c r="T6">
        <v>248862.87</v>
      </c>
      <c r="U6">
        <v>0.22</v>
      </c>
      <c r="V6">
        <v>0.49</v>
      </c>
      <c r="W6">
        <v>8.279999999999999</v>
      </c>
      <c r="X6">
        <v>15.2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1.6821</v>
      </c>
      <c r="E7">
        <v>59.45</v>
      </c>
      <c r="F7">
        <v>50.55</v>
      </c>
      <c r="G7">
        <v>4.68</v>
      </c>
      <c r="H7">
        <v>0.43</v>
      </c>
      <c r="I7">
        <v>648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200.16</v>
      </c>
      <c r="Q7">
        <v>9809.209999999999</v>
      </c>
      <c r="R7">
        <v>1152.67</v>
      </c>
      <c r="S7">
        <v>142.52</v>
      </c>
      <c r="T7">
        <v>496424.36</v>
      </c>
      <c r="U7">
        <v>0.12</v>
      </c>
      <c r="V7">
        <v>0.34</v>
      </c>
      <c r="W7">
        <v>9.289999999999999</v>
      </c>
      <c r="X7">
        <v>30.41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2.5377</v>
      </c>
      <c r="E8">
        <v>39.4</v>
      </c>
      <c r="F8">
        <v>30.85</v>
      </c>
      <c r="G8">
        <v>8.449999999999999</v>
      </c>
      <c r="H8">
        <v>0.12</v>
      </c>
      <c r="I8">
        <v>219</v>
      </c>
      <c r="J8">
        <v>141.81</v>
      </c>
      <c r="K8">
        <v>47.83</v>
      </c>
      <c r="L8">
        <v>1</v>
      </c>
      <c r="M8">
        <v>204</v>
      </c>
      <c r="N8">
        <v>22.98</v>
      </c>
      <c r="O8">
        <v>17723.39</v>
      </c>
      <c r="P8">
        <v>298.53</v>
      </c>
      <c r="Q8">
        <v>9745.77</v>
      </c>
      <c r="R8">
        <v>518.95</v>
      </c>
      <c r="S8">
        <v>142.52</v>
      </c>
      <c r="T8">
        <v>181711.39</v>
      </c>
      <c r="U8">
        <v>0.27</v>
      </c>
      <c r="V8">
        <v>0.5600000000000001</v>
      </c>
      <c r="W8">
        <v>7.72</v>
      </c>
      <c r="X8">
        <v>10.76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3.0331</v>
      </c>
      <c r="E9">
        <v>32.97</v>
      </c>
      <c r="F9">
        <v>26.67</v>
      </c>
      <c r="G9">
        <v>11.35</v>
      </c>
      <c r="H9">
        <v>0.25</v>
      </c>
      <c r="I9">
        <v>141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235.38</v>
      </c>
      <c r="Q9">
        <v>9752.24</v>
      </c>
      <c r="R9">
        <v>370.99</v>
      </c>
      <c r="S9">
        <v>142.52</v>
      </c>
      <c r="T9">
        <v>108120.22</v>
      </c>
      <c r="U9">
        <v>0.38</v>
      </c>
      <c r="V9">
        <v>0.65</v>
      </c>
      <c r="W9">
        <v>7.74</v>
      </c>
      <c r="X9">
        <v>6.58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1.9852</v>
      </c>
      <c r="E10">
        <v>50.37</v>
      </c>
      <c r="F10">
        <v>36.43</v>
      </c>
      <c r="G10">
        <v>6.75</v>
      </c>
      <c r="H10">
        <v>0.1</v>
      </c>
      <c r="I10">
        <v>324</v>
      </c>
      <c r="J10">
        <v>176.73</v>
      </c>
      <c r="K10">
        <v>52.44</v>
      </c>
      <c r="L10">
        <v>1</v>
      </c>
      <c r="M10">
        <v>322</v>
      </c>
      <c r="N10">
        <v>33.29</v>
      </c>
      <c r="O10">
        <v>22031.19</v>
      </c>
      <c r="P10">
        <v>440.84</v>
      </c>
      <c r="Q10">
        <v>9748.57</v>
      </c>
      <c r="R10">
        <v>709.76</v>
      </c>
      <c r="S10">
        <v>142.52</v>
      </c>
      <c r="T10">
        <v>276591.03</v>
      </c>
      <c r="U10">
        <v>0.2</v>
      </c>
      <c r="V10">
        <v>0.47</v>
      </c>
      <c r="W10">
        <v>7.89</v>
      </c>
      <c r="X10">
        <v>16.34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3.1702</v>
      </c>
      <c r="E11">
        <v>31.54</v>
      </c>
      <c r="F11">
        <v>25.21</v>
      </c>
      <c r="G11">
        <v>13.75</v>
      </c>
      <c r="H11">
        <v>0.2</v>
      </c>
      <c r="I11">
        <v>110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252.2</v>
      </c>
      <c r="Q11">
        <v>9748.02</v>
      </c>
      <c r="R11">
        <v>323.07</v>
      </c>
      <c r="S11">
        <v>142.52</v>
      </c>
      <c r="T11">
        <v>84317.39</v>
      </c>
      <c r="U11">
        <v>0.44</v>
      </c>
      <c r="V11">
        <v>0.6899999999999999</v>
      </c>
      <c r="W11">
        <v>7.65</v>
      </c>
      <c r="X11">
        <v>5.12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1.2818</v>
      </c>
      <c r="E12">
        <v>78.01000000000001</v>
      </c>
      <c r="F12">
        <v>65.59999999999999</v>
      </c>
      <c r="G12">
        <v>4.06</v>
      </c>
      <c r="H12">
        <v>0.64</v>
      </c>
      <c r="I12">
        <v>969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189</v>
      </c>
      <c r="Q12">
        <v>9836.379999999999</v>
      </c>
      <c r="R12">
        <v>1648.77</v>
      </c>
      <c r="S12">
        <v>142.52</v>
      </c>
      <c r="T12">
        <v>742873.49</v>
      </c>
      <c r="U12">
        <v>0.09</v>
      </c>
      <c r="V12">
        <v>0.26</v>
      </c>
      <c r="W12">
        <v>10.18</v>
      </c>
      <c r="X12">
        <v>45.43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2.7198</v>
      </c>
      <c r="E13">
        <v>36.77</v>
      </c>
      <c r="F13">
        <v>30.3</v>
      </c>
      <c r="G13">
        <v>8.34</v>
      </c>
      <c r="H13">
        <v>0.18</v>
      </c>
      <c r="I13">
        <v>218</v>
      </c>
      <c r="J13">
        <v>98.70999999999999</v>
      </c>
      <c r="K13">
        <v>39.72</v>
      </c>
      <c r="L13">
        <v>1</v>
      </c>
      <c r="M13">
        <v>1</v>
      </c>
      <c r="N13">
        <v>12.99</v>
      </c>
      <c r="O13">
        <v>12407.75</v>
      </c>
      <c r="P13">
        <v>214.99</v>
      </c>
      <c r="Q13">
        <v>9758.99</v>
      </c>
      <c r="R13">
        <v>489.93</v>
      </c>
      <c r="S13">
        <v>142.52</v>
      </c>
      <c r="T13">
        <v>167206.26</v>
      </c>
      <c r="U13">
        <v>0.29</v>
      </c>
      <c r="V13">
        <v>0.57</v>
      </c>
      <c r="W13">
        <v>7.98</v>
      </c>
      <c r="X13">
        <v>10.2</v>
      </c>
      <c r="Y13">
        <v>4</v>
      </c>
      <c r="Z13">
        <v>10</v>
      </c>
    </row>
    <row r="14" spans="1:26">
      <c r="A14">
        <v>1</v>
      </c>
      <c r="B14">
        <v>45</v>
      </c>
      <c r="C14" t="s">
        <v>26</v>
      </c>
      <c r="D14">
        <v>2.7196</v>
      </c>
      <c r="E14">
        <v>36.77</v>
      </c>
      <c r="F14">
        <v>30.3</v>
      </c>
      <c r="G14">
        <v>8.34</v>
      </c>
      <c r="H14">
        <v>0.35</v>
      </c>
      <c r="I14">
        <v>218</v>
      </c>
      <c r="J14">
        <v>99.95</v>
      </c>
      <c r="K14">
        <v>39.72</v>
      </c>
      <c r="L14">
        <v>2</v>
      </c>
      <c r="M14">
        <v>0</v>
      </c>
      <c r="N14">
        <v>13.24</v>
      </c>
      <c r="O14">
        <v>12561.45</v>
      </c>
      <c r="P14">
        <v>217.36</v>
      </c>
      <c r="Q14">
        <v>9758.540000000001</v>
      </c>
      <c r="R14">
        <v>490</v>
      </c>
      <c r="S14">
        <v>142.52</v>
      </c>
      <c r="T14">
        <v>167241.23</v>
      </c>
      <c r="U14">
        <v>0.29</v>
      </c>
      <c r="V14">
        <v>0.57</v>
      </c>
      <c r="W14">
        <v>7.98</v>
      </c>
      <c r="X14">
        <v>10.2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2.7919</v>
      </c>
      <c r="E15">
        <v>35.82</v>
      </c>
      <c r="F15">
        <v>28.96</v>
      </c>
      <c r="G15">
        <v>9.390000000000001</v>
      </c>
      <c r="H15">
        <v>0.14</v>
      </c>
      <c r="I15">
        <v>185</v>
      </c>
      <c r="J15">
        <v>124.63</v>
      </c>
      <c r="K15">
        <v>45</v>
      </c>
      <c r="L15">
        <v>1</v>
      </c>
      <c r="M15">
        <v>99</v>
      </c>
      <c r="N15">
        <v>18.64</v>
      </c>
      <c r="O15">
        <v>15605.44</v>
      </c>
      <c r="P15">
        <v>242.75</v>
      </c>
      <c r="Q15">
        <v>9747.42</v>
      </c>
      <c r="R15">
        <v>451.27</v>
      </c>
      <c r="S15">
        <v>142.52</v>
      </c>
      <c r="T15">
        <v>148040.55</v>
      </c>
      <c r="U15">
        <v>0.32</v>
      </c>
      <c r="V15">
        <v>0.6</v>
      </c>
      <c r="W15">
        <v>7.75</v>
      </c>
      <c r="X15">
        <v>8.869999999999999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2.9336</v>
      </c>
      <c r="E16">
        <v>34.09</v>
      </c>
      <c r="F16">
        <v>27.76</v>
      </c>
      <c r="G16">
        <v>10.16</v>
      </c>
      <c r="H16">
        <v>0.28</v>
      </c>
      <c r="I16">
        <v>164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227.59</v>
      </c>
      <c r="Q16">
        <v>9751.799999999999</v>
      </c>
      <c r="R16">
        <v>406.87</v>
      </c>
      <c r="S16">
        <v>142.52</v>
      </c>
      <c r="T16">
        <v>125945.51</v>
      </c>
      <c r="U16">
        <v>0.35</v>
      </c>
      <c r="V16">
        <v>0.62</v>
      </c>
      <c r="W16">
        <v>7.82</v>
      </c>
      <c r="X16">
        <v>7.67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2.2486</v>
      </c>
      <c r="E17">
        <v>44.47</v>
      </c>
      <c r="F17">
        <v>33.48</v>
      </c>
      <c r="G17">
        <v>7.47</v>
      </c>
      <c r="H17">
        <v>0.11</v>
      </c>
      <c r="I17">
        <v>269</v>
      </c>
      <c r="J17">
        <v>159.12</v>
      </c>
      <c r="K17">
        <v>50.28</v>
      </c>
      <c r="L17">
        <v>1</v>
      </c>
      <c r="M17">
        <v>266</v>
      </c>
      <c r="N17">
        <v>27.84</v>
      </c>
      <c r="O17">
        <v>19859.16</v>
      </c>
      <c r="P17">
        <v>366.64</v>
      </c>
      <c r="Q17">
        <v>9750.98</v>
      </c>
      <c r="R17">
        <v>608.47</v>
      </c>
      <c r="S17">
        <v>142.52</v>
      </c>
      <c r="T17">
        <v>226221.62</v>
      </c>
      <c r="U17">
        <v>0.23</v>
      </c>
      <c r="V17">
        <v>0.52</v>
      </c>
      <c r="W17">
        <v>7.8</v>
      </c>
      <c r="X17">
        <v>13.38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3.1158</v>
      </c>
      <c r="E18">
        <v>32.09</v>
      </c>
      <c r="F18">
        <v>25.81</v>
      </c>
      <c r="G18">
        <v>12.59</v>
      </c>
      <c r="H18">
        <v>0.22</v>
      </c>
      <c r="I18">
        <v>123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243.81</v>
      </c>
      <c r="Q18">
        <v>9750.030000000001</v>
      </c>
      <c r="R18">
        <v>342.14</v>
      </c>
      <c r="S18">
        <v>142.52</v>
      </c>
      <c r="T18">
        <v>93784.25</v>
      </c>
      <c r="U18">
        <v>0.42</v>
      </c>
      <c r="V18">
        <v>0.67</v>
      </c>
      <c r="W18">
        <v>7.71</v>
      </c>
      <c r="X18">
        <v>5.72</v>
      </c>
      <c r="Y18">
        <v>4</v>
      </c>
      <c r="Z18">
        <v>10</v>
      </c>
    </row>
    <row r="19" spans="1:26">
      <c r="A19">
        <v>0</v>
      </c>
      <c r="B19">
        <v>35</v>
      </c>
      <c r="C19" t="s">
        <v>26</v>
      </c>
      <c r="D19">
        <v>2.5094</v>
      </c>
      <c r="E19">
        <v>39.85</v>
      </c>
      <c r="F19">
        <v>33.15</v>
      </c>
      <c r="G19">
        <v>7.13</v>
      </c>
      <c r="H19">
        <v>0.22</v>
      </c>
      <c r="I19">
        <v>279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208.87</v>
      </c>
      <c r="Q19">
        <v>9771.92</v>
      </c>
      <c r="R19">
        <v>583.36</v>
      </c>
      <c r="S19">
        <v>142.52</v>
      </c>
      <c r="T19">
        <v>213613.97</v>
      </c>
      <c r="U19">
        <v>0.24</v>
      </c>
      <c r="V19">
        <v>0.52</v>
      </c>
      <c r="W19">
        <v>8.16</v>
      </c>
      <c r="X19">
        <v>13.05</v>
      </c>
      <c r="Y19">
        <v>4</v>
      </c>
      <c r="Z19">
        <v>10</v>
      </c>
    </row>
    <row r="20" spans="1:26">
      <c r="A20">
        <v>0</v>
      </c>
      <c r="B20">
        <v>50</v>
      </c>
      <c r="C20" t="s">
        <v>26</v>
      </c>
      <c r="D20">
        <v>2.7997</v>
      </c>
      <c r="E20">
        <v>35.72</v>
      </c>
      <c r="F20">
        <v>29.3</v>
      </c>
      <c r="G20">
        <v>8.93</v>
      </c>
      <c r="H20">
        <v>0.16</v>
      </c>
      <c r="I20">
        <v>197</v>
      </c>
      <c r="J20">
        <v>107.41</v>
      </c>
      <c r="K20">
        <v>41.65</v>
      </c>
      <c r="L20">
        <v>1</v>
      </c>
      <c r="M20">
        <v>7</v>
      </c>
      <c r="N20">
        <v>14.77</v>
      </c>
      <c r="O20">
        <v>13481.73</v>
      </c>
      <c r="P20">
        <v>218.76</v>
      </c>
      <c r="Q20">
        <v>9755.74</v>
      </c>
      <c r="R20">
        <v>457.78</v>
      </c>
      <c r="S20">
        <v>142.52</v>
      </c>
      <c r="T20">
        <v>151234.17</v>
      </c>
      <c r="U20">
        <v>0.31</v>
      </c>
      <c r="V20">
        <v>0.59</v>
      </c>
      <c r="W20">
        <v>7.9</v>
      </c>
      <c r="X20">
        <v>9.210000000000001</v>
      </c>
      <c r="Y20">
        <v>4</v>
      </c>
      <c r="Z20">
        <v>10</v>
      </c>
    </row>
    <row r="21" spans="1:26">
      <c r="A21">
        <v>1</v>
      </c>
      <c r="B21">
        <v>50</v>
      </c>
      <c r="C21" t="s">
        <v>26</v>
      </c>
      <c r="D21">
        <v>2.8046</v>
      </c>
      <c r="E21">
        <v>35.66</v>
      </c>
      <c r="F21">
        <v>29.26</v>
      </c>
      <c r="G21">
        <v>8.960000000000001</v>
      </c>
      <c r="H21">
        <v>0.32</v>
      </c>
      <c r="I21">
        <v>196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220.47</v>
      </c>
      <c r="Q21">
        <v>9762.43</v>
      </c>
      <c r="R21">
        <v>455.5</v>
      </c>
      <c r="S21">
        <v>142.52</v>
      </c>
      <c r="T21">
        <v>150102.09</v>
      </c>
      <c r="U21">
        <v>0.31</v>
      </c>
      <c r="V21">
        <v>0.59</v>
      </c>
      <c r="W21">
        <v>7.92</v>
      </c>
      <c r="X21">
        <v>9.17</v>
      </c>
      <c r="Y21">
        <v>4</v>
      </c>
      <c r="Z21">
        <v>10</v>
      </c>
    </row>
    <row r="22" spans="1:26">
      <c r="A22">
        <v>0</v>
      </c>
      <c r="B22">
        <v>25</v>
      </c>
      <c r="C22" t="s">
        <v>26</v>
      </c>
      <c r="D22">
        <v>2.1927</v>
      </c>
      <c r="E22">
        <v>45.61</v>
      </c>
      <c r="F22">
        <v>38.39</v>
      </c>
      <c r="G22">
        <v>5.91</v>
      </c>
      <c r="H22">
        <v>0.28</v>
      </c>
      <c r="I22">
        <v>390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204.92</v>
      </c>
      <c r="Q22">
        <v>9779.32</v>
      </c>
      <c r="R22">
        <v>754.35</v>
      </c>
      <c r="S22">
        <v>142.52</v>
      </c>
      <c r="T22">
        <v>298554.77</v>
      </c>
      <c r="U22">
        <v>0.19</v>
      </c>
      <c r="V22">
        <v>0.45</v>
      </c>
      <c r="W22">
        <v>8.52</v>
      </c>
      <c r="X22">
        <v>18.28</v>
      </c>
      <c r="Y22">
        <v>4</v>
      </c>
      <c r="Z22">
        <v>10</v>
      </c>
    </row>
    <row r="23" spans="1:26">
      <c r="A23">
        <v>0</v>
      </c>
      <c r="B23">
        <v>85</v>
      </c>
      <c r="C23" t="s">
        <v>26</v>
      </c>
      <c r="D23">
        <v>2.1183</v>
      </c>
      <c r="E23">
        <v>47.21</v>
      </c>
      <c r="F23">
        <v>34.84</v>
      </c>
      <c r="G23">
        <v>7.09</v>
      </c>
      <c r="H23">
        <v>0.11</v>
      </c>
      <c r="I23">
        <v>295</v>
      </c>
      <c r="J23">
        <v>167.88</v>
      </c>
      <c r="K23">
        <v>51.39</v>
      </c>
      <c r="L23">
        <v>1</v>
      </c>
      <c r="M23">
        <v>293</v>
      </c>
      <c r="N23">
        <v>30.49</v>
      </c>
      <c r="O23">
        <v>20939.59</v>
      </c>
      <c r="P23">
        <v>401.94</v>
      </c>
      <c r="Q23">
        <v>9745.02</v>
      </c>
      <c r="R23">
        <v>655.73</v>
      </c>
      <c r="S23">
        <v>142.52</v>
      </c>
      <c r="T23">
        <v>249723.33</v>
      </c>
      <c r="U23">
        <v>0.22</v>
      </c>
      <c r="V23">
        <v>0.5</v>
      </c>
      <c r="W23">
        <v>7.83</v>
      </c>
      <c r="X23">
        <v>14.74</v>
      </c>
      <c r="Y23">
        <v>4</v>
      </c>
      <c r="Z23">
        <v>10</v>
      </c>
    </row>
    <row r="24" spans="1:26">
      <c r="A24">
        <v>1</v>
      </c>
      <c r="B24">
        <v>85</v>
      </c>
      <c r="C24" t="s">
        <v>26</v>
      </c>
      <c r="D24">
        <v>3.1443</v>
      </c>
      <c r="E24">
        <v>31.8</v>
      </c>
      <c r="F24">
        <v>25.5</v>
      </c>
      <c r="G24">
        <v>13.19</v>
      </c>
      <c r="H24">
        <v>0.21</v>
      </c>
      <c r="I24">
        <v>116</v>
      </c>
      <c r="J24">
        <v>169.33</v>
      </c>
      <c r="K24">
        <v>51.39</v>
      </c>
      <c r="L24">
        <v>2</v>
      </c>
      <c r="M24">
        <v>0</v>
      </c>
      <c r="N24">
        <v>30.94</v>
      </c>
      <c r="O24">
        <v>21118.46</v>
      </c>
      <c r="P24">
        <v>247.9</v>
      </c>
      <c r="Q24">
        <v>9749.219999999999</v>
      </c>
      <c r="R24">
        <v>332.14</v>
      </c>
      <c r="S24">
        <v>142.52</v>
      </c>
      <c r="T24">
        <v>88822.19</v>
      </c>
      <c r="U24">
        <v>0.43</v>
      </c>
      <c r="V24">
        <v>0.68</v>
      </c>
      <c r="W24">
        <v>7.68</v>
      </c>
      <c r="X24">
        <v>5.41</v>
      </c>
      <c r="Y24">
        <v>4</v>
      </c>
      <c r="Z24">
        <v>10</v>
      </c>
    </row>
    <row r="25" spans="1:26">
      <c r="A25">
        <v>0</v>
      </c>
      <c r="B25">
        <v>20</v>
      </c>
      <c r="C25" t="s">
        <v>26</v>
      </c>
      <c r="D25">
        <v>1.9734</v>
      </c>
      <c r="E25">
        <v>50.67</v>
      </c>
      <c r="F25">
        <v>42.97</v>
      </c>
      <c r="G25">
        <v>5.29</v>
      </c>
      <c r="H25">
        <v>0.34</v>
      </c>
      <c r="I25">
        <v>487</v>
      </c>
      <c r="J25">
        <v>51.33</v>
      </c>
      <c r="K25">
        <v>24.83</v>
      </c>
      <c r="L25">
        <v>1</v>
      </c>
      <c r="M25">
        <v>0</v>
      </c>
      <c r="N25">
        <v>5.51</v>
      </c>
      <c r="O25">
        <v>6564.78</v>
      </c>
      <c r="P25">
        <v>202.95</v>
      </c>
      <c r="Q25">
        <v>9786.83</v>
      </c>
      <c r="R25">
        <v>904.84</v>
      </c>
      <c r="S25">
        <v>142.52</v>
      </c>
      <c r="T25">
        <v>373317.49</v>
      </c>
      <c r="U25">
        <v>0.16</v>
      </c>
      <c r="V25">
        <v>0.4</v>
      </c>
      <c r="W25">
        <v>8.800000000000001</v>
      </c>
      <c r="X25">
        <v>22.85</v>
      </c>
      <c r="Y25">
        <v>4</v>
      </c>
      <c r="Z25">
        <v>10</v>
      </c>
    </row>
    <row r="26" spans="1:26">
      <c r="A26">
        <v>0</v>
      </c>
      <c r="B26">
        <v>65</v>
      </c>
      <c r="C26" t="s">
        <v>26</v>
      </c>
      <c r="D26">
        <v>2.6748</v>
      </c>
      <c r="E26">
        <v>37.39</v>
      </c>
      <c r="F26">
        <v>29.79</v>
      </c>
      <c r="G26">
        <v>8.98</v>
      </c>
      <c r="H26">
        <v>0.13</v>
      </c>
      <c r="I26">
        <v>199</v>
      </c>
      <c r="J26">
        <v>133.21</v>
      </c>
      <c r="K26">
        <v>46.47</v>
      </c>
      <c r="L26">
        <v>1</v>
      </c>
      <c r="M26">
        <v>155</v>
      </c>
      <c r="N26">
        <v>20.75</v>
      </c>
      <c r="O26">
        <v>16663.42</v>
      </c>
      <c r="P26">
        <v>268.42</v>
      </c>
      <c r="Q26">
        <v>9744.780000000001</v>
      </c>
      <c r="R26">
        <v>481.5</v>
      </c>
      <c r="S26">
        <v>142.52</v>
      </c>
      <c r="T26">
        <v>163088.73</v>
      </c>
      <c r="U26">
        <v>0.3</v>
      </c>
      <c r="V26">
        <v>0.58</v>
      </c>
      <c r="W26">
        <v>7.73</v>
      </c>
      <c r="X26">
        <v>9.699999999999999</v>
      </c>
      <c r="Y26">
        <v>4</v>
      </c>
      <c r="Z26">
        <v>10</v>
      </c>
    </row>
    <row r="27" spans="1:26">
      <c r="A27">
        <v>1</v>
      </c>
      <c r="B27">
        <v>65</v>
      </c>
      <c r="C27" t="s">
        <v>26</v>
      </c>
      <c r="D27">
        <v>2.9896</v>
      </c>
      <c r="E27">
        <v>33.45</v>
      </c>
      <c r="F27">
        <v>27.16</v>
      </c>
      <c r="G27">
        <v>10.79</v>
      </c>
      <c r="H27">
        <v>0.26</v>
      </c>
      <c r="I27">
        <v>151</v>
      </c>
      <c r="J27">
        <v>134.55</v>
      </c>
      <c r="K27">
        <v>46.47</v>
      </c>
      <c r="L27">
        <v>2</v>
      </c>
      <c r="M27">
        <v>0</v>
      </c>
      <c r="N27">
        <v>21.09</v>
      </c>
      <c r="O27">
        <v>16828.84</v>
      </c>
      <c r="P27">
        <v>230.8</v>
      </c>
      <c r="Q27">
        <v>9752.1</v>
      </c>
      <c r="R27">
        <v>387.18</v>
      </c>
      <c r="S27">
        <v>142.52</v>
      </c>
      <c r="T27">
        <v>116164.02</v>
      </c>
      <c r="U27">
        <v>0.37</v>
      </c>
      <c r="V27">
        <v>0.64</v>
      </c>
      <c r="W27">
        <v>7.77</v>
      </c>
      <c r="X27">
        <v>7.07</v>
      </c>
      <c r="Y27">
        <v>4</v>
      </c>
      <c r="Z27">
        <v>10</v>
      </c>
    </row>
    <row r="28" spans="1:26">
      <c r="A28">
        <v>0</v>
      </c>
      <c r="B28">
        <v>75</v>
      </c>
      <c r="C28" t="s">
        <v>26</v>
      </c>
      <c r="D28">
        <v>2.395</v>
      </c>
      <c r="E28">
        <v>41.75</v>
      </c>
      <c r="F28">
        <v>32.05</v>
      </c>
      <c r="G28">
        <v>7.91</v>
      </c>
      <c r="H28">
        <v>0.12</v>
      </c>
      <c r="I28">
        <v>243</v>
      </c>
      <c r="J28">
        <v>150.44</v>
      </c>
      <c r="K28">
        <v>49.1</v>
      </c>
      <c r="L28">
        <v>1</v>
      </c>
      <c r="M28">
        <v>235</v>
      </c>
      <c r="N28">
        <v>25.34</v>
      </c>
      <c r="O28">
        <v>18787.76</v>
      </c>
      <c r="P28">
        <v>331.31</v>
      </c>
      <c r="Q28">
        <v>9747.559999999999</v>
      </c>
      <c r="R28">
        <v>561.0599999999999</v>
      </c>
      <c r="S28">
        <v>142.52</v>
      </c>
      <c r="T28">
        <v>202647.62</v>
      </c>
      <c r="U28">
        <v>0.25</v>
      </c>
      <c r="V28">
        <v>0.54</v>
      </c>
      <c r="W28">
        <v>7.73</v>
      </c>
      <c r="X28">
        <v>11.96</v>
      </c>
      <c r="Y28">
        <v>4</v>
      </c>
      <c r="Z28">
        <v>10</v>
      </c>
    </row>
    <row r="29" spans="1:26">
      <c r="A29">
        <v>1</v>
      </c>
      <c r="B29">
        <v>75</v>
      </c>
      <c r="C29" t="s">
        <v>26</v>
      </c>
      <c r="D29">
        <v>3.0824</v>
      </c>
      <c r="E29">
        <v>32.44</v>
      </c>
      <c r="F29">
        <v>26.16</v>
      </c>
      <c r="G29">
        <v>11.98</v>
      </c>
      <c r="H29">
        <v>0.23</v>
      </c>
      <c r="I29">
        <v>131</v>
      </c>
      <c r="J29">
        <v>151.83</v>
      </c>
      <c r="K29">
        <v>49.1</v>
      </c>
      <c r="L29">
        <v>2</v>
      </c>
      <c r="M29">
        <v>0</v>
      </c>
      <c r="N29">
        <v>25.73</v>
      </c>
      <c r="O29">
        <v>18959.54</v>
      </c>
      <c r="P29">
        <v>239.11</v>
      </c>
      <c r="Q29">
        <v>9747.83</v>
      </c>
      <c r="R29">
        <v>354.55</v>
      </c>
      <c r="S29">
        <v>142.52</v>
      </c>
      <c r="T29">
        <v>99952.58</v>
      </c>
      <c r="U29">
        <v>0.4</v>
      </c>
      <c r="V29">
        <v>0.66</v>
      </c>
      <c r="W29">
        <v>7.71</v>
      </c>
      <c r="X29">
        <v>6.08</v>
      </c>
      <c r="Y29">
        <v>4</v>
      </c>
      <c r="Z29">
        <v>10</v>
      </c>
    </row>
    <row r="30" spans="1:26">
      <c r="A30">
        <v>0</v>
      </c>
      <c r="B30">
        <v>95</v>
      </c>
      <c r="C30" t="s">
        <v>26</v>
      </c>
      <c r="D30">
        <v>1.8664</v>
      </c>
      <c r="E30">
        <v>53.58</v>
      </c>
      <c r="F30">
        <v>37.97</v>
      </c>
      <c r="G30">
        <v>6.45</v>
      </c>
      <c r="H30">
        <v>0.1</v>
      </c>
      <c r="I30">
        <v>353</v>
      </c>
      <c r="J30">
        <v>185.69</v>
      </c>
      <c r="K30">
        <v>53.44</v>
      </c>
      <c r="L30">
        <v>1</v>
      </c>
      <c r="M30">
        <v>351</v>
      </c>
      <c r="N30">
        <v>36.26</v>
      </c>
      <c r="O30">
        <v>23136.14</v>
      </c>
      <c r="P30">
        <v>479.51</v>
      </c>
      <c r="Q30">
        <v>9753.24</v>
      </c>
      <c r="R30">
        <v>762.92</v>
      </c>
      <c r="S30">
        <v>142.52</v>
      </c>
      <c r="T30">
        <v>303027.68</v>
      </c>
      <c r="U30">
        <v>0.19</v>
      </c>
      <c r="V30">
        <v>0.46</v>
      </c>
      <c r="W30">
        <v>7.91</v>
      </c>
      <c r="X30">
        <v>17.87</v>
      </c>
      <c r="Y30">
        <v>4</v>
      </c>
      <c r="Z30">
        <v>10</v>
      </c>
    </row>
    <row r="31" spans="1:26">
      <c r="A31">
        <v>1</v>
      </c>
      <c r="B31">
        <v>95</v>
      </c>
      <c r="C31" t="s">
        <v>26</v>
      </c>
      <c r="D31">
        <v>3.1943</v>
      </c>
      <c r="E31">
        <v>31.31</v>
      </c>
      <c r="F31">
        <v>24.93</v>
      </c>
      <c r="G31">
        <v>14.25</v>
      </c>
      <c r="H31">
        <v>0.19</v>
      </c>
      <c r="I31">
        <v>105</v>
      </c>
      <c r="J31">
        <v>187.21</v>
      </c>
      <c r="K31">
        <v>53.44</v>
      </c>
      <c r="L31">
        <v>2</v>
      </c>
      <c r="M31">
        <v>12</v>
      </c>
      <c r="N31">
        <v>36.77</v>
      </c>
      <c r="O31">
        <v>23322.88</v>
      </c>
      <c r="P31">
        <v>257.92</v>
      </c>
      <c r="Q31">
        <v>9748.610000000001</v>
      </c>
      <c r="R31">
        <v>314.27</v>
      </c>
      <c r="S31">
        <v>142.52</v>
      </c>
      <c r="T31">
        <v>79939.13</v>
      </c>
      <c r="U31">
        <v>0.45</v>
      </c>
      <c r="V31">
        <v>0.6899999999999999</v>
      </c>
      <c r="W31">
        <v>7.62</v>
      </c>
      <c r="X31">
        <v>4.84</v>
      </c>
      <c r="Y31">
        <v>4</v>
      </c>
      <c r="Z31">
        <v>10</v>
      </c>
    </row>
    <row r="32" spans="1:26">
      <c r="A32">
        <v>2</v>
      </c>
      <c r="B32">
        <v>95</v>
      </c>
      <c r="C32" t="s">
        <v>26</v>
      </c>
      <c r="D32">
        <v>3.2052</v>
      </c>
      <c r="E32">
        <v>31.2</v>
      </c>
      <c r="F32">
        <v>24.86</v>
      </c>
      <c r="G32">
        <v>14.34</v>
      </c>
      <c r="H32">
        <v>0.28</v>
      </c>
      <c r="I32">
        <v>104</v>
      </c>
      <c r="J32">
        <v>188.73</v>
      </c>
      <c r="K32">
        <v>53.44</v>
      </c>
      <c r="L32">
        <v>3</v>
      </c>
      <c r="M32">
        <v>0</v>
      </c>
      <c r="N32">
        <v>37.29</v>
      </c>
      <c r="O32">
        <v>23510.33</v>
      </c>
      <c r="P32">
        <v>258.58</v>
      </c>
      <c r="Q32">
        <v>9745.99</v>
      </c>
      <c r="R32">
        <v>311.33</v>
      </c>
      <c r="S32">
        <v>142.52</v>
      </c>
      <c r="T32">
        <v>78477.00999999999</v>
      </c>
      <c r="U32">
        <v>0.46</v>
      </c>
      <c r="V32">
        <v>0.7</v>
      </c>
      <c r="W32">
        <v>7.64</v>
      </c>
      <c r="X32">
        <v>4.77</v>
      </c>
      <c r="Y32">
        <v>4</v>
      </c>
      <c r="Z32">
        <v>10</v>
      </c>
    </row>
    <row r="33" spans="1:26">
      <c r="A33">
        <v>0</v>
      </c>
      <c r="B33">
        <v>55</v>
      </c>
      <c r="C33" t="s">
        <v>26</v>
      </c>
      <c r="D33">
        <v>2.8324</v>
      </c>
      <c r="E33">
        <v>35.31</v>
      </c>
      <c r="F33">
        <v>28.8</v>
      </c>
      <c r="G33">
        <v>9.34</v>
      </c>
      <c r="H33">
        <v>0.15</v>
      </c>
      <c r="I33">
        <v>185</v>
      </c>
      <c r="J33">
        <v>116.05</v>
      </c>
      <c r="K33">
        <v>43.4</v>
      </c>
      <c r="L33">
        <v>1</v>
      </c>
      <c r="M33">
        <v>40</v>
      </c>
      <c r="N33">
        <v>16.65</v>
      </c>
      <c r="O33">
        <v>14546.17</v>
      </c>
      <c r="P33">
        <v>227.1</v>
      </c>
      <c r="Q33">
        <v>9753.91</v>
      </c>
      <c r="R33">
        <v>442.27</v>
      </c>
      <c r="S33">
        <v>142.52</v>
      </c>
      <c r="T33">
        <v>143540.24</v>
      </c>
      <c r="U33">
        <v>0.32</v>
      </c>
      <c r="V33">
        <v>0.6</v>
      </c>
      <c r="W33">
        <v>7.84</v>
      </c>
      <c r="X33">
        <v>8.710000000000001</v>
      </c>
      <c r="Y33">
        <v>4</v>
      </c>
      <c r="Z33">
        <v>10</v>
      </c>
    </row>
    <row r="34" spans="1:26">
      <c r="A34">
        <v>1</v>
      </c>
      <c r="B34">
        <v>55</v>
      </c>
      <c r="C34" t="s">
        <v>26</v>
      </c>
      <c r="D34">
        <v>2.8783</v>
      </c>
      <c r="E34">
        <v>34.74</v>
      </c>
      <c r="F34">
        <v>28.41</v>
      </c>
      <c r="G34">
        <v>9.58</v>
      </c>
      <c r="H34">
        <v>0.3</v>
      </c>
      <c r="I34">
        <v>178</v>
      </c>
      <c r="J34">
        <v>117.34</v>
      </c>
      <c r="K34">
        <v>43.4</v>
      </c>
      <c r="L34">
        <v>2</v>
      </c>
      <c r="M34">
        <v>0</v>
      </c>
      <c r="N34">
        <v>16.94</v>
      </c>
      <c r="O34">
        <v>14705.49</v>
      </c>
      <c r="P34">
        <v>223.46</v>
      </c>
      <c r="Q34">
        <v>9756.5</v>
      </c>
      <c r="R34">
        <v>427.91</v>
      </c>
      <c r="S34">
        <v>142.52</v>
      </c>
      <c r="T34">
        <v>136397.33</v>
      </c>
      <c r="U34">
        <v>0.33</v>
      </c>
      <c r="V34">
        <v>0.61</v>
      </c>
      <c r="W34">
        <v>7.85</v>
      </c>
      <c r="X34">
        <v>8.31</v>
      </c>
      <c r="Y34">
        <v>4</v>
      </c>
      <c r="Z3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INDEX(resultados!$A$2:$ZZ$34, 1, MATCH($B$1, resultados!$A$1:$ZZ$1, 0))</f>
        <v>0</v>
      </c>
      <c r="B7">
        <f>INDEX(resultados!$A$2:$ZZ$34, 1, MATCH($B$2, resultados!$A$1:$ZZ$1, 0))</f>
        <v>0</v>
      </c>
      <c r="C7">
        <f>INDEX(resultados!$A$2:$ZZ$34, 1, MATCH($B$3, resultados!$A$1:$ZZ$1, 0))</f>
        <v>0</v>
      </c>
    </row>
    <row r="8" spans="1:3">
      <c r="A8">
        <f>INDEX(resultados!$A$2:$ZZ$34, 2, MATCH($B$1, resultados!$A$1:$ZZ$1, 0))</f>
        <v>0</v>
      </c>
      <c r="B8">
        <f>INDEX(resultados!$A$2:$ZZ$34, 2, MATCH($B$2, resultados!$A$1:$ZZ$1, 0))</f>
        <v>0</v>
      </c>
      <c r="C8">
        <f>INDEX(resultados!$A$2:$ZZ$34, 2, MATCH($B$3, resultados!$A$1:$ZZ$1, 0))</f>
        <v>0</v>
      </c>
    </row>
    <row r="9" spans="1:3">
      <c r="A9">
        <f>INDEX(resultados!$A$2:$ZZ$34, 3, MATCH($B$1, resultados!$A$1:$ZZ$1, 0))</f>
        <v>0</v>
      </c>
      <c r="B9">
        <f>INDEX(resultados!$A$2:$ZZ$34, 3, MATCH($B$2, resultados!$A$1:$ZZ$1, 0))</f>
        <v>0</v>
      </c>
      <c r="C9">
        <f>INDEX(resultados!$A$2:$ZZ$34, 3, MATCH($B$3, resultados!$A$1:$ZZ$1, 0))</f>
        <v>0</v>
      </c>
    </row>
    <row r="10" spans="1:3">
      <c r="A10">
        <f>INDEX(resultados!$A$2:$ZZ$34, 4, MATCH($B$1, resultados!$A$1:$ZZ$1, 0))</f>
        <v>0</v>
      </c>
      <c r="B10">
        <f>INDEX(resultados!$A$2:$ZZ$34, 4, MATCH($B$2, resultados!$A$1:$ZZ$1, 0))</f>
        <v>0</v>
      </c>
      <c r="C10">
        <f>INDEX(resultados!$A$2:$ZZ$34, 4, MATCH($B$3, resultados!$A$1:$ZZ$1, 0))</f>
        <v>0</v>
      </c>
    </row>
    <row r="11" spans="1:3">
      <c r="A11">
        <f>INDEX(resultados!$A$2:$ZZ$34, 5, MATCH($B$1, resultados!$A$1:$ZZ$1, 0))</f>
        <v>0</v>
      </c>
      <c r="B11">
        <f>INDEX(resultados!$A$2:$ZZ$34, 5, MATCH($B$2, resultados!$A$1:$ZZ$1, 0))</f>
        <v>0</v>
      </c>
      <c r="C11">
        <f>INDEX(resultados!$A$2:$ZZ$34, 5, MATCH($B$3, resultados!$A$1:$ZZ$1, 0))</f>
        <v>0</v>
      </c>
    </row>
    <row r="12" spans="1:3">
      <c r="A12">
        <f>INDEX(resultados!$A$2:$ZZ$34, 6, MATCH($B$1, resultados!$A$1:$ZZ$1, 0))</f>
        <v>0</v>
      </c>
      <c r="B12">
        <f>INDEX(resultados!$A$2:$ZZ$34, 6, MATCH($B$2, resultados!$A$1:$ZZ$1, 0))</f>
        <v>0</v>
      </c>
      <c r="C12">
        <f>INDEX(resultados!$A$2:$ZZ$34, 6, MATCH($B$3, resultados!$A$1:$ZZ$1, 0))</f>
        <v>0</v>
      </c>
    </row>
    <row r="13" spans="1:3">
      <c r="A13">
        <f>INDEX(resultados!$A$2:$ZZ$34, 7, MATCH($B$1, resultados!$A$1:$ZZ$1, 0))</f>
        <v>0</v>
      </c>
      <c r="B13">
        <f>INDEX(resultados!$A$2:$ZZ$34, 7, MATCH($B$2, resultados!$A$1:$ZZ$1, 0))</f>
        <v>0</v>
      </c>
      <c r="C13">
        <f>INDEX(resultados!$A$2:$ZZ$34, 7, MATCH($B$3, resultados!$A$1:$ZZ$1, 0))</f>
        <v>0</v>
      </c>
    </row>
    <row r="14" spans="1:3">
      <c r="A14">
        <f>INDEX(resultados!$A$2:$ZZ$34, 8, MATCH($B$1, resultados!$A$1:$ZZ$1, 0))</f>
        <v>0</v>
      </c>
      <c r="B14">
        <f>INDEX(resultados!$A$2:$ZZ$34, 8, MATCH($B$2, resultados!$A$1:$ZZ$1, 0))</f>
        <v>0</v>
      </c>
      <c r="C14">
        <f>INDEX(resultados!$A$2:$ZZ$34, 8, MATCH($B$3, resultados!$A$1:$ZZ$1, 0))</f>
        <v>0</v>
      </c>
    </row>
    <row r="15" spans="1:3">
      <c r="A15">
        <f>INDEX(resultados!$A$2:$ZZ$34, 9, MATCH($B$1, resultados!$A$1:$ZZ$1, 0))</f>
        <v>0</v>
      </c>
      <c r="B15">
        <f>INDEX(resultados!$A$2:$ZZ$34, 9, MATCH($B$2, resultados!$A$1:$ZZ$1, 0))</f>
        <v>0</v>
      </c>
      <c r="C15">
        <f>INDEX(resultados!$A$2:$ZZ$34, 9, MATCH($B$3, resultados!$A$1:$ZZ$1, 0))</f>
        <v>0</v>
      </c>
    </row>
    <row r="16" spans="1:3">
      <c r="A16">
        <f>INDEX(resultados!$A$2:$ZZ$34, 10, MATCH($B$1, resultados!$A$1:$ZZ$1, 0))</f>
        <v>0</v>
      </c>
      <c r="B16">
        <f>INDEX(resultados!$A$2:$ZZ$34, 10, MATCH($B$2, resultados!$A$1:$ZZ$1, 0))</f>
        <v>0</v>
      </c>
      <c r="C16">
        <f>INDEX(resultados!$A$2:$ZZ$34, 10, MATCH($B$3, resultados!$A$1:$ZZ$1, 0))</f>
        <v>0</v>
      </c>
    </row>
    <row r="17" spans="1:3">
      <c r="A17">
        <f>INDEX(resultados!$A$2:$ZZ$34, 11, MATCH($B$1, resultados!$A$1:$ZZ$1, 0))</f>
        <v>0</v>
      </c>
      <c r="B17">
        <f>INDEX(resultados!$A$2:$ZZ$34, 11, MATCH($B$2, resultados!$A$1:$ZZ$1, 0))</f>
        <v>0</v>
      </c>
      <c r="C17">
        <f>INDEX(resultados!$A$2:$ZZ$34, 11, MATCH($B$3, resultados!$A$1:$ZZ$1, 0))</f>
        <v>0</v>
      </c>
    </row>
    <row r="18" spans="1:3">
      <c r="A18">
        <f>INDEX(resultados!$A$2:$ZZ$34, 12, MATCH($B$1, resultados!$A$1:$ZZ$1, 0))</f>
        <v>0</v>
      </c>
      <c r="B18">
        <f>INDEX(resultados!$A$2:$ZZ$34, 12, MATCH($B$2, resultados!$A$1:$ZZ$1, 0))</f>
        <v>0</v>
      </c>
      <c r="C18">
        <f>INDEX(resultados!$A$2:$ZZ$34, 12, MATCH($B$3, resultados!$A$1:$ZZ$1, 0))</f>
        <v>0</v>
      </c>
    </row>
    <row r="19" spans="1:3">
      <c r="A19">
        <f>INDEX(resultados!$A$2:$ZZ$34, 13, MATCH($B$1, resultados!$A$1:$ZZ$1, 0))</f>
        <v>0</v>
      </c>
      <c r="B19">
        <f>INDEX(resultados!$A$2:$ZZ$34, 13, MATCH($B$2, resultados!$A$1:$ZZ$1, 0))</f>
        <v>0</v>
      </c>
      <c r="C19">
        <f>INDEX(resultados!$A$2:$ZZ$34, 13, MATCH($B$3, resultados!$A$1:$ZZ$1, 0))</f>
        <v>0</v>
      </c>
    </row>
    <row r="20" spans="1:3">
      <c r="A20">
        <f>INDEX(resultados!$A$2:$ZZ$34, 14, MATCH($B$1, resultados!$A$1:$ZZ$1, 0))</f>
        <v>0</v>
      </c>
      <c r="B20">
        <f>INDEX(resultados!$A$2:$ZZ$34, 14, MATCH($B$2, resultados!$A$1:$ZZ$1, 0))</f>
        <v>0</v>
      </c>
      <c r="C20">
        <f>INDEX(resultados!$A$2:$ZZ$34, 14, MATCH($B$3, resultados!$A$1:$ZZ$1, 0))</f>
        <v>0</v>
      </c>
    </row>
    <row r="21" spans="1:3">
      <c r="A21">
        <f>INDEX(resultados!$A$2:$ZZ$34, 15, MATCH($B$1, resultados!$A$1:$ZZ$1, 0))</f>
        <v>0</v>
      </c>
      <c r="B21">
        <f>INDEX(resultados!$A$2:$ZZ$34, 15, MATCH($B$2, resultados!$A$1:$ZZ$1, 0))</f>
        <v>0</v>
      </c>
      <c r="C21">
        <f>INDEX(resultados!$A$2:$ZZ$34, 15, MATCH($B$3, resultados!$A$1:$ZZ$1, 0))</f>
        <v>0</v>
      </c>
    </row>
    <row r="22" spans="1:3">
      <c r="A22">
        <f>INDEX(resultados!$A$2:$ZZ$34, 16, MATCH($B$1, resultados!$A$1:$ZZ$1, 0))</f>
        <v>0</v>
      </c>
      <c r="B22">
        <f>INDEX(resultados!$A$2:$ZZ$34, 16, MATCH($B$2, resultados!$A$1:$ZZ$1, 0))</f>
        <v>0</v>
      </c>
      <c r="C22">
        <f>INDEX(resultados!$A$2:$ZZ$34, 16, MATCH($B$3, resultados!$A$1:$ZZ$1, 0))</f>
        <v>0</v>
      </c>
    </row>
    <row r="23" spans="1:3">
      <c r="A23">
        <f>INDEX(resultados!$A$2:$ZZ$34, 17, MATCH($B$1, resultados!$A$1:$ZZ$1, 0))</f>
        <v>0</v>
      </c>
      <c r="B23">
        <f>INDEX(resultados!$A$2:$ZZ$34, 17, MATCH($B$2, resultados!$A$1:$ZZ$1, 0))</f>
        <v>0</v>
      </c>
      <c r="C23">
        <f>INDEX(resultados!$A$2:$ZZ$34, 17, MATCH($B$3, resultados!$A$1:$ZZ$1, 0))</f>
        <v>0</v>
      </c>
    </row>
    <row r="24" spans="1:3">
      <c r="A24">
        <f>INDEX(resultados!$A$2:$ZZ$34, 18, MATCH($B$1, resultados!$A$1:$ZZ$1, 0))</f>
        <v>0</v>
      </c>
      <c r="B24">
        <f>INDEX(resultados!$A$2:$ZZ$34, 18, MATCH($B$2, resultados!$A$1:$ZZ$1, 0))</f>
        <v>0</v>
      </c>
      <c r="C24">
        <f>INDEX(resultados!$A$2:$ZZ$34, 18, MATCH($B$3, resultados!$A$1:$ZZ$1, 0))</f>
        <v>0</v>
      </c>
    </row>
    <row r="25" spans="1:3">
      <c r="A25">
        <f>INDEX(resultados!$A$2:$ZZ$34, 19, MATCH($B$1, resultados!$A$1:$ZZ$1, 0))</f>
        <v>0</v>
      </c>
      <c r="B25">
        <f>INDEX(resultados!$A$2:$ZZ$34, 19, MATCH($B$2, resultados!$A$1:$ZZ$1, 0))</f>
        <v>0</v>
      </c>
      <c r="C25">
        <f>INDEX(resultados!$A$2:$ZZ$34, 19, MATCH($B$3, resultados!$A$1:$ZZ$1, 0))</f>
        <v>0</v>
      </c>
    </row>
    <row r="26" spans="1:3">
      <c r="A26">
        <f>INDEX(resultados!$A$2:$ZZ$34, 20, MATCH($B$1, resultados!$A$1:$ZZ$1, 0))</f>
        <v>0</v>
      </c>
      <c r="B26">
        <f>INDEX(resultados!$A$2:$ZZ$34, 20, MATCH($B$2, resultados!$A$1:$ZZ$1, 0))</f>
        <v>0</v>
      </c>
      <c r="C26">
        <f>INDEX(resultados!$A$2:$ZZ$34, 20, MATCH($B$3, resultados!$A$1:$ZZ$1, 0))</f>
        <v>0</v>
      </c>
    </row>
    <row r="27" spans="1:3">
      <c r="A27">
        <f>INDEX(resultados!$A$2:$ZZ$34, 21, MATCH($B$1, resultados!$A$1:$ZZ$1, 0))</f>
        <v>0</v>
      </c>
      <c r="B27">
        <f>INDEX(resultados!$A$2:$ZZ$34, 21, MATCH($B$2, resultados!$A$1:$ZZ$1, 0))</f>
        <v>0</v>
      </c>
      <c r="C27">
        <f>INDEX(resultados!$A$2:$ZZ$34, 21, MATCH($B$3, resultados!$A$1:$ZZ$1, 0))</f>
        <v>0</v>
      </c>
    </row>
    <row r="28" spans="1:3">
      <c r="A28">
        <f>INDEX(resultados!$A$2:$ZZ$34, 22, MATCH($B$1, resultados!$A$1:$ZZ$1, 0))</f>
        <v>0</v>
      </c>
      <c r="B28">
        <f>INDEX(resultados!$A$2:$ZZ$34, 22, MATCH($B$2, resultados!$A$1:$ZZ$1, 0))</f>
        <v>0</v>
      </c>
      <c r="C28">
        <f>INDEX(resultados!$A$2:$ZZ$34, 22, MATCH($B$3, resultados!$A$1:$ZZ$1, 0))</f>
        <v>0</v>
      </c>
    </row>
    <row r="29" spans="1:3">
      <c r="A29">
        <f>INDEX(resultados!$A$2:$ZZ$34, 23, MATCH($B$1, resultados!$A$1:$ZZ$1, 0))</f>
        <v>0</v>
      </c>
      <c r="B29">
        <f>INDEX(resultados!$A$2:$ZZ$34, 23, MATCH($B$2, resultados!$A$1:$ZZ$1, 0))</f>
        <v>0</v>
      </c>
      <c r="C29">
        <f>INDEX(resultados!$A$2:$ZZ$34, 23, MATCH($B$3, resultados!$A$1:$ZZ$1, 0))</f>
        <v>0</v>
      </c>
    </row>
    <row r="30" spans="1:3">
      <c r="A30">
        <f>INDEX(resultados!$A$2:$ZZ$34, 24, MATCH($B$1, resultados!$A$1:$ZZ$1, 0))</f>
        <v>0</v>
      </c>
      <c r="B30">
        <f>INDEX(resultados!$A$2:$ZZ$34, 24, MATCH($B$2, resultados!$A$1:$ZZ$1, 0))</f>
        <v>0</v>
      </c>
      <c r="C30">
        <f>INDEX(resultados!$A$2:$ZZ$34, 24, MATCH($B$3, resultados!$A$1:$ZZ$1, 0))</f>
        <v>0</v>
      </c>
    </row>
    <row r="31" spans="1:3">
      <c r="A31">
        <f>INDEX(resultados!$A$2:$ZZ$34, 25, MATCH($B$1, resultados!$A$1:$ZZ$1, 0))</f>
        <v>0</v>
      </c>
      <c r="B31">
        <f>INDEX(resultados!$A$2:$ZZ$34, 25, MATCH($B$2, resultados!$A$1:$ZZ$1, 0))</f>
        <v>0</v>
      </c>
      <c r="C31">
        <f>INDEX(resultados!$A$2:$ZZ$34, 25, MATCH($B$3, resultados!$A$1:$ZZ$1, 0))</f>
        <v>0</v>
      </c>
    </row>
    <row r="32" spans="1:3">
      <c r="A32">
        <f>INDEX(resultados!$A$2:$ZZ$34, 26, MATCH($B$1, resultados!$A$1:$ZZ$1, 0))</f>
        <v>0</v>
      </c>
      <c r="B32">
        <f>INDEX(resultados!$A$2:$ZZ$34, 26, MATCH($B$2, resultados!$A$1:$ZZ$1, 0))</f>
        <v>0</v>
      </c>
      <c r="C32">
        <f>INDEX(resultados!$A$2:$ZZ$34, 26, MATCH($B$3, resultados!$A$1:$ZZ$1, 0))</f>
        <v>0</v>
      </c>
    </row>
    <row r="33" spans="1:3">
      <c r="A33">
        <f>INDEX(resultados!$A$2:$ZZ$34, 27, MATCH($B$1, resultados!$A$1:$ZZ$1, 0))</f>
        <v>0</v>
      </c>
      <c r="B33">
        <f>INDEX(resultados!$A$2:$ZZ$34, 27, MATCH($B$2, resultados!$A$1:$ZZ$1, 0))</f>
        <v>0</v>
      </c>
      <c r="C33">
        <f>INDEX(resultados!$A$2:$ZZ$34, 27, MATCH($B$3, resultados!$A$1:$ZZ$1, 0))</f>
        <v>0</v>
      </c>
    </row>
    <row r="34" spans="1:3">
      <c r="A34">
        <f>INDEX(resultados!$A$2:$ZZ$34, 28, MATCH($B$1, resultados!$A$1:$ZZ$1, 0))</f>
        <v>0</v>
      </c>
      <c r="B34">
        <f>INDEX(resultados!$A$2:$ZZ$34, 28, MATCH($B$2, resultados!$A$1:$ZZ$1, 0))</f>
        <v>0</v>
      </c>
      <c r="C34">
        <f>INDEX(resultados!$A$2:$ZZ$34, 28, MATCH($B$3, resultados!$A$1:$ZZ$1, 0))</f>
        <v>0</v>
      </c>
    </row>
    <row r="35" spans="1:3">
      <c r="A35">
        <f>INDEX(resultados!$A$2:$ZZ$34, 29, MATCH($B$1, resultados!$A$1:$ZZ$1, 0))</f>
        <v>0</v>
      </c>
      <c r="B35">
        <f>INDEX(resultados!$A$2:$ZZ$34, 29, MATCH($B$2, resultados!$A$1:$ZZ$1, 0))</f>
        <v>0</v>
      </c>
      <c r="C35">
        <f>INDEX(resultados!$A$2:$ZZ$34, 29, MATCH($B$3, resultados!$A$1:$ZZ$1, 0))</f>
        <v>0</v>
      </c>
    </row>
    <row r="36" spans="1:3">
      <c r="A36">
        <f>INDEX(resultados!$A$2:$ZZ$34, 30, MATCH($B$1, resultados!$A$1:$ZZ$1, 0))</f>
        <v>0</v>
      </c>
      <c r="B36">
        <f>INDEX(resultados!$A$2:$ZZ$34, 30, MATCH($B$2, resultados!$A$1:$ZZ$1, 0))</f>
        <v>0</v>
      </c>
      <c r="C36">
        <f>INDEX(resultados!$A$2:$ZZ$34, 30, MATCH($B$3, resultados!$A$1:$ZZ$1, 0))</f>
        <v>0</v>
      </c>
    </row>
    <row r="37" spans="1:3">
      <c r="A37">
        <f>INDEX(resultados!$A$2:$ZZ$34, 31, MATCH($B$1, resultados!$A$1:$ZZ$1, 0))</f>
        <v>0</v>
      </c>
      <c r="B37">
        <f>INDEX(resultados!$A$2:$ZZ$34, 31, MATCH($B$2, resultados!$A$1:$ZZ$1, 0))</f>
        <v>0</v>
      </c>
      <c r="C37">
        <f>INDEX(resultados!$A$2:$ZZ$34, 31, MATCH($B$3, resultados!$A$1:$ZZ$1, 0))</f>
        <v>0</v>
      </c>
    </row>
    <row r="38" spans="1:3">
      <c r="A38">
        <f>INDEX(resultados!$A$2:$ZZ$34, 32, MATCH($B$1, resultados!$A$1:$ZZ$1, 0))</f>
        <v>0</v>
      </c>
      <c r="B38">
        <f>INDEX(resultados!$A$2:$ZZ$34, 32, MATCH($B$2, resultados!$A$1:$ZZ$1, 0))</f>
        <v>0</v>
      </c>
      <c r="C38">
        <f>INDEX(resultados!$A$2:$ZZ$34, 32, MATCH($B$3, resultados!$A$1:$ZZ$1, 0))</f>
        <v>0</v>
      </c>
    </row>
    <row r="39" spans="1:3">
      <c r="A39">
        <f>INDEX(resultados!$A$2:$ZZ$34, 33, MATCH($B$1, resultados!$A$1:$ZZ$1, 0))</f>
        <v>0</v>
      </c>
      <c r="B39">
        <f>INDEX(resultados!$A$2:$ZZ$34, 33, MATCH($B$2, resultados!$A$1:$ZZ$1, 0))</f>
        <v>0</v>
      </c>
      <c r="C39">
        <f>INDEX(resultados!$A$2:$ZZ$34, 33,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2.3694</v>
      </c>
      <c r="E2">
        <v>42.2</v>
      </c>
      <c r="F2">
        <v>35.31</v>
      </c>
      <c r="G2">
        <v>6.52</v>
      </c>
      <c r="H2">
        <v>0.24</v>
      </c>
      <c r="I2">
        <v>325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206.39</v>
      </c>
      <c r="Q2">
        <v>9772.08</v>
      </c>
      <c r="R2">
        <v>654.3099999999999</v>
      </c>
      <c r="S2">
        <v>142.52</v>
      </c>
      <c r="T2">
        <v>248862.87</v>
      </c>
      <c r="U2">
        <v>0.22</v>
      </c>
      <c r="V2">
        <v>0.49</v>
      </c>
      <c r="W2">
        <v>8.279999999999999</v>
      </c>
      <c r="X2">
        <v>15.2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1.6821</v>
      </c>
      <c r="E2">
        <v>59.45</v>
      </c>
      <c r="F2">
        <v>50.55</v>
      </c>
      <c r="G2">
        <v>4.68</v>
      </c>
      <c r="H2">
        <v>0.43</v>
      </c>
      <c r="I2">
        <v>648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200.16</v>
      </c>
      <c r="Q2">
        <v>9809.209999999999</v>
      </c>
      <c r="R2">
        <v>1152.67</v>
      </c>
      <c r="S2">
        <v>142.52</v>
      </c>
      <c r="T2">
        <v>496424.36</v>
      </c>
      <c r="U2">
        <v>0.12</v>
      </c>
      <c r="V2">
        <v>0.34</v>
      </c>
      <c r="W2">
        <v>9.289999999999999</v>
      </c>
      <c r="X2">
        <v>30.41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2.5377</v>
      </c>
      <c r="E2">
        <v>39.4</v>
      </c>
      <c r="F2">
        <v>30.85</v>
      </c>
      <c r="G2">
        <v>8.449999999999999</v>
      </c>
      <c r="H2">
        <v>0.12</v>
      </c>
      <c r="I2">
        <v>219</v>
      </c>
      <c r="J2">
        <v>141.81</v>
      </c>
      <c r="K2">
        <v>47.83</v>
      </c>
      <c r="L2">
        <v>1</v>
      </c>
      <c r="M2">
        <v>204</v>
      </c>
      <c r="N2">
        <v>22.98</v>
      </c>
      <c r="O2">
        <v>17723.39</v>
      </c>
      <c r="P2">
        <v>298.53</v>
      </c>
      <c r="Q2">
        <v>9745.77</v>
      </c>
      <c r="R2">
        <v>518.95</v>
      </c>
      <c r="S2">
        <v>142.52</v>
      </c>
      <c r="T2">
        <v>181711.39</v>
      </c>
      <c r="U2">
        <v>0.27</v>
      </c>
      <c r="V2">
        <v>0.5600000000000001</v>
      </c>
      <c r="W2">
        <v>7.72</v>
      </c>
      <c r="X2">
        <v>10.76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3.0331</v>
      </c>
      <c r="E3">
        <v>32.97</v>
      </c>
      <c r="F3">
        <v>26.67</v>
      </c>
      <c r="G3">
        <v>11.35</v>
      </c>
      <c r="H3">
        <v>0.25</v>
      </c>
      <c r="I3">
        <v>141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235.38</v>
      </c>
      <c r="Q3">
        <v>9752.24</v>
      </c>
      <c r="R3">
        <v>370.99</v>
      </c>
      <c r="S3">
        <v>142.52</v>
      </c>
      <c r="T3">
        <v>108120.22</v>
      </c>
      <c r="U3">
        <v>0.38</v>
      </c>
      <c r="V3">
        <v>0.65</v>
      </c>
      <c r="W3">
        <v>7.74</v>
      </c>
      <c r="X3">
        <v>6.58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1.9852</v>
      </c>
      <c r="E2">
        <v>50.37</v>
      </c>
      <c r="F2">
        <v>36.43</v>
      </c>
      <c r="G2">
        <v>6.75</v>
      </c>
      <c r="H2">
        <v>0.1</v>
      </c>
      <c r="I2">
        <v>324</v>
      </c>
      <c r="J2">
        <v>176.73</v>
      </c>
      <c r="K2">
        <v>52.44</v>
      </c>
      <c r="L2">
        <v>1</v>
      </c>
      <c r="M2">
        <v>322</v>
      </c>
      <c r="N2">
        <v>33.29</v>
      </c>
      <c r="O2">
        <v>22031.19</v>
      </c>
      <c r="P2">
        <v>440.84</v>
      </c>
      <c r="Q2">
        <v>9748.57</v>
      </c>
      <c r="R2">
        <v>709.76</v>
      </c>
      <c r="S2">
        <v>142.52</v>
      </c>
      <c r="T2">
        <v>276591.03</v>
      </c>
      <c r="U2">
        <v>0.2</v>
      </c>
      <c r="V2">
        <v>0.47</v>
      </c>
      <c r="W2">
        <v>7.89</v>
      </c>
      <c r="X2">
        <v>16.34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3.1702</v>
      </c>
      <c r="E3">
        <v>31.54</v>
      </c>
      <c r="F3">
        <v>25.21</v>
      </c>
      <c r="G3">
        <v>13.75</v>
      </c>
      <c r="H3">
        <v>0.2</v>
      </c>
      <c r="I3">
        <v>110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252.2</v>
      </c>
      <c r="Q3">
        <v>9748.02</v>
      </c>
      <c r="R3">
        <v>323.07</v>
      </c>
      <c r="S3">
        <v>142.52</v>
      </c>
      <c r="T3">
        <v>84317.39</v>
      </c>
      <c r="U3">
        <v>0.44</v>
      </c>
      <c r="V3">
        <v>0.6899999999999999</v>
      </c>
      <c r="W3">
        <v>7.65</v>
      </c>
      <c r="X3">
        <v>5.12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1.2818</v>
      </c>
      <c r="E2">
        <v>78.01000000000001</v>
      </c>
      <c r="F2">
        <v>65.59999999999999</v>
      </c>
      <c r="G2">
        <v>4.06</v>
      </c>
      <c r="H2">
        <v>0.64</v>
      </c>
      <c r="I2">
        <v>969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189</v>
      </c>
      <c r="Q2">
        <v>9836.379999999999</v>
      </c>
      <c r="R2">
        <v>1648.77</v>
      </c>
      <c r="S2">
        <v>142.52</v>
      </c>
      <c r="T2">
        <v>742873.49</v>
      </c>
      <c r="U2">
        <v>0.09</v>
      </c>
      <c r="V2">
        <v>0.26</v>
      </c>
      <c r="W2">
        <v>10.18</v>
      </c>
      <c r="X2">
        <v>45.43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2.7198</v>
      </c>
      <c r="E2">
        <v>36.77</v>
      </c>
      <c r="F2">
        <v>30.3</v>
      </c>
      <c r="G2">
        <v>8.34</v>
      </c>
      <c r="H2">
        <v>0.18</v>
      </c>
      <c r="I2">
        <v>218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214.99</v>
      </c>
      <c r="Q2">
        <v>9758.99</v>
      </c>
      <c r="R2">
        <v>489.93</v>
      </c>
      <c r="S2">
        <v>142.52</v>
      </c>
      <c r="T2">
        <v>167206.26</v>
      </c>
      <c r="U2">
        <v>0.29</v>
      </c>
      <c r="V2">
        <v>0.57</v>
      </c>
      <c r="W2">
        <v>7.98</v>
      </c>
      <c r="X2">
        <v>10.2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2.7196</v>
      </c>
      <c r="E3">
        <v>36.77</v>
      </c>
      <c r="F3">
        <v>30.3</v>
      </c>
      <c r="G3">
        <v>8.34</v>
      </c>
      <c r="H3">
        <v>0.35</v>
      </c>
      <c r="I3">
        <v>218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217.36</v>
      </c>
      <c r="Q3">
        <v>9758.540000000001</v>
      </c>
      <c r="R3">
        <v>490</v>
      </c>
      <c r="S3">
        <v>142.52</v>
      </c>
      <c r="T3">
        <v>167241.23</v>
      </c>
      <c r="U3">
        <v>0.29</v>
      </c>
      <c r="V3">
        <v>0.57</v>
      </c>
      <c r="W3">
        <v>7.98</v>
      </c>
      <c r="X3">
        <v>10.2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2.7919</v>
      </c>
      <c r="E2">
        <v>35.82</v>
      </c>
      <c r="F2">
        <v>28.96</v>
      </c>
      <c r="G2">
        <v>9.390000000000001</v>
      </c>
      <c r="H2">
        <v>0.14</v>
      </c>
      <c r="I2">
        <v>185</v>
      </c>
      <c r="J2">
        <v>124.63</v>
      </c>
      <c r="K2">
        <v>45</v>
      </c>
      <c r="L2">
        <v>1</v>
      </c>
      <c r="M2">
        <v>99</v>
      </c>
      <c r="N2">
        <v>18.64</v>
      </c>
      <c r="O2">
        <v>15605.44</v>
      </c>
      <c r="P2">
        <v>242.75</v>
      </c>
      <c r="Q2">
        <v>9747.42</v>
      </c>
      <c r="R2">
        <v>451.27</v>
      </c>
      <c r="S2">
        <v>142.52</v>
      </c>
      <c r="T2">
        <v>148040.55</v>
      </c>
      <c r="U2">
        <v>0.32</v>
      </c>
      <c r="V2">
        <v>0.6</v>
      </c>
      <c r="W2">
        <v>7.75</v>
      </c>
      <c r="X2">
        <v>8.869999999999999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2.9336</v>
      </c>
      <c r="E3">
        <v>34.09</v>
      </c>
      <c r="F3">
        <v>27.76</v>
      </c>
      <c r="G3">
        <v>10.16</v>
      </c>
      <c r="H3">
        <v>0.28</v>
      </c>
      <c r="I3">
        <v>164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227.59</v>
      </c>
      <c r="Q3">
        <v>9751.799999999999</v>
      </c>
      <c r="R3">
        <v>406.87</v>
      </c>
      <c r="S3">
        <v>142.52</v>
      </c>
      <c r="T3">
        <v>125945.51</v>
      </c>
      <c r="U3">
        <v>0.35</v>
      </c>
      <c r="V3">
        <v>0.62</v>
      </c>
      <c r="W3">
        <v>7.82</v>
      </c>
      <c r="X3">
        <v>7.67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2024-09-26T13:22:44Z</dcterms:created>
  <dcterms:modified xsi:type="dcterms:W3CDTF">2024-09-26T13:22:44Z</dcterms:modified>
</cp:coreProperties>
</file>