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<sst xmlns="http://schemas.openxmlformats.org/spreadsheetml/2006/main" count="620" uniqueCount="33">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</sst>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8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9FF00"/>
                </a:solidFill>
              </c:spPr>
            </c:marker>
          </c:dPt>
          <c:dPt>
            <c:idx val="6"/>
            <c:marker>
              <c:spPr>
                <a:solidFill>
                  <a:srgbClr val="D2FF00"/>
                </a:solidFill>
              </c:spPr>
            </c:marker>
          </c:dPt>
          <c:dPt>
            <c:idx val="7"/>
            <c:marker>
              <c:spPr>
                <a:solidFill>
                  <a:srgbClr val="CAFF00"/>
                </a:solidFill>
              </c:spPr>
            </c:marker>
          </c:dPt>
          <c:dPt>
            <c:idx val="8"/>
            <c:marker>
              <c:spPr>
                <a:solidFill>
                  <a:srgbClr val="C3FF00"/>
                </a:solidFill>
              </c:spPr>
            </c:marker>
          </c:dPt>
          <c:dPt>
            <c:idx val="9"/>
            <c:marker>
              <c:spPr>
                <a:solidFill>
                  <a:srgbClr val="BBFF00"/>
                </a:solidFill>
              </c:spPr>
            </c:marker>
          </c:dPt>
          <c:dPt>
            <c:idx val="10"/>
            <c:marker>
              <c:spPr>
                <a:solidFill>
                  <a:srgbClr val="B4FF00"/>
                </a:solidFill>
              </c:spPr>
            </c:marker>
          </c:dPt>
          <c:dPt>
            <c:idx val="11"/>
            <c:marker>
              <c:spPr>
                <a:solidFill>
                  <a:srgbClr val="ACFF00"/>
                </a:solidFill>
              </c:spPr>
            </c:marker>
          </c:dPt>
          <c:dPt>
            <c:idx val="12"/>
            <c:marker>
              <c:spPr>
                <a:solidFill>
                  <a:srgbClr val="A5FF00"/>
                </a:solidFill>
              </c:spPr>
            </c:marker>
          </c:dPt>
          <c:dPt>
            <c:idx val="13"/>
            <c:marker>
              <c:spPr>
                <a:solidFill>
                  <a:srgbClr val="9DFF00"/>
                </a:solidFill>
              </c:spPr>
            </c:marker>
          </c:dPt>
          <c:dPt>
            <c:idx val="14"/>
            <c:marker>
              <c:spPr>
                <a:solidFill>
                  <a:srgbClr val="96FF00"/>
                </a:solidFill>
              </c:spPr>
            </c:marker>
          </c:dPt>
          <c:dPt>
            <c:idx val="15"/>
            <c:marker>
              <c:spPr>
                <a:solidFill>
                  <a:srgbClr val="8EFF00"/>
                </a:solidFill>
              </c:spPr>
            </c:marker>
          </c:dPt>
          <c:dPt>
            <c:idx val="16"/>
            <c:marker>
              <c:spPr>
                <a:solidFill>
                  <a:srgbClr val="87FF00"/>
                </a:solidFill>
              </c:spPr>
            </c:marker>
          </c:dPt>
          <c:dPt>
            <c:idx val="17"/>
            <c:marker>
              <c:spPr>
                <a:solidFill>
                  <a:srgbClr val="7FFF00"/>
                </a:solidFill>
              </c:spPr>
            </c:marker>
          </c:dPt>
          <c:dPt>
            <c:idx val="18"/>
            <c:marker>
              <c:spPr>
                <a:solidFill>
                  <a:srgbClr val="78FF00"/>
                </a:solidFill>
              </c:spPr>
            </c:marker>
          </c:dPt>
          <c:dPt>
            <c:idx val="19"/>
            <c:marker>
              <c:spPr>
                <a:solidFill>
                  <a:srgbClr val="70FF00"/>
                </a:solidFill>
              </c:spPr>
            </c:marker>
          </c:dPt>
          <c:dPt>
            <c:idx val="20"/>
            <c:marker>
              <c:spPr>
                <a:solidFill>
                  <a:srgbClr val="69FF00"/>
                </a:solidFill>
              </c:spPr>
            </c:marker>
          </c:dPt>
          <c:dPt>
            <c:idx val="21"/>
            <c:marker>
              <c:spPr>
                <a:solidFill>
                  <a:srgbClr val="61FF00"/>
                </a:solidFill>
              </c:spPr>
            </c:marker>
          </c:dPt>
          <c:dPt>
            <c:idx val="22"/>
            <c:marker>
              <c:spPr>
                <a:solidFill>
                  <a:srgbClr val="5AFF00"/>
                </a:solidFill>
              </c:spPr>
            </c:marker>
          </c:dPt>
          <c:dPt>
            <c:idx val="23"/>
            <c:marker>
              <c:spPr>
                <a:solidFill>
                  <a:srgbClr val="52FF00"/>
                </a:solidFill>
              </c:spPr>
            </c:marker>
          </c:dPt>
          <c:dPt>
            <c:idx val="24"/>
            <c:marker>
              <c:spPr>
                <a:solidFill>
                  <a:srgbClr val="4BFF00"/>
                </a:solidFill>
              </c:spPr>
            </c:marker>
          </c:dPt>
          <c:dPt>
            <c:idx val="25"/>
            <c:marker>
              <c:spPr>
                <a:solidFill>
                  <a:srgbClr val="43FF00"/>
                </a:solidFill>
              </c:spPr>
            </c:marker>
          </c:dPt>
          <c:dPt>
            <c:idx val="26"/>
            <c:marker>
              <c:spPr>
                <a:solidFill>
                  <a:srgbClr val="3CFF00"/>
                </a:solidFill>
              </c:spPr>
            </c:marker>
          </c:dPt>
          <c:dPt>
            <c:idx val="27"/>
            <c:marker>
              <c:spPr>
                <a:solidFill>
                  <a:srgbClr val="34FF00"/>
                </a:solidFill>
              </c:spPr>
            </c:marker>
          </c:dPt>
          <c:dPt>
            <c:idx val="28"/>
            <c:marker>
              <c:spPr>
                <a:solidFill>
                  <a:srgbClr val="2DFF00"/>
                </a:solidFill>
              </c:spPr>
            </c:marker>
          </c:dPt>
          <c:dPt>
            <c:idx val="29"/>
            <c:marker>
              <c:spPr>
                <a:solidFill>
                  <a:srgbClr val="25FF00"/>
                </a:solidFill>
              </c:spPr>
            </c:marker>
          </c:dPt>
          <c:dPt>
            <c:idx val="30"/>
            <c:marker>
              <c:spPr>
                <a:solidFill>
                  <a:srgbClr val="1EFF00"/>
                </a:solidFill>
              </c:spPr>
            </c:marker>
          </c:dPt>
          <c:dPt>
            <c:idx val="31"/>
            <c:marker>
              <c:spPr>
                <a:solidFill>
                  <a:srgbClr val="16FF00"/>
                </a:solidFill>
              </c:spPr>
            </c:marker>
          </c:dPt>
          <c:dPt>
            <c:idx val="32"/>
            <c:marker>
              <c:spPr>
                <a:solidFill>
                  <a:srgbClr val="0FFF00"/>
                </a:solidFill>
              </c:spPr>
            </c:marker>
          </c:dPt>
          <c:dPt>
            <c:idx val="33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gráficos!$B$7:$B$40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1.482</v>
      </c>
      <c r="E2">
        <v>67.47</v>
      </c>
      <c r="F2">
        <v>47.19</v>
      </c>
      <c r="G2">
        <v>6.2</v>
      </c>
      <c r="H2">
        <v>0.09</v>
      </c>
      <c r="I2">
        <v>457</v>
      </c>
      <c r="J2">
        <v>194.77</v>
      </c>
      <c r="K2">
        <v>54.38</v>
      </c>
      <c r="L2">
        <v>1</v>
      </c>
      <c r="M2">
        <v>455</v>
      </c>
      <c r="N2">
        <v>39.4</v>
      </c>
      <c r="O2">
        <v>24256.19</v>
      </c>
      <c r="P2">
        <v>619.17</v>
      </c>
      <c r="Q2">
        <v>10030.64</v>
      </c>
      <c r="R2">
        <v>962.65</v>
      </c>
      <c r="S2">
        <v>167.88</v>
      </c>
      <c r="T2">
        <v>395750.68</v>
      </c>
      <c r="U2">
        <v>0.17</v>
      </c>
      <c r="V2">
        <v>0.5</v>
      </c>
      <c r="W2">
        <v>1.01</v>
      </c>
      <c r="X2">
        <v>23.32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2.7865</v>
      </c>
      <c r="E3">
        <v>35.89</v>
      </c>
      <c r="F3">
        <v>28.98</v>
      </c>
      <c r="G3">
        <v>15.39</v>
      </c>
      <c r="H3">
        <v>0.18</v>
      </c>
      <c r="I3">
        <v>113</v>
      </c>
      <c r="J3">
        <v>196.32</v>
      </c>
      <c r="K3">
        <v>54.38</v>
      </c>
      <c r="L3">
        <v>2</v>
      </c>
      <c r="M3">
        <v>77</v>
      </c>
      <c r="N3">
        <v>39.95</v>
      </c>
      <c r="O3">
        <v>24447.22</v>
      </c>
      <c r="P3">
        <v>305.82</v>
      </c>
      <c r="Q3">
        <v>10023.08</v>
      </c>
      <c r="R3">
        <v>340.21</v>
      </c>
      <c r="S3">
        <v>167.88</v>
      </c>
      <c r="T3">
        <v>86254.36</v>
      </c>
      <c r="U3">
        <v>0.49</v>
      </c>
      <c r="V3">
        <v>0.8100000000000001</v>
      </c>
      <c r="W3">
        <v>0.5</v>
      </c>
      <c r="X3">
        <v>5.13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2.855</v>
      </c>
      <c r="E4">
        <v>35.03</v>
      </c>
      <c r="F4">
        <v>28.54</v>
      </c>
      <c r="G4">
        <v>16.79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294.33</v>
      </c>
      <c r="Q4">
        <v>10023.08</v>
      </c>
      <c r="R4">
        <v>322.26</v>
      </c>
      <c r="S4">
        <v>167.88</v>
      </c>
      <c r="T4">
        <v>77331.81</v>
      </c>
      <c r="U4">
        <v>0.52</v>
      </c>
      <c r="V4">
        <v>0.83</v>
      </c>
      <c r="W4">
        <v>0.57</v>
      </c>
      <c r="X4">
        <v>4.69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1.9185</v>
      </c>
      <c r="E2">
        <v>52.12</v>
      </c>
      <c r="F2">
        <v>39.55</v>
      </c>
      <c r="G2">
        <v>7.46</v>
      </c>
      <c r="H2">
        <v>0.11</v>
      </c>
      <c r="I2">
        <v>318</v>
      </c>
      <c r="J2">
        <v>159.12</v>
      </c>
      <c r="K2">
        <v>50.28</v>
      </c>
      <c r="L2">
        <v>1</v>
      </c>
      <c r="M2">
        <v>316</v>
      </c>
      <c r="N2">
        <v>27.84</v>
      </c>
      <c r="O2">
        <v>19859.16</v>
      </c>
      <c r="P2">
        <v>433.55</v>
      </c>
      <c r="Q2">
        <v>10028.14</v>
      </c>
      <c r="R2">
        <v>702.22</v>
      </c>
      <c r="S2">
        <v>167.88</v>
      </c>
      <c r="T2">
        <v>266232.65</v>
      </c>
      <c r="U2">
        <v>0.24</v>
      </c>
      <c r="V2">
        <v>0.6</v>
      </c>
      <c r="W2">
        <v>0.77</v>
      </c>
      <c r="X2">
        <v>15.69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2.7684</v>
      </c>
      <c r="E3">
        <v>36.12</v>
      </c>
      <c r="F3">
        <v>29.7</v>
      </c>
      <c r="G3">
        <v>14.03</v>
      </c>
      <c r="H3">
        <v>0.22</v>
      </c>
      <c r="I3">
        <v>127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270.01</v>
      </c>
      <c r="Q3">
        <v>10022.11</v>
      </c>
      <c r="R3">
        <v>360.66</v>
      </c>
      <c r="S3">
        <v>167.88</v>
      </c>
      <c r="T3">
        <v>96406.14999999999</v>
      </c>
      <c r="U3">
        <v>0.47</v>
      </c>
      <c r="V3">
        <v>0.79</v>
      </c>
      <c r="W3">
        <v>0.64</v>
      </c>
      <c r="X3">
        <v>5.86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2.2717</v>
      </c>
      <c r="E2">
        <v>44.02</v>
      </c>
      <c r="F2">
        <v>37.18</v>
      </c>
      <c r="G2">
        <v>7.77</v>
      </c>
      <c r="H2">
        <v>0.22</v>
      </c>
      <c r="I2">
        <v>287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228.05</v>
      </c>
      <c r="Q2">
        <v>10028.51</v>
      </c>
      <c r="R2">
        <v>606.05</v>
      </c>
      <c r="S2">
        <v>167.88</v>
      </c>
      <c r="T2">
        <v>218304.26</v>
      </c>
      <c r="U2">
        <v>0.28</v>
      </c>
      <c r="V2">
        <v>0.64</v>
      </c>
      <c r="W2">
        <v>1.12</v>
      </c>
      <c r="X2">
        <v>13.32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2.5093</v>
      </c>
      <c r="E2">
        <v>39.85</v>
      </c>
      <c r="F2">
        <v>33.31</v>
      </c>
      <c r="G2">
        <v>9.84</v>
      </c>
      <c r="H2">
        <v>0.16</v>
      </c>
      <c r="I2">
        <v>203</v>
      </c>
      <c r="J2">
        <v>107.41</v>
      </c>
      <c r="K2">
        <v>41.65</v>
      </c>
      <c r="L2">
        <v>1</v>
      </c>
      <c r="M2">
        <v>5</v>
      </c>
      <c r="N2">
        <v>14.77</v>
      </c>
      <c r="O2">
        <v>13481.73</v>
      </c>
      <c r="P2">
        <v>240.8</v>
      </c>
      <c r="Q2">
        <v>10024.98</v>
      </c>
      <c r="R2">
        <v>479.37</v>
      </c>
      <c r="S2">
        <v>167.88</v>
      </c>
      <c r="T2">
        <v>155383.19</v>
      </c>
      <c r="U2">
        <v>0.35</v>
      </c>
      <c r="V2">
        <v>0.71</v>
      </c>
      <c r="W2">
        <v>0.86</v>
      </c>
      <c r="X2">
        <v>9.449999999999999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2.5142</v>
      </c>
      <c r="E3">
        <v>39.77</v>
      </c>
      <c r="F3">
        <v>33.25</v>
      </c>
      <c r="G3">
        <v>9.880000000000001</v>
      </c>
      <c r="H3">
        <v>0.32</v>
      </c>
      <c r="I3">
        <v>202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242.69</v>
      </c>
      <c r="Q3">
        <v>10024.06</v>
      </c>
      <c r="R3">
        <v>477.28</v>
      </c>
      <c r="S3">
        <v>167.88</v>
      </c>
      <c r="T3">
        <v>154342.91</v>
      </c>
      <c r="U3">
        <v>0.35</v>
      </c>
      <c r="V3">
        <v>0.71</v>
      </c>
      <c r="W3">
        <v>0.86</v>
      </c>
      <c r="X3">
        <v>9.4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2.0018</v>
      </c>
      <c r="E2">
        <v>49.95</v>
      </c>
      <c r="F2">
        <v>42.58</v>
      </c>
      <c r="G2">
        <v>6.35</v>
      </c>
      <c r="H2">
        <v>0.28</v>
      </c>
      <c r="I2">
        <v>402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222.58</v>
      </c>
      <c r="Q2">
        <v>10031.64</v>
      </c>
      <c r="R2">
        <v>783.64</v>
      </c>
      <c r="S2">
        <v>167.88</v>
      </c>
      <c r="T2">
        <v>306521</v>
      </c>
      <c r="U2">
        <v>0.21</v>
      </c>
      <c r="V2">
        <v>0.5600000000000001</v>
      </c>
      <c r="W2">
        <v>1.44</v>
      </c>
      <c r="X2">
        <v>18.71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1.8056</v>
      </c>
      <c r="E2">
        <v>55.38</v>
      </c>
      <c r="F2">
        <v>41.18</v>
      </c>
      <c r="G2">
        <v>7.08</v>
      </c>
      <c r="H2">
        <v>0.11</v>
      </c>
      <c r="I2">
        <v>349</v>
      </c>
      <c r="J2">
        <v>167.88</v>
      </c>
      <c r="K2">
        <v>51.39</v>
      </c>
      <c r="L2">
        <v>1</v>
      </c>
      <c r="M2">
        <v>347</v>
      </c>
      <c r="N2">
        <v>30.49</v>
      </c>
      <c r="O2">
        <v>20939.59</v>
      </c>
      <c r="P2">
        <v>475</v>
      </c>
      <c r="Q2">
        <v>10029.8</v>
      </c>
      <c r="R2">
        <v>757.77</v>
      </c>
      <c r="S2">
        <v>167.88</v>
      </c>
      <c r="T2">
        <v>293852.51</v>
      </c>
      <c r="U2">
        <v>0.22</v>
      </c>
      <c r="V2">
        <v>0.57</v>
      </c>
      <c r="W2">
        <v>0.83</v>
      </c>
      <c r="X2">
        <v>17.32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2.7869</v>
      </c>
      <c r="E3">
        <v>35.88</v>
      </c>
      <c r="F3">
        <v>29.44</v>
      </c>
      <c r="G3">
        <v>14.72</v>
      </c>
      <c r="H3">
        <v>0.21</v>
      </c>
      <c r="I3">
        <v>120</v>
      </c>
      <c r="J3">
        <v>169.33</v>
      </c>
      <c r="K3">
        <v>51.39</v>
      </c>
      <c r="L3">
        <v>2</v>
      </c>
      <c r="M3">
        <v>1</v>
      </c>
      <c r="N3">
        <v>30.94</v>
      </c>
      <c r="O3">
        <v>21118.46</v>
      </c>
      <c r="P3">
        <v>276.39</v>
      </c>
      <c r="Q3">
        <v>10022.55</v>
      </c>
      <c r="R3">
        <v>352.17</v>
      </c>
      <c r="S3">
        <v>167.88</v>
      </c>
      <c r="T3">
        <v>92195.27</v>
      </c>
      <c r="U3">
        <v>0.48</v>
      </c>
      <c r="V3">
        <v>0.8</v>
      </c>
      <c r="W3">
        <v>0.62</v>
      </c>
      <c r="X3">
        <v>5.59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2.7953</v>
      </c>
      <c r="E4">
        <v>35.77</v>
      </c>
      <c r="F4">
        <v>29.37</v>
      </c>
      <c r="G4">
        <v>14.81</v>
      </c>
      <c r="H4">
        <v>0.31</v>
      </c>
      <c r="I4">
        <v>119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277.59</v>
      </c>
      <c r="Q4">
        <v>10022.45</v>
      </c>
      <c r="R4">
        <v>349.61</v>
      </c>
      <c r="S4">
        <v>167.88</v>
      </c>
      <c r="T4">
        <v>90920.36</v>
      </c>
      <c r="U4">
        <v>0.48</v>
      </c>
      <c r="V4">
        <v>0.8</v>
      </c>
      <c r="W4">
        <v>0.62</v>
      </c>
      <c r="X4">
        <v>5.52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1.8125</v>
      </c>
      <c r="E2">
        <v>55.17</v>
      </c>
      <c r="F2">
        <v>47.29</v>
      </c>
      <c r="G2">
        <v>5.65</v>
      </c>
      <c r="H2">
        <v>0.34</v>
      </c>
      <c r="I2">
        <v>502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219.95</v>
      </c>
      <c r="Q2">
        <v>10037.03</v>
      </c>
      <c r="R2">
        <v>937.91</v>
      </c>
      <c r="S2">
        <v>167.88</v>
      </c>
      <c r="T2">
        <v>383159.06</v>
      </c>
      <c r="U2">
        <v>0.18</v>
      </c>
      <c r="V2">
        <v>0.5</v>
      </c>
      <c r="W2">
        <v>1.74</v>
      </c>
      <c r="X2">
        <v>23.41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2.3037</v>
      </c>
      <c r="E2">
        <v>43.41</v>
      </c>
      <c r="F2">
        <v>34.97</v>
      </c>
      <c r="G2">
        <v>9.119999999999999</v>
      </c>
      <c r="H2">
        <v>0.13</v>
      </c>
      <c r="I2">
        <v>230</v>
      </c>
      <c r="J2">
        <v>133.21</v>
      </c>
      <c r="K2">
        <v>46.47</v>
      </c>
      <c r="L2">
        <v>1</v>
      </c>
      <c r="M2">
        <v>227</v>
      </c>
      <c r="N2">
        <v>20.75</v>
      </c>
      <c r="O2">
        <v>16663.42</v>
      </c>
      <c r="P2">
        <v>315.01</v>
      </c>
      <c r="Q2">
        <v>10024.59</v>
      </c>
      <c r="R2">
        <v>545.5</v>
      </c>
      <c r="S2">
        <v>167.88</v>
      </c>
      <c r="T2">
        <v>188311.01</v>
      </c>
      <c r="U2">
        <v>0.31</v>
      </c>
      <c r="V2">
        <v>0.68</v>
      </c>
      <c r="W2">
        <v>0.64</v>
      </c>
      <c r="X2">
        <v>11.11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2.664</v>
      </c>
      <c r="E3">
        <v>37.54</v>
      </c>
      <c r="F3">
        <v>31.11</v>
      </c>
      <c r="G3">
        <v>11.97</v>
      </c>
      <c r="H3">
        <v>0.26</v>
      </c>
      <c r="I3">
        <v>156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256.03</v>
      </c>
      <c r="Q3">
        <v>10024.45</v>
      </c>
      <c r="R3">
        <v>406.77</v>
      </c>
      <c r="S3">
        <v>167.88</v>
      </c>
      <c r="T3">
        <v>119315.02</v>
      </c>
      <c r="U3">
        <v>0.41</v>
      </c>
      <c r="V3">
        <v>0.76</v>
      </c>
      <c r="W3">
        <v>0.73</v>
      </c>
      <c r="X3">
        <v>7.26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2.0386</v>
      </c>
      <c r="E2">
        <v>49.05</v>
      </c>
      <c r="F2">
        <v>37.98</v>
      </c>
      <c r="G2">
        <v>7.91</v>
      </c>
      <c r="H2">
        <v>0.12</v>
      </c>
      <c r="I2">
        <v>288</v>
      </c>
      <c r="J2">
        <v>150.44</v>
      </c>
      <c r="K2">
        <v>49.1</v>
      </c>
      <c r="L2">
        <v>1</v>
      </c>
      <c r="M2">
        <v>286</v>
      </c>
      <c r="N2">
        <v>25.34</v>
      </c>
      <c r="O2">
        <v>18787.76</v>
      </c>
      <c r="P2">
        <v>393.39</v>
      </c>
      <c r="Q2">
        <v>10026.4</v>
      </c>
      <c r="R2">
        <v>648.52</v>
      </c>
      <c r="S2">
        <v>167.88</v>
      </c>
      <c r="T2">
        <v>239529.84</v>
      </c>
      <c r="U2">
        <v>0.26</v>
      </c>
      <c r="V2">
        <v>0.62</v>
      </c>
      <c r="W2">
        <v>0.73</v>
      </c>
      <c r="X2">
        <v>14.12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2.741</v>
      </c>
      <c r="E3">
        <v>36.48</v>
      </c>
      <c r="F3">
        <v>30.08</v>
      </c>
      <c r="G3">
        <v>13.37</v>
      </c>
      <c r="H3">
        <v>0.23</v>
      </c>
      <c r="I3">
        <v>135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265.09</v>
      </c>
      <c r="Q3">
        <v>10023.22</v>
      </c>
      <c r="R3">
        <v>372.95</v>
      </c>
      <c r="S3">
        <v>167.88</v>
      </c>
      <c r="T3">
        <v>102510.68</v>
      </c>
      <c r="U3">
        <v>0.45</v>
      </c>
      <c r="V3">
        <v>0.78</v>
      </c>
      <c r="W3">
        <v>0.67</v>
      </c>
      <c r="X3">
        <v>6.23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1.5871</v>
      </c>
      <c r="E2">
        <v>63.01</v>
      </c>
      <c r="F2">
        <v>44.98</v>
      </c>
      <c r="G2">
        <v>6.46</v>
      </c>
      <c r="H2">
        <v>0.1</v>
      </c>
      <c r="I2">
        <v>418</v>
      </c>
      <c r="J2">
        <v>185.69</v>
      </c>
      <c r="K2">
        <v>53.44</v>
      </c>
      <c r="L2">
        <v>1</v>
      </c>
      <c r="M2">
        <v>416</v>
      </c>
      <c r="N2">
        <v>36.26</v>
      </c>
      <c r="O2">
        <v>23136.14</v>
      </c>
      <c r="P2">
        <v>567.11</v>
      </c>
      <c r="Q2">
        <v>10028.51</v>
      </c>
      <c r="R2">
        <v>887.6</v>
      </c>
      <c r="S2">
        <v>167.88</v>
      </c>
      <c r="T2">
        <v>358424.02</v>
      </c>
      <c r="U2">
        <v>0.19</v>
      </c>
      <c r="V2">
        <v>0.53</v>
      </c>
      <c r="W2">
        <v>0.9399999999999999</v>
      </c>
      <c r="X2">
        <v>21.12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2.812</v>
      </c>
      <c r="E3">
        <v>35.56</v>
      </c>
      <c r="F3">
        <v>28.96</v>
      </c>
      <c r="G3">
        <v>15.65</v>
      </c>
      <c r="H3">
        <v>0.19</v>
      </c>
      <c r="I3">
        <v>111</v>
      </c>
      <c r="J3">
        <v>187.21</v>
      </c>
      <c r="K3">
        <v>53.44</v>
      </c>
      <c r="L3">
        <v>2</v>
      </c>
      <c r="M3">
        <v>38</v>
      </c>
      <c r="N3">
        <v>36.77</v>
      </c>
      <c r="O3">
        <v>23322.88</v>
      </c>
      <c r="P3">
        <v>291.1</v>
      </c>
      <c r="Q3">
        <v>10022.02</v>
      </c>
      <c r="R3">
        <v>337.95</v>
      </c>
      <c r="S3">
        <v>167.88</v>
      </c>
      <c r="T3">
        <v>85131.39999999999</v>
      </c>
      <c r="U3">
        <v>0.5</v>
      </c>
      <c r="V3">
        <v>0.82</v>
      </c>
      <c r="W3">
        <v>0.55</v>
      </c>
      <c r="X3">
        <v>5.11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2.834</v>
      </c>
      <c r="E4">
        <v>35.29</v>
      </c>
      <c r="F4">
        <v>28.83</v>
      </c>
      <c r="G4">
        <v>16.17</v>
      </c>
      <c r="H4">
        <v>0.28</v>
      </c>
      <c r="I4">
        <v>107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289.4</v>
      </c>
      <c r="Q4">
        <v>10022.59</v>
      </c>
      <c r="R4">
        <v>331.91</v>
      </c>
      <c r="S4">
        <v>167.88</v>
      </c>
      <c r="T4">
        <v>82134.39999999999</v>
      </c>
      <c r="U4">
        <v>0.51</v>
      </c>
      <c r="V4">
        <v>0.82</v>
      </c>
      <c r="W4">
        <v>0.59</v>
      </c>
      <c r="X4">
        <v>4.99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2.5206</v>
      </c>
      <c r="E2">
        <v>39.67</v>
      </c>
      <c r="F2">
        <v>32.95</v>
      </c>
      <c r="G2">
        <v>10.19</v>
      </c>
      <c r="H2">
        <v>0.15</v>
      </c>
      <c r="I2">
        <v>194</v>
      </c>
      <c r="J2">
        <v>116.05</v>
      </c>
      <c r="K2">
        <v>43.4</v>
      </c>
      <c r="L2">
        <v>1</v>
      </c>
      <c r="M2">
        <v>69</v>
      </c>
      <c r="N2">
        <v>16.65</v>
      </c>
      <c r="O2">
        <v>14546.17</v>
      </c>
      <c r="P2">
        <v>252.48</v>
      </c>
      <c r="Q2">
        <v>10026.21</v>
      </c>
      <c r="R2">
        <v>470.55</v>
      </c>
      <c r="S2">
        <v>167.88</v>
      </c>
      <c r="T2">
        <v>151016.24</v>
      </c>
      <c r="U2">
        <v>0.36</v>
      </c>
      <c r="V2">
        <v>0.72</v>
      </c>
      <c r="W2">
        <v>0.75</v>
      </c>
      <c r="X2">
        <v>9.1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2.5725</v>
      </c>
      <c r="E3">
        <v>38.87</v>
      </c>
      <c r="F3">
        <v>32.39</v>
      </c>
      <c r="G3">
        <v>10.56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246.93</v>
      </c>
      <c r="Q3">
        <v>10025.9</v>
      </c>
      <c r="R3">
        <v>448.7</v>
      </c>
      <c r="S3">
        <v>167.88</v>
      </c>
      <c r="T3">
        <v>140144.4</v>
      </c>
      <c r="U3">
        <v>0.37</v>
      </c>
      <c r="V3">
        <v>0.73</v>
      </c>
      <c r="W3">
        <v>0.8100000000000001</v>
      </c>
      <c r="X3">
        <v>8.539999999999999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2.3719</v>
      </c>
      <c r="E2">
        <v>42.16</v>
      </c>
      <c r="F2">
        <v>35.46</v>
      </c>
      <c r="G2">
        <v>8.44</v>
      </c>
      <c r="H2">
        <v>0.2</v>
      </c>
      <c r="I2">
        <v>252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231.32</v>
      </c>
      <c r="Q2">
        <v>10025.83</v>
      </c>
      <c r="R2">
        <v>549.37</v>
      </c>
      <c r="S2">
        <v>167.88</v>
      </c>
      <c r="T2">
        <v>190137.13</v>
      </c>
      <c r="U2">
        <v>0.31</v>
      </c>
      <c r="V2">
        <v>0.67</v>
      </c>
      <c r="W2">
        <v>1.01</v>
      </c>
      <c r="X2">
        <v>11.61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1.482</v>
      </c>
      <c r="E2">
        <v>67.47</v>
      </c>
      <c r="F2">
        <v>47.19</v>
      </c>
      <c r="G2">
        <v>6.2</v>
      </c>
      <c r="H2">
        <v>0.09</v>
      </c>
      <c r="I2">
        <v>457</v>
      </c>
      <c r="J2">
        <v>194.77</v>
      </c>
      <c r="K2">
        <v>54.38</v>
      </c>
      <c r="L2">
        <v>1</v>
      </c>
      <c r="M2">
        <v>455</v>
      </c>
      <c r="N2">
        <v>39.4</v>
      </c>
      <c r="O2">
        <v>24256.19</v>
      </c>
      <c r="P2">
        <v>619.17</v>
      </c>
      <c r="Q2">
        <v>10030.64</v>
      </c>
      <c r="R2">
        <v>962.65</v>
      </c>
      <c r="S2">
        <v>167.88</v>
      </c>
      <c r="T2">
        <v>395750.68</v>
      </c>
      <c r="U2">
        <v>0.17</v>
      </c>
      <c r="V2">
        <v>0.5</v>
      </c>
      <c r="W2">
        <v>1.01</v>
      </c>
      <c r="X2">
        <v>23.32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2.7865</v>
      </c>
      <c r="E3">
        <v>35.89</v>
      </c>
      <c r="F3">
        <v>28.98</v>
      </c>
      <c r="G3">
        <v>15.39</v>
      </c>
      <c r="H3">
        <v>0.18</v>
      </c>
      <c r="I3">
        <v>113</v>
      </c>
      <c r="J3">
        <v>196.32</v>
      </c>
      <c r="K3">
        <v>54.38</v>
      </c>
      <c r="L3">
        <v>2</v>
      </c>
      <c r="M3">
        <v>77</v>
      </c>
      <c r="N3">
        <v>39.95</v>
      </c>
      <c r="O3">
        <v>24447.22</v>
      </c>
      <c r="P3">
        <v>305.82</v>
      </c>
      <c r="Q3">
        <v>10023.08</v>
      </c>
      <c r="R3">
        <v>340.21</v>
      </c>
      <c r="S3">
        <v>167.88</v>
      </c>
      <c r="T3">
        <v>86254.36</v>
      </c>
      <c r="U3">
        <v>0.49</v>
      </c>
      <c r="V3">
        <v>0.8100000000000001</v>
      </c>
      <c r="W3">
        <v>0.5</v>
      </c>
      <c r="X3">
        <v>5.13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2.855</v>
      </c>
      <c r="E4">
        <v>35.03</v>
      </c>
      <c r="F4">
        <v>28.54</v>
      </c>
      <c r="G4">
        <v>16.79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294.33</v>
      </c>
      <c r="Q4">
        <v>10023.08</v>
      </c>
      <c r="R4">
        <v>322.26</v>
      </c>
      <c r="S4">
        <v>167.88</v>
      </c>
      <c r="T4">
        <v>77331.81</v>
      </c>
      <c r="U4">
        <v>0.52</v>
      </c>
      <c r="V4">
        <v>0.83</v>
      </c>
      <c r="W4">
        <v>0.57</v>
      </c>
      <c r="X4">
        <v>4.69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2.3719</v>
      </c>
      <c r="E5">
        <v>42.16</v>
      </c>
      <c r="F5">
        <v>35.46</v>
      </c>
      <c r="G5">
        <v>8.44</v>
      </c>
      <c r="H5">
        <v>0.2</v>
      </c>
      <c r="I5">
        <v>252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231.32</v>
      </c>
      <c r="Q5">
        <v>10025.83</v>
      </c>
      <c r="R5">
        <v>549.37</v>
      </c>
      <c r="S5">
        <v>167.88</v>
      </c>
      <c r="T5">
        <v>190137.13</v>
      </c>
      <c r="U5">
        <v>0.31</v>
      </c>
      <c r="V5">
        <v>0.67</v>
      </c>
      <c r="W5">
        <v>1.01</v>
      </c>
      <c r="X5">
        <v>11.61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2.1511</v>
      </c>
      <c r="E6">
        <v>46.49</v>
      </c>
      <c r="F6">
        <v>39.43</v>
      </c>
      <c r="G6">
        <v>7.06</v>
      </c>
      <c r="H6">
        <v>0.24</v>
      </c>
      <c r="I6">
        <v>335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225.08</v>
      </c>
      <c r="Q6">
        <v>10029.06</v>
      </c>
      <c r="R6">
        <v>680.01</v>
      </c>
      <c r="S6">
        <v>167.88</v>
      </c>
      <c r="T6">
        <v>255044.6</v>
      </c>
      <c r="U6">
        <v>0.25</v>
      </c>
      <c r="V6">
        <v>0.6</v>
      </c>
      <c r="W6">
        <v>1.26</v>
      </c>
      <c r="X6">
        <v>15.57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1.5592</v>
      </c>
      <c r="E7">
        <v>64.14</v>
      </c>
      <c r="F7">
        <v>55.02</v>
      </c>
      <c r="G7">
        <v>4.94</v>
      </c>
      <c r="H7">
        <v>0.43</v>
      </c>
      <c r="I7">
        <v>668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215.74</v>
      </c>
      <c r="Q7">
        <v>10040.09</v>
      </c>
      <c r="R7">
        <v>1191.99</v>
      </c>
      <c r="S7">
        <v>167.88</v>
      </c>
      <c r="T7">
        <v>509367.19</v>
      </c>
      <c r="U7">
        <v>0.14</v>
      </c>
      <c r="V7">
        <v>0.43</v>
      </c>
      <c r="W7">
        <v>2.23</v>
      </c>
      <c r="X7">
        <v>31.13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2.1666</v>
      </c>
      <c r="E8">
        <v>46.16</v>
      </c>
      <c r="F8">
        <v>36.44</v>
      </c>
      <c r="G8">
        <v>8.44</v>
      </c>
      <c r="H8">
        <v>0.12</v>
      </c>
      <c r="I8">
        <v>259</v>
      </c>
      <c r="J8">
        <v>141.81</v>
      </c>
      <c r="K8">
        <v>47.83</v>
      </c>
      <c r="L8">
        <v>1</v>
      </c>
      <c r="M8">
        <v>257</v>
      </c>
      <c r="N8">
        <v>22.98</v>
      </c>
      <c r="O8">
        <v>17723.39</v>
      </c>
      <c r="P8">
        <v>354.1</v>
      </c>
      <c r="Q8">
        <v>10025.57</v>
      </c>
      <c r="R8">
        <v>596.24</v>
      </c>
      <c r="S8">
        <v>167.88</v>
      </c>
      <c r="T8">
        <v>213538.46</v>
      </c>
      <c r="U8">
        <v>0.28</v>
      </c>
      <c r="V8">
        <v>0.65</v>
      </c>
      <c r="W8">
        <v>0.68</v>
      </c>
      <c r="X8">
        <v>12.59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2.703</v>
      </c>
      <c r="E9">
        <v>37</v>
      </c>
      <c r="F9">
        <v>30.58</v>
      </c>
      <c r="G9">
        <v>12.65</v>
      </c>
      <c r="H9">
        <v>0.25</v>
      </c>
      <c r="I9">
        <v>145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260.43</v>
      </c>
      <c r="Q9">
        <v>10023.25</v>
      </c>
      <c r="R9">
        <v>389.28</v>
      </c>
      <c r="S9">
        <v>167.88</v>
      </c>
      <c r="T9">
        <v>110626.07</v>
      </c>
      <c r="U9">
        <v>0.43</v>
      </c>
      <c r="V9">
        <v>0.77</v>
      </c>
      <c r="W9">
        <v>0.7</v>
      </c>
      <c r="X9">
        <v>6.73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1.6953</v>
      </c>
      <c r="E10">
        <v>58.99</v>
      </c>
      <c r="F10">
        <v>42.99</v>
      </c>
      <c r="G10">
        <v>6.75</v>
      </c>
      <c r="H10">
        <v>0.1</v>
      </c>
      <c r="I10">
        <v>382</v>
      </c>
      <c r="J10">
        <v>176.73</v>
      </c>
      <c r="K10">
        <v>52.44</v>
      </c>
      <c r="L10">
        <v>1</v>
      </c>
      <c r="M10">
        <v>380</v>
      </c>
      <c r="N10">
        <v>33.29</v>
      </c>
      <c r="O10">
        <v>22031.19</v>
      </c>
      <c r="P10">
        <v>519.33</v>
      </c>
      <c r="Q10">
        <v>10027.5</v>
      </c>
      <c r="R10">
        <v>819.51</v>
      </c>
      <c r="S10">
        <v>167.88</v>
      </c>
      <c r="T10">
        <v>324555.76</v>
      </c>
      <c r="U10">
        <v>0.2</v>
      </c>
      <c r="V10">
        <v>0.55</v>
      </c>
      <c r="W10">
        <v>0.88</v>
      </c>
      <c r="X10">
        <v>19.12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2.8066</v>
      </c>
      <c r="E11">
        <v>35.63</v>
      </c>
      <c r="F11">
        <v>29.16</v>
      </c>
      <c r="G11">
        <v>15.35</v>
      </c>
      <c r="H11">
        <v>0.2</v>
      </c>
      <c r="I11">
        <v>114</v>
      </c>
      <c r="J11">
        <v>178.21</v>
      </c>
      <c r="K11">
        <v>52.44</v>
      </c>
      <c r="L11">
        <v>2</v>
      </c>
      <c r="M11">
        <v>6</v>
      </c>
      <c r="N11">
        <v>33.77</v>
      </c>
      <c r="O11">
        <v>22213.89</v>
      </c>
      <c r="P11">
        <v>282.3</v>
      </c>
      <c r="Q11">
        <v>10024.71</v>
      </c>
      <c r="R11">
        <v>342.59</v>
      </c>
      <c r="S11">
        <v>167.88</v>
      </c>
      <c r="T11">
        <v>87437.91</v>
      </c>
      <c r="U11">
        <v>0.49</v>
      </c>
      <c r="V11">
        <v>0.8100000000000001</v>
      </c>
      <c r="W11">
        <v>0.6</v>
      </c>
      <c r="X11">
        <v>5.3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2.814</v>
      </c>
      <c r="E12">
        <v>35.54</v>
      </c>
      <c r="F12">
        <v>29.1</v>
      </c>
      <c r="G12">
        <v>15.45</v>
      </c>
      <c r="H12">
        <v>0.3</v>
      </c>
      <c r="I12">
        <v>113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283.61</v>
      </c>
      <c r="Q12">
        <v>10024.38</v>
      </c>
      <c r="R12">
        <v>340.44</v>
      </c>
      <c r="S12">
        <v>167.88</v>
      </c>
      <c r="T12">
        <v>86369.13</v>
      </c>
      <c r="U12">
        <v>0.49</v>
      </c>
      <c r="V12">
        <v>0.8100000000000001</v>
      </c>
      <c r="W12">
        <v>0.6</v>
      </c>
      <c r="X12">
        <v>5.25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1.2019</v>
      </c>
      <c r="E13">
        <v>83.2</v>
      </c>
      <c r="F13">
        <v>70.45999999999999</v>
      </c>
      <c r="G13">
        <v>4.23</v>
      </c>
      <c r="H13">
        <v>0.64</v>
      </c>
      <c r="I13">
        <v>999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203.01</v>
      </c>
      <c r="Q13">
        <v>10045.5</v>
      </c>
      <c r="R13">
        <v>1699.34</v>
      </c>
      <c r="S13">
        <v>167.88</v>
      </c>
      <c r="T13">
        <v>761388.24</v>
      </c>
      <c r="U13">
        <v>0.1</v>
      </c>
      <c r="V13">
        <v>0.34</v>
      </c>
      <c r="W13">
        <v>3.2</v>
      </c>
      <c r="X13">
        <v>46.56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2.4488</v>
      </c>
      <c r="E14">
        <v>40.84</v>
      </c>
      <c r="F14">
        <v>34.24</v>
      </c>
      <c r="G14">
        <v>9.17</v>
      </c>
      <c r="H14">
        <v>0.18</v>
      </c>
      <c r="I14">
        <v>224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235.86</v>
      </c>
      <c r="Q14">
        <v>10026.37</v>
      </c>
      <c r="R14">
        <v>509.53</v>
      </c>
      <c r="S14">
        <v>167.88</v>
      </c>
      <c r="T14">
        <v>170358.71</v>
      </c>
      <c r="U14">
        <v>0.33</v>
      </c>
      <c r="V14">
        <v>0.6899999999999999</v>
      </c>
      <c r="W14">
        <v>0.93</v>
      </c>
      <c r="X14">
        <v>10.39</v>
      </c>
      <c r="Y14">
        <v>2</v>
      </c>
      <c r="Z14">
        <v>10</v>
      </c>
    </row>
    <row r="15" spans="1:26">
      <c r="A15">
        <v>0</v>
      </c>
      <c r="B15">
        <v>60</v>
      </c>
      <c r="C15" t="s">
        <v>26</v>
      </c>
      <c r="D15">
        <v>2.4424</v>
      </c>
      <c r="E15">
        <v>40.94</v>
      </c>
      <c r="F15">
        <v>33.6</v>
      </c>
      <c r="G15">
        <v>9.880000000000001</v>
      </c>
      <c r="H15">
        <v>0.14</v>
      </c>
      <c r="I15">
        <v>204</v>
      </c>
      <c r="J15">
        <v>124.63</v>
      </c>
      <c r="K15">
        <v>45</v>
      </c>
      <c r="L15">
        <v>1</v>
      </c>
      <c r="M15">
        <v>159</v>
      </c>
      <c r="N15">
        <v>18.64</v>
      </c>
      <c r="O15">
        <v>15605.44</v>
      </c>
      <c r="P15">
        <v>277.91</v>
      </c>
      <c r="Q15">
        <v>10026.26</v>
      </c>
      <c r="R15">
        <v>496.48</v>
      </c>
      <c r="S15">
        <v>167.88</v>
      </c>
      <c r="T15">
        <v>163933.63</v>
      </c>
      <c r="U15">
        <v>0.34</v>
      </c>
      <c r="V15">
        <v>0.7</v>
      </c>
      <c r="W15">
        <v>0.67</v>
      </c>
      <c r="X15">
        <v>9.74</v>
      </c>
      <c r="Y15">
        <v>2</v>
      </c>
      <c r="Z15">
        <v>10</v>
      </c>
    </row>
    <row r="16" spans="1:26">
      <c r="A16">
        <v>1</v>
      </c>
      <c r="B16">
        <v>60</v>
      </c>
      <c r="C16" t="s">
        <v>26</v>
      </c>
      <c r="D16">
        <v>2.6255</v>
      </c>
      <c r="E16">
        <v>38.09</v>
      </c>
      <c r="F16">
        <v>31.66</v>
      </c>
      <c r="G16">
        <v>11.31</v>
      </c>
      <c r="H16">
        <v>0.28</v>
      </c>
      <c r="I16">
        <v>168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250.63</v>
      </c>
      <c r="Q16">
        <v>10023.82</v>
      </c>
      <c r="R16">
        <v>424.95</v>
      </c>
      <c r="S16">
        <v>167.88</v>
      </c>
      <c r="T16">
        <v>128349.39</v>
      </c>
      <c r="U16">
        <v>0.4</v>
      </c>
      <c r="V16">
        <v>0.75</v>
      </c>
      <c r="W16">
        <v>0.76</v>
      </c>
      <c r="X16">
        <v>7.81</v>
      </c>
      <c r="Y16">
        <v>2</v>
      </c>
      <c r="Z16">
        <v>10</v>
      </c>
    </row>
    <row r="17" spans="1:26">
      <c r="A17">
        <v>0</v>
      </c>
      <c r="B17">
        <v>80</v>
      </c>
      <c r="C17" t="s">
        <v>26</v>
      </c>
      <c r="D17">
        <v>1.9185</v>
      </c>
      <c r="E17">
        <v>52.12</v>
      </c>
      <c r="F17">
        <v>39.55</v>
      </c>
      <c r="G17">
        <v>7.46</v>
      </c>
      <c r="H17">
        <v>0.11</v>
      </c>
      <c r="I17">
        <v>318</v>
      </c>
      <c r="J17">
        <v>159.12</v>
      </c>
      <c r="K17">
        <v>50.28</v>
      </c>
      <c r="L17">
        <v>1</v>
      </c>
      <c r="M17">
        <v>316</v>
      </c>
      <c r="N17">
        <v>27.84</v>
      </c>
      <c r="O17">
        <v>19859.16</v>
      </c>
      <c r="P17">
        <v>433.55</v>
      </c>
      <c r="Q17">
        <v>10028.14</v>
      </c>
      <c r="R17">
        <v>702.22</v>
      </c>
      <c r="S17">
        <v>167.88</v>
      </c>
      <c r="T17">
        <v>266232.65</v>
      </c>
      <c r="U17">
        <v>0.24</v>
      </c>
      <c r="V17">
        <v>0.6</v>
      </c>
      <c r="W17">
        <v>0.77</v>
      </c>
      <c r="X17">
        <v>15.69</v>
      </c>
      <c r="Y17">
        <v>2</v>
      </c>
      <c r="Z17">
        <v>10</v>
      </c>
    </row>
    <row r="18" spans="1:26">
      <c r="A18">
        <v>1</v>
      </c>
      <c r="B18">
        <v>80</v>
      </c>
      <c r="C18" t="s">
        <v>26</v>
      </c>
      <c r="D18">
        <v>2.7684</v>
      </c>
      <c r="E18">
        <v>36.12</v>
      </c>
      <c r="F18">
        <v>29.7</v>
      </c>
      <c r="G18">
        <v>14.03</v>
      </c>
      <c r="H18">
        <v>0.22</v>
      </c>
      <c r="I18">
        <v>127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270.01</v>
      </c>
      <c r="Q18">
        <v>10022.11</v>
      </c>
      <c r="R18">
        <v>360.66</v>
      </c>
      <c r="S18">
        <v>167.88</v>
      </c>
      <c r="T18">
        <v>96406.14999999999</v>
      </c>
      <c r="U18">
        <v>0.47</v>
      </c>
      <c r="V18">
        <v>0.79</v>
      </c>
      <c r="W18">
        <v>0.64</v>
      </c>
      <c r="X18">
        <v>5.86</v>
      </c>
      <c r="Y18">
        <v>2</v>
      </c>
      <c r="Z18">
        <v>10</v>
      </c>
    </row>
    <row r="19" spans="1:26">
      <c r="A19">
        <v>0</v>
      </c>
      <c r="B19">
        <v>35</v>
      </c>
      <c r="C19" t="s">
        <v>26</v>
      </c>
      <c r="D19">
        <v>2.2717</v>
      </c>
      <c r="E19">
        <v>44.02</v>
      </c>
      <c r="F19">
        <v>37.18</v>
      </c>
      <c r="G19">
        <v>7.77</v>
      </c>
      <c r="H19">
        <v>0.22</v>
      </c>
      <c r="I19">
        <v>287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228.05</v>
      </c>
      <c r="Q19">
        <v>10028.51</v>
      </c>
      <c r="R19">
        <v>606.05</v>
      </c>
      <c r="S19">
        <v>167.88</v>
      </c>
      <c r="T19">
        <v>218304.26</v>
      </c>
      <c r="U19">
        <v>0.28</v>
      </c>
      <c r="V19">
        <v>0.64</v>
      </c>
      <c r="W19">
        <v>1.12</v>
      </c>
      <c r="X19">
        <v>13.32</v>
      </c>
      <c r="Y19">
        <v>2</v>
      </c>
      <c r="Z19">
        <v>10</v>
      </c>
    </row>
    <row r="20" spans="1:26">
      <c r="A20">
        <v>0</v>
      </c>
      <c r="B20">
        <v>50</v>
      </c>
      <c r="C20" t="s">
        <v>26</v>
      </c>
      <c r="D20">
        <v>2.5093</v>
      </c>
      <c r="E20">
        <v>39.85</v>
      </c>
      <c r="F20">
        <v>33.31</v>
      </c>
      <c r="G20">
        <v>9.84</v>
      </c>
      <c r="H20">
        <v>0.16</v>
      </c>
      <c r="I20">
        <v>203</v>
      </c>
      <c r="J20">
        <v>107.41</v>
      </c>
      <c r="K20">
        <v>41.65</v>
      </c>
      <c r="L20">
        <v>1</v>
      </c>
      <c r="M20">
        <v>5</v>
      </c>
      <c r="N20">
        <v>14.77</v>
      </c>
      <c r="O20">
        <v>13481.73</v>
      </c>
      <c r="P20">
        <v>240.8</v>
      </c>
      <c r="Q20">
        <v>10024.98</v>
      </c>
      <c r="R20">
        <v>479.37</v>
      </c>
      <c r="S20">
        <v>167.88</v>
      </c>
      <c r="T20">
        <v>155383.19</v>
      </c>
      <c r="U20">
        <v>0.35</v>
      </c>
      <c r="V20">
        <v>0.71</v>
      </c>
      <c r="W20">
        <v>0.86</v>
      </c>
      <c r="X20">
        <v>9.449999999999999</v>
      </c>
      <c r="Y20">
        <v>2</v>
      </c>
      <c r="Z20">
        <v>10</v>
      </c>
    </row>
    <row r="21" spans="1:26">
      <c r="A21">
        <v>1</v>
      </c>
      <c r="B21">
        <v>50</v>
      </c>
      <c r="C21" t="s">
        <v>26</v>
      </c>
      <c r="D21">
        <v>2.5142</v>
      </c>
      <c r="E21">
        <v>39.77</v>
      </c>
      <c r="F21">
        <v>33.25</v>
      </c>
      <c r="G21">
        <v>9.880000000000001</v>
      </c>
      <c r="H21">
        <v>0.32</v>
      </c>
      <c r="I21">
        <v>202</v>
      </c>
      <c r="J21">
        <v>108.68</v>
      </c>
      <c r="K21">
        <v>41.65</v>
      </c>
      <c r="L21">
        <v>2</v>
      </c>
      <c r="M21">
        <v>0</v>
      </c>
      <c r="N21">
        <v>15.03</v>
      </c>
      <c r="O21">
        <v>13638.32</v>
      </c>
      <c r="P21">
        <v>242.69</v>
      </c>
      <c r="Q21">
        <v>10024.06</v>
      </c>
      <c r="R21">
        <v>477.28</v>
      </c>
      <c r="S21">
        <v>167.88</v>
      </c>
      <c r="T21">
        <v>154342.91</v>
      </c>
      <c r="U21">
        <v>0.35</v>
      </c>
      <c r="V21">
        <v>0.71</v>
      </c>
      <c r="W21">
        <v>0.86</v>
      </c>
      <c r="X21">
        <v>9.4</v>
      </c>
      <c r="Y21">
        <v>2</v>
      </c>
      <c r="Z21">
        <v>10</v>
      </c>
    </row>
    <row r="22" spans="1:26">
      <c r="A22">
        <v>0</v>
      </c>
      <c r="B22">
        <v>25</v>
      </c>
      <c r="C22" t="s">
        <v>26</v>
      </c>
      <c r="D22">
        <v>2.0018</v>
      </c>
      <c r="E22">
        <v>49.95</v>
      </c>
      <c r="F22">
        <v>42.58</v>
      </c>
      <c r="G22">
        <v>6.35</v>
      </c>
      <c r="H22">
        <v>0.28</v>
      </c>
      <c r="I22">
        <v>402</v>
      </c>
      <c r="J22">
        <v>61.76</v>
      </c>
      <c r="K22">
        <v>28.92</v>
      </c>
      <c r="L22">
        <v>1</v>
      </c>
      <c r="M22">
        <v>0</v>
      </c>
      <c r="N22">
        <v>6.84</v>
      </c>
      <c r="O22">
        <v>7851.41</v>
      </c>
      <c r="P22">
        <v>222.58</v>
      </c>
      <c r="Q22">
        <v>10031.64</v>
      </c>
      <c r="R22">
        <v>783.64</v>
      </c>
      <c r="S22">
        <v>167.88</v>
      </c>
      <c r="T22">
        <v>306521</v>
      </c>
      <c r="U22">
        <v>0.21</v>
      </c>
      <c r="V22">
        <v>0.5600000000000001</v>
      </c>
      <c r="W22">
        <v>1.44</v>
      </c>
      <c r="X22">
        <v>18.71</v>
      </c>
      <c r="Y22">
        <v>2</v>
      </c>
      <c r="Z22">
        <v>10</v>
      </c>
    </row>
    <row r="23" spans="1:26">
      <c r="A23">
        <v>0</v>
      </c>
      <c r="B23">
        <v>85</v>
      </c>
      <c r="C23" t="s">
        <v>26</v>
      </c>
      <c r="D23">
        <v>1.8056</v>
      </c>
      <c r="E23">
        <v>55.38</v>
      </c>
      <c r="F23">
        <v>41.18</v>
      </c>
      <c r="G23">
        <v>7.08</v>
      </c>
      <c r="H23">
        <v>0.11</v>
      </c>
      <c r="I23">
        <v>349</v>
      </c>
      <c r="J23">
        <v>167.88</v>
      </c>
      <c r="K23">
        <v>51.39</v>
      </c>
      <c r="L23">
        <v>1</v>
      </c>
      <c r="M23">
        <v>347</v>
      </c>
      <c r="N23">
        <v>30.49</v>
      </c>
      <c r="O23">
        <v>20939.59</v>
      </c>
      <c r="P23">
        <v>475</v>
      </c>
      <c r="Q23">
        <v>10029.8</v>
      </c>
      <c r="R23">
        <v>757.77</v>
      </c>
      <c r="S23">
        <v>167.88</v>
      </c>
      <c r="T23">
        <v>293852.51</v>
      </c>
      <c r="U23">
        <v>0.22</v>
      </c>
      <c r="V23">
        <v>0.57</v>
      </c>
      <c r="W23">
        <v>0.83</v>
      </c>
      <c r="X23">
        <v>17.32</v>
      </c>
      <c r="Y23">
        <v>2</v>
      </c>
      <c r="Z23">
        <v>10</v>
      </c>
    </row>
    <row r="24" spans="1:26">
      <c r="A24">
        <v>1</v>
      </c>
      <c r="B24">
        <v>85</v>
      </c>
      <c r="C24" t="s">
        <v>26</v>
      </c>
      <c r="D24">
        <v>2.7869</v>
      </c>
      <c r="E24">
        <v>35.88</v>
      </c>
      <c r="F24">
        <v>29.44</v>
      </c>
      <c r="G24">
        <v>14.72</v>
      </c>
      <c r="H24">
        <v>0.21</v>
      </c>
      <c r="I24">
        <v>120</v>
      </c>
      <c r="J24">
        <v>169.33</v>
      </c>
      <c r="K24">
        <v>51.39</v>
      </c>
      <c r="L24">
        <v>2</v>
      </c>
      <c r="M24">
        <v>1</v>
      </c>
      <c r="N24">
        <v>30.94</v>
      </c>
      <c r="O24">
        <v>21118.46</v>
      </c>
      <c r="P24">
        <v>276.39</v>
      </c>
      <c r="Q24">
        <v>10022.55</v>
      </c>
      <c r="R24">
        <v>352.17</v>
      </c>
      <c r="S24">
        <v>167.88</v>
      </c>
      <c r="T24">
        <v>92195.27</v>
      </c>
      <c r="U24">
        <v>0.48</v>
      </c>
      <c r="V24">
        <v>0.8</v>
      </c>
      <c r="W24">
        <v>0.62</v>
      </c>
      <c r="X24">
        <v>5.59</v>
      </c>
      <c r="Y24">
        <v>2</v>
      </c>
      <c r="Z24">
        <v>10</v>
      </c>
    </row>
    <row r="25" spans="1:26">
      <c r="A25">
        <v>2</v>
      </c>
      <c r="B25">
        <v>85</v>
      </c>
      <c r="C25" t="s">
        <v>26</v>
      </c>
      <c r="D25">
        <v>2.7953</v>
      </c>
      <c r="E25">
        <v>35.77</v>
      </c>
      <c r="F25">
        <v>29.37</v>
      </c>
      <c r="G25">
        <v>14.81</v>
      </c>
      <c r="H25">
        <v>0.31</v>
      </c>
      <c r="I25">
        <v>119</v>
      </c>
      <c r="J25">
        <v>170.79</v>
      </c>
      <c r="K25">
        <v>51.39</v>
      </c>
      <c r="L25">
        <v>3</v>
      </c>
      <c r="M25">
        <v>0</v>
      </c>
      <c r="N25">
        <v>31.4</v>
      </c>
      <c r="O25">
        <v>21297.94</v>
      </c>
      <c r="P25">
        <v>277.59</v>
      </c>
      <c r="Q25">
        <v>10022.45</v>
      </c>
      <c r="R25">
        <v>349.61</v>
      </c>
      <c r="S25">
        <v>167.88</v>
      </c>
      <c r="T25">
        <v>90920.36</v>
      </c>
      <c r="U25">
        <v>0.48</v>
      </c>
      <c r="V25">
        <v>0.8</v>
      </c>
      <c r="W25">
        <v>0.62</v>
      </c>
      <c r="X25">
        <v>5.52</v>
      </c>
      <c r="Y25">
        <v>2</v>
      </c>
      <c r="Z25">
        <v>10</v>
      </c>
    </row>
    <row r="26" spans="1:26">
      <c r="A26">
        <v>0</v>
      </c>
      <c r="B26">
        <v>20</v>
      </c>
      <c r="C26" t="s">
        <v>26</v>
      </c>
      <c r="D26">
        <v>1.8125</v>
      </c>
      <c r="E26">
        <v>55.17</v>
      </c>
      <c r="F26">
        <v>47.29</v>
      </c>
      <c r="G26">
        <v>5.65</v>
      </c>
      <c r="H26">
        <v>0.34</v>
      </c>
      <c r="I26">
        <v>502</v>
      </c>
      <c r="J26">
        <v>51.33</v>
      </c>
      <c r="K26">
        <v>24.83</v>
      </c>
      <c r="L26">
        <v>1</v>
      </c>
      <c r="M26">
        <v>0</v>
      </c>
      <c r="N26">
        <v>5.51</v>
      </c>
      <c r="O26">
        <v>6564.78</v>
      </c>
      <c r="P26">
        <v>219.95</v>
      </c>
      <c r="Q26">
        <v>10037.03</v>
      </c>
      <c r="R26">
        <v>937.91</v>
      </c>
      <c r="S26">
        <v>167.88</v>
      </c>
      <c r="T26">
        <v>383159.06</v>
      </c>
      <c r="U26">
        <v>0.18</v>
      </c>
      <c r="V26">
        <v>0.5</v>
      </c>
      <c r="W26">
        <v>1.74</v>
      </c>
      <c r="X26">
        <v>23.41</v>
      </c>
      <c r="Y26">
        <v>2</v>
      </c>
      <c r="Z26">
        <v>10</v>
      </c>
    </row>
    <row r="27" spans="1:26">
      <c r="A27">
        <v>0</v>
      </c>
      <c r="B27">
        <v>65</v>
      </c>
      <c r="C27" t="s">
        <v>26</v>
      </c>
      <c r="D27">
        <v>2.3037</v>
      </c>
      <c r="E27">
        <v>43.41</v>
      </c>
      <c r="F27">
        <v>34.97</v>
      </c>
      <c r="G27">
        <v>9.119999999999999</v>
      </c>
      <c r="H27">
        <v>0.13</v>
      </c>
      <c r="I27">
        <v>230</v>
      </c>
      <c r="J27">
        <v>133.21</v>
      </c>
      <c r="K27">
        <v>46.47</v>
      </c>
      <c r="L27">
        <v>1</v>
      </c>
      <c r="M27">
        <v>227</v>
      </c>
      <c r="N27">
        <v>20.75</v>
      </c>
      <c r="O27">
        <v>16663.42</v>
      </c>
      <c r="P27">
        <v>315.01</v>
      </c>
      <c r="Q27">
        <v>10024.59</v>
      </c>
      <c r="R27">
        <v>545.5</v>
      </c>
      <c r="S27">
        <v>167.88</v>
      </c>
      <c r="T27">
        <v>188311.01</v>
      </c>
      <c r="U27">
        <v>0.31</v>
      </c>
      <c r="V27">
        <v>0.68</v>
      </c>
      <c r="W27">
        <v>0.64</v>
      </c>
      <c r="X27">
        <v>11.11</v>
      </c>
      <c r="Y27">
        <v>2</v>
      </c>
      <c r="Z27">
        <v>10</v>
      </c>
    </row>
    <row r="28" spans="1:26">
      <c r="A28">
        <v>1</v>
      </c>
      <c r="B28">
        <v>65</v>
      </c>
      <c r="C28" t="s">
        <v>26</v>
      </c>
      <c r="D28">
        <v>2.664</v>
      </c>
      <c r="E28">
        <v>37.54</v>
      </c>
      <c r="F28">
        <v>31.11</v>
      </c>
      <c r="G28">
        <v>11.97</v>
      </c>
      <c r="H28">
        <v>0.26</v>
      </c>
      <c r="I28">
        <v>156</v>
      </c>
      <c r="J28">
        <v>134.55</v>
      </c>
      <c r="K28">
        <v>46.47</v>
      </c>
      <c r="L28">
        <v>2</v>
      </c>
      <c r="M28">
        <v>0</v>
      </c>
      <c r="N28">
        <v>21.09</v>
      </c>
      <c r="O28">
        <v>16828.84</v>
      </c>
      <c r="P28">
        <v>256.03</v>
      </c>
      <c r="Q28">
        <v>10024.45</v>
      </c>
      <c r="R28">
        <v>406.77</v>
      </c>
      <c r="S28">
        <v>167.88</v>
      </c>
      <c r="T28">
        <v>119315.02</v>
      </c>
      <c r="U28">
        <v>0.41</v>
      </c>
      <c r="V28">
        <v>0.76</v>
      </c>
      <c r="W28">
        <v>0.73</v>
      </c>
      <c r="X28">
        <v>7.26</v>
      </c>
      <c r="Y28">
        <v>2</v>
      </c>
      <c r="Z28">
        <v>10</v>
      </c>
    </row>
    <row r="29" spans="1:26">
      <c r="A29">
        <v>0</v>
      </c>
      <c r="B29">
        <v>75</v>
      </c>
      <c r="C29" t="s">
        <v>26</v>
      </c>
      <c r="D29">
        <v>2.0386</v>
      </c>
      <c r="E29">
        <v>49.05</v>
      </c>
      <c r="F29">
        <v>37.98</v>
      </c>
      <c r="G29">
        <v>7.91</v>
      </c>
      <c r="H29">
        <v>0.12</v>
      </c>
      <c r="I29">
        <v>288</v>
      </c>
      <c r="J29">
        <v>150.44</v>
      </c>
      <c r="K29">
        <v>49.1</v>
      </c>
      <c r="L29">
        <v>1</v>
      </c>
      <c r="M29">
        <v>286</v>
      </c>
      <c r="N29">
        <v>25.34</v>
      </c>
      <c r="O29">
        <v>18787.76</v>
      </c>
      <c r="P29">
        <v>393.39</v>
      </c>
      <c r="Q29">
        <v>10026.4</v>
      </c>
      <c r="R29">
        <v>648.52</v>
      </c>
      <c r="S29">
        <v>167.88</v>
      </c>
      <c r="T29">
        <v>239529.84</v>
      </c>
      <c r="U29">
        <v>0.26</v>
      </c>
      <c r="V29">
        <v>0.62</v>
      </c>
      <c r="W29">
        <v>0.73</v>
      </c>
      <c r="X29">
        <v>14.12</v>
      </c>
      <c r="Y29">
        <v>2</v>
      </c>
      <c r="Z29">
        <v>10</v>
      </c>
    </row>
    <row r="30" spans="1:26">
      <c r="A30">
        <v>1</v>
      </c>
      <c r="B30">
        <v>75</v>
      </c>
      <c r="C30" t="s">
        <v>26</v>
      </c>
      <c r="D30">
        <v>2.741</v>
      </c>
      <c r="E30">
        <v>36.48</v>
      </c>
      <c r="F30">
        <v>30.08</v>
      </c>
      <c r="G30">
        <v>13.37</v>
      </c>
      <c r="H30">
        <v>0.23</v>
      </c>
      <c r="I30">
        <v>135</v>
      </c>
      <c r="J30">
        <v>151.83</v>
      </c>
      <c r="K30">
        <v>49.1</v>
      </c>
      <c r="L30">
        <v>2</v>
      </c>
      <c r="M30">
        <v>0</v>
      </c>
      <c r="N30">
        <v>25.73</v>
      </c>
      <c r="O30">
        <v>18959.54</v>
      </c>
      <c r="P30">
        <v>265.09</v>
      </c>
      <c r="Q30">
        <v>10023.22</v>
      </c>
      <c r="R30">
        <v>372.95</v>
      </c>
      <c r="S30">
        <v>167.88</v>
      </c>
      <c r="T30">
        <v>102510.68</v>
      </c>
      <c r="U30">
        <v>0.45</v>
      </c>
      <c r="V30">
        <v>0.78</v>
      </c>
      <c r="W30">
        <v>0.67</v>
      </c>
      <c r="X30">
        <v>6.23</v>
      </c>
      <c r="Y30">
        <v>2</v>
      </c>
      <c r="Z30">
        <v>10</v>
      </c>
    </row>
    <row r="31" spans="1:26">
      <c r="A31">
        <v>0</v>
      </c>
      <c r="B31">
        <v>95</v>
      </c>
      <c r="C31" t="s">
        <v>26</v>
      </c>
      <c r="D31">
        <v>1.5871</v>
      </c>
      <c r="E31">
        <v>63.01</v>
      </c>
      <c r="F31">
        <v>44.98</v>
      </c>
      <c r="G31">
        <v>6.46</v>
      </c>
      <c r="H31">
        <v>0.1</v>
      </c>
      <c r="I31">
        <v>418</v>
      </c>
      <c r="J31">
        <v>185.69</v>
      </c>
      <c r="K31">
        <v>53.44</v>
      </c>
      <c r="L31">
        <v>1</v>
      </c>
      <c r="M31">
        <v>416</v>
      </c>
      <c r="N31">
        <v>36.26</v>
      </c>
      <c r="O31">
        <v>23136.14</v>
      </c>
      <c r="P31">
        <v>567.11</v>
      </c>
      <c r="Q31">
        <v>10028.51</v>
      </c>
      <c r="R31">
        <v>887.6</v>
      </c>
      <c r="S31">
        <v>167.88</v>
      </c>
      <c r="T31">
        <v>358424.02</v>
      </c>
      <c r="U31">
        <v>0.19</v>
      </c>
      <c r="V31">
        <v>0.53</v>
      </c>
      <c r="W31">
        <v>0.9399999999999999</v>
      </c>
      <c r="X31">
        <v>21.12</v>
      </c>
      <c r="Y31">
        <v>2</v>
      </c>
      <c r="Z31">
        <v>10</v>
      </c>
    </row>
    <row r="32" spans="1:26">
      <c r="A32">
        <v>1</v>
      </c>
      <c r="B32">
        <v>95</v>
      </c>
      <c r="C32" t="s">
        <v>26</v>
      </c>
      <c r="D32">
        <v>2.812</v>
      </c>
      <c r="E32">
        <v>35.56</v>
      </c>
      <c r="F32">
        <v>28.96</v>
      </c>
      <c r="G32">
        <v>15.65</v>
      </c>
      <c r="H32">
        <v>0.19</v>
      </c>
      <c r="I32">
        <v>111</v>
      </c>
      <c r="J32">
        <v>187.21</v>
      </c>
      <c r="K32">
        <v>53.44</v>
      </c>
      <c r="L32">
        <v>2</v>
      </c>
      <c r="M32">
        <v>38</v>
      </c>
      <c r="N32">
        <v>36.77</v>
      </c>
      <c r="O32">
        <v>23322.88</v>
      </c>
      <c r="P32">
        <v>291.1</v>
      </c>
      <c r="Q32">
        <v>10022.02</v>
      </c>
      <c r="R32">
        <v>337.95</v>
      </c>
      <c r="S32">
        <v>167.88</v>
      </c>
      <c r="T32">
        <v>85131.39999999999</v>
      </c>
      <c r="U32">
        <v>0.5</v>
      </c>
      <c r="V32">
        <v>0.82</v>
      </c>
      <c r="W32">
        <v>0.55</v>
      </c>
      <c r="X32">
        <v>5.11</v>
      </c>
      <c r="Y32">
        <v>2</v>
      </c>
      <c r="Z32">
        <v>10</v>
      </c>
    </row>
    <row r="33" spans="1:26">
      <c r="A33">
        <v>2</v>
      </c>
      <c r="B33">
        <v>95</v>
      </c>
      <c r="C33" t="s">
        <v>26</v>
      </c>
      <c r="D33">
        <v>2.834</v>
      </c>
      <c r="E33">
        <v>35.29</v>
      </c>
      <c r="F33">
        <v>28.83</v>
      </c>
      <c r="G33">
        <v>16.17</v>
      </c>
      <c r="H33">
        <v>0.28</v>
      </c>
      <c r="I33">
        <v>107</v>
      </c>
      <c r="J33">
        <v>188.73</v>
      </c>
      <c r="K33">
        <v>53.44</v>
      </c>
      <c r="L33">
        <v>3</v>
      </c>
      <c r="M33">
        <v>0</v>
      </c>
      <c r="N33">
        <v>37.29</v>
      </c>
      <c r="O33">
        <v>23510.33</v>
      </c>
      <c r="P33">
        <v>289.4</v>
      </c>
      <c r="Q33">
        <v>10022.59</v>
      </c>
      <c r="R33">
        <v>331.91</v>
      </c>
      <c r="S33">
        <v>167.88</v>
      </c>
      <c r="T33">
        <v>82134.39999999999</v>
      </c>
      <c r="U33">
        <v>0.51</v>
      </c>
      <c r="V33">
        <v>0.82</v>
      </c>
      <c r="W33">
        <v>0.59</v>
      </c>
      <c r="X33">
        <v>4.99</v>
      </c>
      <c r="Y33">
        <v>2</v>
      </c>
      <c r="Z33">
        <v>10</v>
      </c>
    </row>
    <row r="34" spans="1:26">
      <c r="A34">
        <v>0</v>
      </c>
      <c r="B34">
        <v>55</v>
      </c>
      <c r="C34" t="s">
        <v>26</v>
      </c>
      <c r="D34">
        <v>2.5206</v>
      </c>
      <c r="E34">
        <v>39.67</v>
      </c>
      <c r="F34">
        <v>32.95</v>
      </c>
      <c r="G34">
        <v>10.19</v>
      </c>
      <c r="H34">
        <v>0.15</v>
      </c>
      <c r="I34">
        <v>194</v>
      </c>
      <c r="J34">
        <v>116.05</v>
      </c>
      <c r="K34">
        <v>43.4</v>
      </c>
      <c r="L34">
        <v>1</v>
      </c>
      <c r="M34">
        <v>69</v>
      </c>
      <c r="N34">
        <v>16.65</v>
      </c>
      <c r="O34">
        <v>14546.17</v>
      </c>
      <c r="P34">
        <v>252.48</v>
      </c>
      <c r="Q34">
        <v>10026.21</v>
      </c>
      <c r="R34">
        <v>470.55</v>
      </c>
      <c r="S34">
        <v>167.88</v>
      </c>
      <c r="T34">
        <v>151016.24</v>
      </c>
      <c r="U34">
        <v>0.36</v>
      </c>
      <c r="V34">
        <v>0.72</v>
      </c>
      <c r="W34">
        <v>0.75</v>
      </c>
      <c r="X34">
        <v>9.1</v>
      </c>
      <c r="Y34">
        <v>2</v>
      </c>
      <c r="Z34">
        <v>10</v>
      </c>
    </row>
    <row r="35" spans="1:26">
      <c r="A35">
        <v>1</v>
      </c>
      <c r="B35">
        <v>55</v>
      </c>
      <c r="C35" t="s">
        <v>26</v>
      </c>
      <c r="D35">
        <v>2.5725</v>
      </c>
      <c r="E35">
        <v>38.87</v>
      </c>
      <c r="F35">
        <v>32.39</v>
      </c>
      <c r="G35">
        <v>10.56</v>
      </c>
      <c r="H35">
        <v>0.3</v>
      </c>
      <c r="I35">
        <v>184</v>
      </c>
      <c r="J35">
        <v>117.34</v>
      </c>
      <c r="K35">
        <v>43.4</v>
      </c>
      <c r="L35">
        <v>2</v>
      </c>
      <c r="M35">
        <v>0</v>
      </c>
      <c r="N35">
        <v>16.94</v>
      </c>
      <c r="O35">
        <v>14705.49</v>
      </c>
      <c r="P35">
        <v>246.93</v>
      </c>
      <c r="Q35">
        <v>10025.9</v>
      </c>
      <c r="R35">
        <v>448.7</v>
      </c>
      <c r="S35">
        <v>167.88</v>
      </c>
      <c r="T35">
        <v>140144.4</v>
      </c>
      <c r="U35">
        <v>0.37</v>
      </c>
      <c r="V35">
        <v>0.73</v>
      </c>
      <c r="W35">
        <v>0.8100000000000001</v>
      </c>
      <c r="X35">
        <v>8.539999999999999</v>
      </c>
      <c r="Y35">
        <v>2</v>
      </c>
      <c r="Z3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INDEX(resultados!$A$2:$ZZ$35, 1, MATCH($B$1, resultados!$A$1:$ZZ$1, 0))</f>
        <v>0</v>
      </c>
      <c r="B7">
        <f>INDEX(resultados!$A$2:$ZZ$35, 1, MATCH($B$2, resultados!$A$1:$ZZ$1, 0))</f>
        <v>0</v>
      </c>
      <c r="C7">
        <f>INDEX(resultados!$A$2:$ZZ$35, 1, MATCH($B$3, resultados!$A$1:$ZZ$1, 0))</f>
        <v>0</v>
      </c>
    </row>
    <row r="8" spans="1:3">
      <c r="A8">
        <f>INDEX(resultados!$A$2:$ZZ$35, 2, MATCH($B$1, resultados!$A$1:$ZZ$1, 0))</f>
        <v>0</v>
      </c>
      <c r="B8">
        <f>INDEX(resultados!$A$2:$ZZ$35, 2, MATCH($B$2, resultados!$A$1:$ZZ$1, 0))</f>
        <v>0</v>
      </c>
      <c r="C8">
        <f>INDEX(resultados!$A$2:$ZZ$35, 2, MATCH($B$3, resultados!$A$1:$ZZ$1, 0))</f>
        <v>0</v>
      </c>
    </row>
    <row r="9" spans="1:3">
      <c r="A9">
        <f>INDEX(resultados!$A$2:$ZZ$35, 3, MATCH($B$1, resultados!$A$1:$ZZ$1, 0))</f>
        <v>0</v>
      </c>
      <c r="B9">
        <f>INDEX(resultados!$A$2:$ZZ$35, 3, MATCH($B$2, resultados!$A$1:$ZZ$1, 0))</f>
        <v>0</v>
      </c>
      <c r="C9">
        <f>INDEX(resultados!$A$2:$ZZ$35, 3, MATCH($B$3, resultados!$A$1:$ZZ$1, 0))</f>
        <v>0</v>
      </c>
    </row>
    <row r="10" spans="1:3">
      <c r="A10">
        <f>INDEX(resultados!$A$2:$ZZ$35, 4, MATCH($B$1, resultados!$A$1:$ZZ$1, 0))</f>
        <v>0</v>
      </c>
      <c r="B10">
        <f>INDEX(resultados!$A$2:$ZZ$35, 4, MATCH($B$2, resultados!$A$1:$ZZ$1, 0))</f>
        <v>0</v>
      </c>
      <c r="C10">
        <f>INDEX(resultados!$A$2:$ZZ$35, 4, MATCH($B$3, resultados!$A$1:$ZZ$1, 0))</f>
        <v>0</v>
      </c>
    </row>
    <row r="11" spans="1:3">
      <c r="A11">
        <f>INDEX(resultados!$A$2:$ZZ$35, 5, MATCH($B$1, resultados!$A$1:$ZZ$1, 0))</f>
        <v>0</v>
      </c>
      <c r="B11">
        <f>INDEX(resultados!$A$2:$ZZ$35, 5, MATCH($B$2, resultados!$A$1:$ZZ$1, 0))</f>
        <v>0</v>
      </c>
      <c r="C11">
        <f>INDEX(resultados!$A$2:$ZZ$35, 5, MATCH($B$3, resultados!$A$1:$ZZ$1, 0))</f>
        <v>0</v>
      </c>
    </row>
    <row r="12" spans="1:3">
      <c r="A12">
        <f>INDEX(resultados!$A$2:$ZZ$35, 6, MATCH($B$1, resultados!$A$1:$ZZ$1, 0))</f>
        <v>0</v>
      </c>
      <c r="B12">
        <f>INDEX(resultados!$A$2:$ZZ$35, 6, MATCH($B$2, resultados!$A$1:$ZZ$1, 0))</f>
        <v>0</v>
      </c>
      <c r="C12">
        <f>INDEX(resultados!$A$2:$ZZ$35, 6, MATCH($B$3, resultados!$A$1:$ZZ$1, 0))</f>
        <v>0</v>
      </c>
    </row>
    <row r="13" spans="1:3">
      <c r="A13">
        <f>INDEX(resultados!$A$2:$ZZ$35, 7, MATCH($B$1, resultados!$A$1:$ZZ$1, 0))</f>
        <v>0</v>
      </c>
      <c r="B13">
        <f>INDEX(resultados!$A$2:$ZZ$35, 7, MATCH($B$2, resultados!$A$1:$ZZ$1, 0))</f>
        <v>0</v>
      </c>
      <c r="C13">
        <f>INDEX(resultados!$A$2:$ZZ$35, 7, MATCH($B$3, resultados!$A$1:$ZZ$1, 0))</f>
        <v>0</v>
      </c>
    </row>
    <row r="14" spans="1:3">
      <c r="A14">
        <f>INDEX(resultados!$A$2:$ZZ$35, 8, MATCH($B$1, resultados!$A$1:$ZZ$1, 0))</f>
        <v>0</v>
      </c>
      <c r="B14">
        <f>INDEX(resultados!$A$2:$ZZ$35, 8, MATCH($B$2, resultados!$A$1:$ZZ$1, 0))</f>
        <v>0</v>
      </c>
      <c r="C14">
        <f>INDEX(resultados!$A$2:$ZZ$35, 8, MATCH($B$3, resultados!$A$1:$ZZ$1, 0))</f>
        <v>0</v>
      </c>
    </row>
    <row r="15" spans="1:3">
      <c r="A15">
        <f>INDEX(resultados!$A$2:$ZZ$35, 9, MATCH($B$1, resultados!$A$1:$ZZ$1, 0))</f>
        <v>0</v>
      </c>
      <c r="B15">
        <f>INDEX(resultados!$A$2:$ZZ$35, 9, MATCH($B$2, resultados!$A$1:$ZZ$1, 0))</f>
        <v>0</v>
      </c>
      <c r="C15">
        <f>INDEX(resultados!$A$2:$ZZ$35, 9, MATCH($B$3, resultados!$A$1:$ZZ$1, 0))</f>
        <v>0</v>
      </c>
    </row>
    <row r="16" spans="1:3">
      <c r="A16">
        <f>INDEX(resultados!$A$2:$ZZ$35, 10, MATCH($B$1, resultados!$A$1:$ZZ$1, 0))</f>
        <v>0</v>
      </c>
      <c r="B16">
        <f>INDEX(resultados!$A$2:$ZZ$35, 10, MATCH($B$2, resultados!$A$1:$ZZ$1, 0))</f>
        <v>0</v>
      </c>
      <c r="C16">
        <f>INDEX(resultados!$A$2:$ZZ$35, 10, MATCH($B$3, resultados!$A$1:$ZZ$1, 0))</f>
        <v>0</v>
      </c>
    </row>
    <row r="17" spans="1:3">
      <c r="A17">
        <f>INDEX(resultados!$A$2:$ZZ$35, 11, MATCH($B$1, resultados!$A$1:$ZZ$1, 0))</f>
        <v>0</v>
      </c>
      <c r="B17">
        <f>INDEX(resultados!$A$2:$ZZ$35, 11, MATCH($B$2, resultados!$A$1:$ZZ$1, 0))</f>
        <v>0</v>
      </c>
      <c r="C17">
        <f>INDEX(resultados!$A$2:$ZZ$35, 11, MATCH($B$3, resultados!$A$1:$ZZ$1, 0))</f>
        <v>0</v>
      </c>
    </row>
    <row r="18" spans="1:3">
      <c r="A18">
        <f>INDEX(resultados!$A$2:$ZZ$35, 12, MATCH($B$1, resultados!$A$1:$ZZ$1, 0))</f>
        <v>0</v>
      </c>
      <c r="B18">
        <f>INDEX(resultados!$A$2:$ZZ$35, 12, MATCH($B$2, resultados!$A$1:$ZZ$1, 0))</f>
        <v>0</v>
      </c>
      <c r="C18">
        <f>INDEX(resultados!$A$2:$ZZ$35, 12, MATCH($B$3, resultados!$A$1:$ZZ$1, 0))</f>
        <v>0</v>
      </c>
    </row>
    <row r="19" spans="1:3">
      <c r="A19">
        <f>INDEX(resultados!$A$2:$ZZ$35, 13, MATCH($B$1, resultados!$A$1:$ZZ$1, 0))</f>
        <v>0</v>
      </c>
      <c r="B19">
        <f>INDEX(resultados!$A$2:$ZZ$35, 13, MATCH($B$2, resultados!$A$1:$ZZ$1, 0))</f>
        <v>0</v>
      </c>
      <c r="C19">
        <f>INDEX(resultados!$A$2:$ZZ$35, 13, MATCH($B$3, resultados!$A$1:$ZZ$1, 0))</f>
        <v>0</v>
      </c>
    </row>
    <row r="20" spans="1:3">
      <c r="A20">
        <f>INDEX(resultados!$A$2:$ZZ$35, 14, MATCH($B$1, resultados!$A$1:$ZZ$1, 0))</f>
        <v>0</v>
      </c>
      <c r="B20">
        <f>INDEX(resultados!$A$2:$ZZ$35, 14, MATCH($B$2, resultados!$A$1:$ZZ$1, 0))</f>
        <v>0</v>
      </c>
      <c r="C20">
        <f>INDEX(resultados!$A$2:$ZZ$35, 14, MATCH($B$3, resultados!$A$1:$ZZ$1, 0))</f>
        <v>0</v>
      </c>
    </row>
    <row r="21" spans="1:3">
      <c r="A21">
        <f>INDEX(resultados!$A$2:$ZZ$35, 15, MATCH($B$1, resultados!$A$1:$ZZ$1, 0))</f>
        <v>0</v>
      </c>
      <c r="B21">
        <f>INDEX(resultados!$A$2:$ZZ$35, 15, MATCH($B$2, resultados!$A$1:$ZZ$1, 0))</f>
        <v>0</v>
      </c>
      <c r="C21">
        <f>INDEX(resultados!$A$2:$ZZ$35, 15, MATCH($B$3, resultados!$A$1:$ZZ$1, 0))</f>
        <v>0</v>
      </c>
    </row>
    <row r="22" spans="1:3">
      <c r="A22">
        <f>INDEX(resultados!$A$2:$ZZ$35, 16, MATCH($B$1, resultados!$A$1:$ZZ$1, 0))</f>
        <v>0</v>
      </c>
      <c r="B22">
        <f>INDEX(resultados!$A$2:$ZZ$35, 16, MATCH($B$2, resultados!$A$1:$ZZ$1, 0))</f>
        <v>0</v>
      </c>
      <c r="C22">
        <f>INDEX(resultados!$A$2:$ZZ$35, 16, MATCH($B$3, resultados!$A$1:$ZZ$1, 0))</f>
        <v>0</v>
      </c>
    </row>
    <row r="23" spans="1:3">
      <c r="A23">
        <f>INDEX(resultados!$A$2:$ZZ$35, 17, MATCH($B$1, resultados!$A$1:$ZZ$1, 0))</f>
        <v>0</v>
      </c>
      <c r="B23">
        <f>INDEX(resultados!$A$2:$ZZ$35, 17, MATCH($B$2, resultados!$A$1:$ZZ$1, 0))</f>
        <v>0</v>
      </c>
      <c r="C23">
        <f>INDEX(resultados!$A$2:$ZZ$35, 17, MATCH($B$3, resultados!$A$1:$ZZ$1, 0))</f>
        <v>0</v>
      </c>
    </row>
    <row r="24" spans="1:3">
      <c r="A24">
        <f>INDEX(resultados!$A$2:$ZZ$35, 18, MATCH($B$1, resultados!$A$1:$ZZ$1, 0))</f>
        <v>0</v>
      </c>
      <c r="B24">
        <f>INDEX(resultados!$A$2:$ZZ$35, 18, MATCH($B$2, resultados!$A$1:$ZZ$1, 0))</f>
        <v>0</v>
      </c>
      <c r="C24">
        <f>INDEX(resultados!$A$2:$ZZ$35, 18, MATCH($B$3, resultados!$A$1:$ZZ$1, 0))</f>
        <v>0</v>
      </c>
    </row>
    <row r="25" spans="1:3">
      <c r="A25">
        <f>INDEX(resultados!$A$2:$ZZ$35, 19, MATCH($B$1, resultados!$A$1:$ZZ$1, 0))</f>
        <v>0</v>
      </c>
      <c r="B25">
        <f>INDEX(resultados!$A$2:$ZZ$35, 19, MATCH($B$2, resultados!$A$1:$ZZ$1, 0))</f>
        <v>0</v>
      </c>
      <c r="C25">
        <f>INDEX(resultados!$A$2:$ZZ$35, 19, MATCH($B$3, resultados!$A$1:$ZZ$1, 0))</f>
        <v>0</v>
      </c>
    </row>
    <row r="26" spans="1:3">
      <c r="A26">
        <f>INDEX(resultados!$A$2:$ZZ$35, 20, MATCH($B$1, resultados!$A$1:$ZZ$1, 0))</f>
        <v>0</v>
      </c>
      <c r="B26">
        <f>INDEX(resultados!$A$2:$ZZ$35, 20, MATCH($B$2, resultados!$A$1:$ZZ$1, 0))</f>
        <v>0</v>
      </c>
      <c r="C26">
        <f>INDEX(resultados!$A$2:$ZZ$35, 20, MATCH($B$3, resultados!$A$1:$ZZ$1, 0))</f>
        <v>0</v>
      </c>
    </row>
    <row r="27" spans="1:3">
      <c r="A27">
        <f>INDEX(resultados!$A$2:$ZZ$35, 21, MATCH($B$1, resultados!$A$1:$ZZ$1, 0))</f>
        <v>0</v>
      </c>
      <c r="B27">
        <f>INDEX(resultados!$A$2:$ZZ$35, 21, MATCH($B$2, resultados!$A$1:$ZZ$1, 0))</f>
        <v>0</v>
      </c>
      <c r="C27">
        <f>INDEX(resultados!$A$2:$ZZ$35, 21, MATCH($B$3, resultados!$A$1:$ZZ$1, 0))</f>
        <v>0</v>
      </c>
    </row>
    <row r="28" spans="1:3">
      <c r="A28">
        <f>INDEX(resultados!$A$2:$ZZ$35, 22, MATCH($B$1, resultados!$A$1:$ZZ$1, 0))</f>
        <v>0</v>
      </c>
      <c r="B28">
        <f>INDEX(resultados!$A$2:$ZZ$35, 22, MATCH($B$2, resultados!$A$1:$ZZ$1, 0))</f>
        <v>0</v>
      </c>
      <c r="C28">
        <f>INDEX(resultados!$A$2:$ZZ$35, 22, MATCH($B$3, resultados!$A$1:$ZZ$1, 0))</f>
        <v>0</v>
      </c>
    </row>
    <row r="29" spans="1:3">
      <c r="A29">
        <f>INDEX(resultados!$A$2:$ZZ$35, 23, MATCH($B$1, resultados!$A$1:$ZZ$1, 0))</f>
        <v>0</v>
      </c>
      <c r="B29">
        <f>INDEX(resultados!$A$2:$ZZ$35, 23, MATCH($B$2, resultados!$A$1:$ZZ$1, 0))</f>
        <v>0</v>
      </c>
      <c r="C29">
        <f>INDEX(resultados!$A$2:$ZZ$35, 23, MATCH($B$3, resultados!$A$1:$ZZ$1, 0))</f>
        <v>0</v>
      </c>
    </row>
    <row r="30" spans="1:3">
      <c r="A30">
        <f>INDEX(resultados!$A$2:$ZZ$35, 24, MATCH($B$1, resultados!$A$1:$ZZ$1, 0))</f>
        <v>0</v>
      </c>
      <c r="B30">
        <f>INDEX(resultados!$A$2:$ZZ$35, 24, MATCH($B$2, resultados!$A$1:$ZZ$1, 0))</f>
        <v>0</v>
      </c>
      <c r="C30">
        <f>INDEX(resultados!$A$2:$ZZ$35, 24, MATCH($B$3, resultados!$A$1:$ZZ$1, 0))</f>
        <v>0</v>
      </c>
    </row>
    <row r="31" spans="1:3">
      <c r="A31">
        <f>INDEX(resultados!$A$2:$ZZ$35, 25, MATCH($B$1, resultados!$A$1:$ZZ$1, 0))</f>
        <v>0</v>
      </c>
      <c r="B31">
        <f>INDEX(resultados!$A$2:$ZZ$35, 25, MATCH($B$2, resultados!$A$1:$ZZ$1, 0))</f>
        <v>0</v>
      </c>
      <c r="C31">
        <f>INDEX(resultados!$A$2:$ZZ$35, 25, MATCH($B$3, resultados!$A$1:$ZZ$1, 0))</f>
        <v>0</v>
      </c>
    </row>
    <row r="32" spans="1:3">
      <c r="A32">
        <f>INDEX(resultados!$A$2:$ZZ$35, 26, MATCH($B$1, resultados!$A$1:$ZZ$1, 0))</f>
        <v>0</v>
      </c>
      <c r="B32">
        <f>INDEX(resultados!$A$2:$ZZ$35, 26, MATCH($B$2, resultados!$A$1:$ZZ$1, 0))</f>
        <v>0</v>
      </c>
      <c r="C32">
        <f>INDEX(resultados!$A$2:$ZZ$35, 26, MATCH($B$3, resultados!$A$1:$ZZ$1, 0))</f>
        <v>0</v>
      </c>
    </row>
    <row r="33" spans="1:3">
      <c r="A33">
        <f>INDEX(resultados!$A$2:$ZZ$35, 27, MATCH($B$1, resultados!$A$1:$ZZ$1, 0))</f>
        <v>0</v>
      </c>
      <c r="B33">
        <f>INDEX(resultados!$A$2:$ZZ$35, 27, MATCH($B$2, resultados!$A$1:$ZZ$1, 0))</f>
        <v>0</v>
      </c>
      <c r="C33">
        <f>INDEX(resultados!$A$2:$ZZ$35, 27, MATCH($B$3, resultados!$A$1:$ZZ$1, 0))</f>
        <v>0</v>
      </c>
    </row>
    <row r="34" spans="1:3">
      <c r="A34">
        <f>INDEX(resultados!$A$2:$ZZ$35, 28, MATCH($B$1, resultados!$A$1:$ZZ$1, 0))</f>
        <v>0</v>
      </c>
      <c r="B34">
        <f>INDEX(resultados!$A$2:$ZZ$35, 28, MATCH($B$2, resultados!$A$1:$ZZ$1, 0))</f>
        <v>0</v>
      </c>
      <c r="C34">
        <f>INDEX(resultados!$A$2:$ZZ$35, 28, MATCH($B$3, resultados!$A$1:$ZZ$1, 0))</f>
        <v>0</v>
      </c>
    </row>
    <row r="35" spans="1:3">
      <c r="A35">
        <f>INDEX(resultados!$A$2:$ZZ$35, 29, MATCH($B$1, resultados!$A$1:$ZZ$1, 0))</f>
        <v>0</v>
      </c>
      <c r="B35">
        <f>INDEX(resultados!$A$2:$ZZ$35, 29, MATCH($B$2, resultados!$A$1:$ZZ$1, 0))</f>
        <v>0</v>
      </c>
      <c r="C35">
        <f>INDEX(resultados!$A$2:$ZZ$35, 29, MATCH($B$3, resultados!$A$1:$ZZ$1, 0))</f>
        <v>0</v>
      </c>
    </row>
    <row r="36" spans="1:3">
      <c r="A36">
        <f>INDEX(resultados!$A$2:$ZZ$35, 30, MATCH($B$1, resultados!$A$1:$ZZ$1, 0))</f>
        <v>0</v>
      </c>
      <c r="B36">
        <f>INDEX(resultados!$A$2:$ZZ$35, 30, MATCH($B$2, resultados!$A$1:$ZZ$1, 0))</f>
        <v>0</v>
      </c>
      <c r="C36">
        <f>INDEX(resultados!$A$2:$ZZ$35, 30, MATCH($B$3, resultados!$A$1:$ZZ$1, 0))</f>
        <v>0</v>
      </c>
    </row>
    <row r="37" spans="1:3">
      <c r="A37">
        <f>INDEX(resultados!$A$2:$ZZ$35, 31, MATCH($B$1, resultados!$A$1:$ZZ$1, 0))</f>
        <v>0</v>
      </c>
      <c r="B37">
        <f>INDEX(resultados!$A$2:$ZZ$35, 31, MATCH($B$2, resultados!$A$1:$ZZ$1, 0))</f>
        <v>0</v>
      </c>
      <c r="C37">
        <f>INDEX(resultados!$A$2:$ZZ$35, 31, MATCH($B$3, resultados!$A$1:$ZZ$1, 0))</f>
        <v>0</v>
      </c>
    </row>
    <row r="38" spans="1:3">
      <c r="A38">
        <f>INDEX(resultados!$A$2:$ZZ$35, 32, MATCH($B$1, resultados!$A$1:$ZZ$1, 0))</f>
        <v>0</v>
      </c>
      <c r="B38">
        <f>INDEX(resultados!$A$2:$ZZ$35, 32, MATCH($B$2, resultados!$A$1:$ZZ$1, 0))</f>
        <v>0</v>
      </c>
      <c r="C38">
        <f>INDEX(resultados!$A$2:$ZZ$35, 32, MATCH($B$3, resultados!$A$1:$ZZ$1, 0))</f>
        <v>0</v>
      </c>
    </row>
    <row r="39" spans="1:3">
      <c r="A39">
        <f>INDEX(resultados!$A$2:$ZZ$35, 33, MATCH($B$1, resultados!$A$1:$ZZ$1, 0))</f>
        <v>0</v>
      </c>
      <c r="B39">
        <f>INDEX(resultados!$A$2:$ZZ$35, 33, MATCH($B$2, resultados!$A$1:$ZZ$1, 0))</f>
        <v>0</v>
      </c>
      <c r="C39">
        <f>INDEX(resultados!$A$2:$ZZ$35, 33, MATCH($B$3, resultados!$A$1:$ZZ$1, 0))</f>
        <v>0</v>
      </c>
    </row>
    <row r="40" spans="1:3">
      <c r="A40">
        <f>INDEX(resultados!$A$2:$ZZ$35, 34, MATCH($B$1, resultados!$A$1:$ZZ$1, 0))</f>
        <v>0</v>
      </c>
      <c r="B40">
        <f>INDEX(resultados!$A$2:$ZZ$35, 34, MATCH($B$2, resultados!$A$1:$ZZ$1, 0))</f>
        <v>0</v>
      </c>
      <c r="C40">
        <f>INDEX(resultados!$A$2:$ZZ$35, 34,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2.1511</v>
      </c>
      <c r="E2">
        <v>46.49</v>
      </c>
      <c r="F2">
        <v>39.43</v>
      </c>
      <c r="G2">
        <v>7.06</v>
      </c>
      <c r="H2">
        <v>0.24</v>
      </c>
      <c r="I2">
        <v>335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225.08</v>
      </c>
      <c r="Q2">
        <v>10029.06</v>
      </c>
      <c r="R2">
        <v>680.01</v>
      </c>
      <c r="S2">
        <v>167.88</v>
      </c>
      <c r="T2">
        <v>255044.6</v>
      </c>
      <c r="U2">
        <v>0.25</v>
      </c>
      <c r="V2">
        <v>0.6</v>
      </c>
      <c r="W2">
        <v>1.26</v>
      </c>
      <c r="X2">
        <v>15.57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1.5592</v>
      </c>
      <c r="E2">
        <v>64.14</v>
      </c>
      <c r="F2">
        <v>55.02</v>
      </c>
      <c r="G2">
        <v>4.94</v>
      </c>
      <c r="H2">
        <v>0.43</v>
      </c>
      <c r="I2">
        <v>668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215.74</v>
      </c>
      <c r="Q2">
        <v>10040.09</v>
      </c>
      <c r="R2">
        <v>1191.99</v>
      </c>
      <c r="S2">
        <v>167.88</v>
      </c>
      <c r="T2">
        <v>509367.19</v>
      </c>
      <c r="U2">
        <v>0.14</v>
      </c>
      <c r="V2">
        <v>0.43</v>
      </c>
      <c r="W2">
        <v>2.23</v>
      </c>
      <c r="X2">
        <v>31.13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2.1666</v>
      </c>
      <c r="E2">
        <v>46.16</v>
      </c>
      <c r="F2">
        <v>36.44</v>
      </c>
      <c r="G2">
        <v>8.44</v>
      </c>
      <c r="H2">
        <v>0.12</v>
      </c>
      <c r="I2">
        <v>259</v>
      </c>
      <c r="J2">
        <v>141.81</v>
      </c>
      <c r="K2">
        <v>47.83</v>
      </c>
      <c r="L2">
        <v>1</v>
      </c>
      <c r="M2">
        <v>257</v>
      </c>
      <c r="N2">
        <v>22.98</v>
      </c>
      <c r="O2">
        <v>17723.39</v>
      </c>
      <c r="P2">
        <v>354.1</v>
      </c>
      <c r="Q2">
        <v>10025.57</v>
      </c>
      <c r="R2">
        <v>596.24</v>
      </c>
      <c r="S2">
        <v>167.88</v>
      </c>
      <c r="T2">
        <v>213538.46</v>
      </c>
      <c r="U2">
        <v>0.28</v>
      </c>
      <c r="V2">
        <v>0.65</v>
      </c>
      <c r="W2">
        <v>0.68</v>
      </c>
      <c r="X2">
        <v>12.59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2.703</v>
      </c>
      <c r="E3">
        <v>37</v>
      </c>
      <c r="F3">
        <v>30.58</v>
      </c>
      <c r="G3">
        <v>12.65</v>
      </c>
      <c r="H3">
        <v>0.25</v>
      </c>
      <c r="I3">
        <v>145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260.43</v>
      </c>
      <c r="Q3">
        <v>10023.25</v>
      </c>
      <c r="R3">
        <v>389.28</v>
      </c>
      <c r="S3">
        <v>167.88</v>
      </c>
      <c r="T3">
        <v>110626.07</v>
      </c>
      <c r="U3">
        <v>0.43</v>
      </c>
      <c r="V3">
        <v>0.77</v>
      </c>
      <c r="W3">
        <v>0.7</v>
      </c>
      <c r="X3">
        <v>6.73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1.6953</v>
      </c>
      <c r="E2">
        <v>58.99</v>
      </c>
      <c r="F2">
        <v>42.99</v>
      </c>
      <c r="G2">
        <v>6.75</v>
      </c>
      <c r="H2">
        <v>0.1</v>
      </c>
      <c r="I2">
        <v>382</v>
      </c>
      <c r="J2">
        <v>176.73</v>
      </c>
      <c r="K2">
        <v>52.44</v>
      </c>
      <c r="L2">
        <v>1</v>
      </c>
      <c r="M2">
        <v>380</v>
      </c>
      <c r="N2">
        <v>33.29</v>
      </c>
      <c r="O2">
        <v>22031.19</v>
      </c>
      <c r="P2">
        <v>519.33</v>
      </c>
      <c r="Q2">
        <v>10027.5</v>
      </c>
      <c r="R2">
        <v>819.51</v>
      </c>
      <c r="S2">
        <v>167.88</v>
      </c>
      <c r="T2">
        <v>324555.76</v>
      </c>
      <c r="U2">
        <v>0.2</v>
      </c>
      <c r="V2">
        <v>0.55</v>
      </c>
      <c r="W2">
        <v>0.88</v>
      </c>
      <c r="X2">
        <v>19.12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2.8066</v>
      </c>
      <c r="E3">
        <v>35.63</v>
      </c>
      <c r="F3">
        <v>29.16</v>
      </c>
      <c r="G3">
        <v>15.35</v>
      </c>
      <c r="H3">
        <v>0.2</v>
      </c>
      <c r="I3">
        <v>114</v>
      </c>
      <c r="J3">
        <v>178.21</v>
      </c>
      <c r="K3">
        <v>52.44</v>
      </c>
      <c r="L3">
        <v>2</v>
      </c>
      <c r="M3">
        <v>6</v>
      </c>
      <c r="N3">
        <v>33.77</v>
      </c>
      <c r="O3">
        <v>22213.89</v>
      </c>
      <c r="P3">
        <v>282.3</v>
      </c>
      <c r="Q3">
        <v>10024.71</v>
      </c>
      <c r="R3">
        <v>342.59</v>
      </c>
      <c r="S3">
        <v>167.88</v>
      </c>
      <c r="T3">
        <v>87437.91</v>
      </c>
      <c r="U3">
        <v>0.49</v>
      </c>
      <c r="V3">
        <v>0.8100000000000001</v>
      </c>
      <c r="W3">
        <v>0.6</v>
      </c>
      <c r="X3">
        <v>5.3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2.814</v>
      </c>
      <c r="E4">
        <v>35.54</v>
      </c>
      <c r="F4">
        <v>29.1</v>
      </c>
      <c r="G4">
        <v>15.45</v>
      </c>
      <c r="H4">
        <v>0.3</v>
      </c>
      <c r="I4">
        <v>113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283.61</v>
      </c>
      <c r="Q4">
        <v>10024.38</v>
      </c>
      <c r="R4">
        <v>340.44</v>
      </c>
      <c r="S4">
        <v>167.88</v>
      </c>
      <c r="T4">
        <v>86369.13</v>
      </c>
      <c r="U4">
        <v>0.49</v>
      </c>
      <c r="V4">
        <v>0.8100000000000001</v>
      </c>
      <c r="W4">
        <v>0.6</v>
      </c>
      <c r="X4">
        <v>5.25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1.2019</v>
      </c>
      <c r="E2">
        <v>83.2</v>
      </c>
      <c r="F2">
        <v>70.45999999999999</v>
      </c>
      <c r="G2">
        <v>4.23</v>
      </c>
      <c r="H2">
        <v>0.64</v>
      </c>
      <c r="I2">
        <v>999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203.01</v>
      </c>
      <c r="Q2">
        <v>10045.5</v>
      </c>
      <c r="R2">
        <v>1699.34</v>
      </c>
      <c r="S2">
        <v>167.88</v>
      </c>
      <c r="T2">
        <v>761388.24</v>
      </c>
      <c r="U2">
        <v>0.1</v>
      </c>
      <c r="V2">
        <v>0.34</v>
      </c>
      <c r="W2">
        <v>3.2</v>
      </c>
      <c r="X2">
        <v>46.56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2.4488</v>
      </c>
      <c r="E2">
        <v>40.84</v>
      </c>
      <c r="F2">
        <v>34.24</v>
      </c>
      <c r="G2">
        <v>9.17</v>
      </c>
      <c r="H2">
        <v>0.18</v>
      </c>
      <c r="I2">
        <v>224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235.86</v>
      </c>
      <c r="Q2">
        <v>10026.37</v>
      </c>
      <c r="R2">
        <v>509.53</v>
      </c>
      <c r="S2">
        <v>167.88</v>
      </c>
      <c r="T2">
        <v>170358.71</v>
      </c>
      <c r="U2">
        <v>0.33</v>
      </c>
      <c r="V2">
        <v>0.6899999999999999</v>
      </c>
      <c r="W2">
        <v>0.93</v>
      </c>
      <c r="X2">
        <v>10.39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2.4424</v>
      </c>
      <c r="E2">
        <v>40.94</v>
      </c>
      <c r="F2">
        <v>33.6</v>
      </c>
      <c r="G2">
        <v>9.880000000000001</v>
      </c>
      <c r="H2">
        <v>0.14</v>
      </c>
      <c r="I2">
        <v>204</v>
      </c>
      <c r="J2">
        <v>124.63</v>
      </c>
      <c r="K2">
        <v>45</v>
      </c>
      <c r="L2">
        <v>1</v>
      </c>
      <c r="M2">
        <v>159</v>
      </c>
      <c r="N2">
        <v>18.64</v>
      </c>
      <c r="O2">
        <v>15605.44</v>
      </c>
      <c r="P2">
        <v>277.91</v>
      </c>
      <c r="Q2">
        <v>10026.26</v>
      </c>
      <c r="R2">
        <v>496.48</v>
      </c>
      <c r="S2">
        <v>167.88</v>
      </c>
      <c r="T2">
        <v>163933.63</v>
      </c>
      <c r="U2">
        <v>0.34</v>
      </c>
      <c r="V2">
        <v>0.7</v>
      </c>
      <c r="W2">
        <v>0.67</v>
      </c>
      <c r="X2">
        <v>9.74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2.6255</v>
      </c>
      <c r="E3">
        <v>38.09</v>
      </c>
      <c r="F3">
        <v>31.66</v>
      </c>
      <c r="G3">
        <v>11.31</v>
      </c>
      <c r="H3">
        <v>0.28</v>
      </c>
      <c r="I3">
        <v>168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250.63</v>
      </c>
      <c r="Q3">
        <v>10023.82</v>
      </c>
      <c r="R3">
        <v>424.95</v>
      </c>
      <c r="S3">
        <v>167.88</v>
      </c>
      <c r="T3">
        <v>128349.39</v>
      </c>
      <c r="U3">
        <v>0.4</v>
      </c>
      <c r="V3">
        <v>0.75</v>
      </c>
      <c r="W3">
        <v>0.76</v>
      </c>
      <c r="X3">
        <v>7.81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2024-09-26T00:01:03Z</dcterms:created>
  <dcterms:modified xsi:type="dcterms:W3CDTF">2024-09-26T00:01:03Z</dcterms:modified>
</cp:coreProperties>
</file>