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gráficos!$A$7:$A$93</f>
              <numCache>
                <formatCode>General</formatCode>
                <ptCount val="8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</numCache>
            </numRef>
          </xVal>
          <yVal>
            <numRef>
              <f>gráficos!$B$7:$B$93</f>
              <numCache>
                <formatCode>General</formatCode>
                <ptCount val="8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0.3809</v>
      </c>
      <c r="E2" t="n">
        <v>262.56</v>
      </c>
      <c r="F2" t="n">
        <v>186.23</v>
      </c>
      <c r="G2" t="n">
        <v>5.89</v>
      </c>
      <c r="H2" t="n">
        <v>0.09</v>
      </c>
      <c r="I2" t="n">
        <v>1898</v>
      </c>
      <c r="J2" t="n">
        <v>194.77</v>
      </c>
      <c r="K2" t="n">
        <v>54.38</v>
      </c>
      <c r="L2" t="n">
        <v>1</v>
      </c>
      <c r="M2" t="n">
        <v>1896</v>
      </c>
      <c r="N2" t="n">
        <v>39.4</v>
      </c>
      <c r="O2" t="n">
        <v>24256.19</v>
      </c>
      <c r="P2" t="n">
        <v>2571.24</v>
      </c>
      <c r="Q2" t="n">
        <v>10042.06</v>
      </c>
      <c r="R2" t="n">
        <v>3487.13</v>
      </c>
      <c r="S2" t="n">
        <v>163.97</v>
      </c>
      <c r="T2" t="n">
        <v>1647085.54</v>
      </c>
      <c r="U2" t="n">
        <v>0.05</v>
      </c>
      <c r="V2" t="n">
        <v>0.44</v>
      </c>
      <c r="W2" t="n">
        <v>10.66</v>
      </c>
      <c r="X2" t="n">
        <v>97.27</v>
      </c>
      <c r="Y2" t="n">
        <v>0.5</v>
      </c>
      <c r="Z2" t="n">
        <v>10</v>
      </c>
      <c r="AA2" t="n">
        <v>8696.35377311802</v>
      </c>
      <c r="AB2" t="n">
        <v>11898.73488843214</v>
      </c>
      <c r="AC2" t="n">
        <v>10763.13633065903</v>
      </c>
      <c r="AD2" t="n">
        <v>8696353.773118021</v>
      </c>
      <c r="AE2" t="n">
        <v>11898734.88843214</v>
      </c>
      <c r="AF2" t="n">
        <v>5.556737843680448e-07</v>
      </c>
      <c r="AG2" t="n">
        <v>55</v>
      </c>
      <c r="AH2" t="n">
        <v>10763136.33065903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0.717</v>
      </c>
      <c r="E3" t="n">
        <v>139.48</v>
      </c>
      <c r="F3" t="n">
        <v>115.26</v>
      </c>
      <c r="G3" t="n">
        <v>12.39</v>
      </c>
      <c r="H3" t="n">
        <v>0.18</v>
      </c>
      <c r="I3" t="n">
        <v>558</v>
      </c>
      <c r="J3" t="n">
        <v>196.32</v>
      </c>
      <c r="K3" t="n">
        <v>54.38</v>
      </c>
      <c r="L3" t="n">
        <v>2</v>
      </c>
      <c r="M3" t="n">
        <v>556</v>
      </c>
      <c r="N3" t="n">
        <v>39.95</v>
      </c>
      <c r="O3" t="n">
        <v>24447.22</v>
      </c>
      <c r="P3" t="n">
        <v>1537.36</v>
      </c>
      <c r="Q3" t="n">
        <v>10040.54</v>
      </c>
      <c r="R3" t="n">
        <v>1067.59</v>
      </c>
      <c r="S3" t="n">
        <v>163.97</v>
      </c>
      <c r="T3" t="n">
        <v>444016.72</v>
      </c>
      <c r="U3" t="n">
        <v>0.15</v>
      </c>
      <c r="V3" t="n">
        <v>0.71</v>
      </c>
      <c r="W3" t="n">
        <v>8.390000000000001</v>
      </c>
      <c r="X3" t="n">
        <v>26.32</v>
      </c>
      <c r="Y3" t="n">
        <v>0.5</v>
      </c>
      <c r="Z3" t="n">
        <v>10</v>
      </c>
      <c r="AA3" t="n">
        <v>2898.573264079746</v>
      </c>
      <c r="AB3" t="n">
        <v>3965.95581594151</v>
      </c>
      <c r="AC3" t="n">
        <v>3587.450559121849</v>
      </c>
      <c r="AD3" t="n">
        <v>2898573.264079746</v>
      </c>
      <c r="AE3" t="n">
        <v>3965955.81594151</v>
      </c>
      <c r="AF3" t="n">
        <v>1.045991345213673e-06</v>
      </c>
      <c r="AG3" t="n">
        <v>30</v>
      </c>
      <c r="AH3" t="n">
        <v>3587450.559121849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0.8411</v>
      </c>
      <c r="E4" t="n">
        <v>118.9</v>
      </c>
      <c r="F4" t="n">
        <v>103.86</v>
      </c>
      <c r="G4" t="n">
        <v>19.35</v>
      </c>
      <c r="H4" t="n">
        <v>0.27</v>
      </c>
      <c r="I4" t="n">
        <v>322</v>
      </c>
      <c r="J4" t="n">
        <v>197.88</v>
      </c>
      <c r="K4" t="n">
        <v>54.38</v>
      </c>
      <c r="L4" t="n">
        <v>3</v>
      </c>
      <c r="M4" t="n">
        <v>320</v>
      </c>
      <c r="N4" t="n">
        <v>40.5</v>
      </c>
      <c r="O4" t="n">
        <v>24639</v>
      </c>
      <c r="P4" t="n">
        <v>1335.43</v>
      </c>
      <c r="Q4" t="n">
        <v>10040.13</v>
      </c>
      <c r="R4" t="n">
        <v>681.48</v>
      </c>
      <c r="S4" t="n">
        <v>163.97</v>
      </c>
      <c r="T4" t="n">
        <v>252141.91</v>
      </c>
      <c r="U4" t="n">
        <v>0.24</v>
      </c>
      <c r="V4" t="n">
        <v>0.79</v>
      </c>
      <c r="W4" t="n">
        <v>7.98</v>
      </c>
      <c r="X4" t="n">
        <v>14.92</v>
      </c>
      <c r="Y4" t="n">
        <v>0.5</v>
      </c>
      <c r="Z4" t="n">
        <v>10</v>
      </c>
      <c r="AA4" t="n">
        <v>2192.274141738727</v>
      </c>
      <c r="AB4" t="n">
        <v>2999.566197036336</v>
      </c>
      <c r="AC4" t="n">
        <v>2713.291809108674</v>
      </c>
      <c r="AD4" t="n">
        <v>2192274.141738727</v>
      </c>
      <c r="AE4" t="n">
        <v>2999566.197036336</v>
      </c>
      <c r="AF4" t="n">
        <v>1.227033919747867e-06</v>
      </c>
      <c r="AG4" t="n">
        <v>25</v>
      </c>
      <c r="AH4" t="n">
        <v>2713291.809108674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0.907</v>
      </c>
      <c r="E5" t="n">
        <v>110.26</v>
      </c>
      <c r="F5" t="n">
        <v>99.14</v>
      </c>
      <c r="G5" t="n">
        <v>26.92</v>
      </c>
      <c r="H5" t="n">
        <v>0.36</v>
      </c>
      <c r="I5" t="n">
        <v>221</v>
      </c>
      <c r="J5" t="n">
        <v>199.44</v>
      </c>
      <c r="K5" t="n">
        <v>54.38</v>
      </c>
      <c r="L5" t="n">
        <v>4</v>
      </c>
      <c r="M5" t="n">
        <v>219</v>
      </c>
      <c r="N5" t="n">
        <v>41.06</v>
      </c>
      <c r="O5" t="n">
        <v>24831.54</v>
      </c>
      <c r="P5" t="n">
        <v>1223.36</v>
      </c>
      <c r="Q5" t="n">
        <v>10039.8</v>
      </c>
      <c r="R5" t="n">
        <v>520.8099999999999</v>
      </c>
      <c r="S5" t="n">
        <v>163.97</v>
      </c>
      <c r="T5" t="n">
        <v>172310.78</v>
      </c>
      <c r="U5" t="n">
        <v>0.31</v>
      </c>
      <c r="V5" t="n">
        <v>0.83</v>
      </c>
      <c r="W5" t="n">
        <v>7.85</v>
      </c>
      <c r="X5" t="n">
        <v>10.21</v>
      </c>
      <c r="Y5" t="n">
        <v>0.5</v>
      </c>
      <c r="Z5" t="n">
        <v>10</v>
      </c>
      <c r="AA5" t="n">
        <v>1899.027454979365</v>
      </c>
      <c r="AB5" t="n">
        <v>2598.333143081243</v>
      </c>
      <c r="AC5" t="n">
        <v>2350.351874689039</v>
      </c>
      <c r="AD5" t="n">
        <v>1899027.454979365</v>
      </c>
      <c r="AE5" t="n">
        <v>2598333.143081243</v>
      </c>
      <c r="AF5" t="n">
        <v>1.323171757473921e-06</v>
      </c>
      <c r="AG5" t="n">
        <v>23</v>
      </c>
      <c r="AH5" t="n">
        <v>2350351.874689038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0.9493</v>
      </c>
      <c r="E6" t="n">
        <v>105.34</v>
      </c>
      <c r="F6" t="n">
        <v>96.45</v>
      </c>
      <c r="G6" t="n">
        <v>35.29</v>
      </c>
      <c r="H6" t="n">
        <v>0.44</v>
      </c>
      <c r="I6" t="n">
        <v>164</v>
      </c>
      <c r="J6" t="n">
        <v>201.01</v>
      </c>
      <c r="K6" t="n">
        <v>54.38</v>
      </c>
      <c r="L6" t="n">
        <v>5</v>
      </c>
      <c r="M6" t="n">
        <v>162</v>
      </c>
      <c r="N6" t="n">
        <v>41.63</v>
      </c>
      <c r="O6" t="n">
        <v>25024.84</v>
      </c>
      <c r="P6" t="n">
        <v>1133.94</v>
      </c>
      <c r="Q6" t="n">
        <v>10039.81</v>
      </c>
      <c r="R6" t="n">
        <v>429.93</v>
      </c>
      <c r="S6" t="n">
        <v>163.97</v>
      </c>
      <c r="T6" t="n">
        <v>127154.42</v>
      </c>
      <c r="U6" t="n">
        <v>0.38</v>
      </c>
      <c r="V6" t="n">
        <v>0.85</v>
      </c>
      <c r="W6" t="n">
        <v>7.74</v>
      </c>
      <c r="X6" t="n">
        <v>7.52</v>
      </c>
      <c r="Y6" t="n">
        <v>0.5</v>
      </c>
      <c r="Z6" t="n">
        <v>10</v>
      </c>
      <c r="AA6" t="n">
        <v>1719.124209956791</v>
      </c>
      <c r="AB6" t="n">
        <v>2352.181586470336</v>
      </c>
      <c r="AC6" t="n">
        <v>2127.692677165198</v>
      </c>
      <c r="AD6" t="n">
        <v>1719124.209956791</v>
      </c>
      <c r="AE6" t="n">
        <v>2352181.586470336</v>
      </c>
      <c r="AF6" t="n">
        <v>1.384880870308703e-06</v>
      </c>
      <c r="AG6" t="n">
        <v>22</v>
      </c>
      <c r="AH6" t="n">
        <v>2127692.677165198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0.9772</v>
      </c>
      <c r="E7" t="n">
        <v>102.33</v>
      </c>
      <c r="F7" t="n">
        <v>94.84</v>
      </c>
      <c r="G7" t="n">
        <v>44.46</v>
      </c>
      <c r="H7" t="n">
        <v>0.53</v>
      </c>
      <c r="I7" t="n">
        <v>128</v>
      </c>
      <c r="J7" t="n">
        <v>202.58</v>
      </c>
      <c r="K7" t="n">
        <v>54.38</v>
      </c>
      <c r="L7" t="n">
        <v>6</v>
      </c>
      <c r="M7" t="n">
        <v>118</v>
      </c>
      <c r="N7" t="n">
        <v>42.2</v>
      </c>
      <c r="O7" t="n">
        <v>25218.93</v>
      </c>
      <c r="P7" t="n">
        <v>1058.87</v>
      </c>
      <c r="Q7" t="n">
        <v>10039.71</v>
      </c>
      <c r="R7" t="n">
        <v>374.46</v>
      </c>
      <c r="S7" t="n">
        <v>163.97</v>
      </c>
      <c r="T7" t="n">
        <v>99602.25</v>
      </c>
      <c r="U7" t="n">
        <v>0.44</v>
      </c>
      <c r="V7" t="n">
        <v>0.86</v>
      </c>
      <c r="W7" t="n">
        <v>7.71</v>
      </c>
      <c r="X7" t="n">
        <v>5.91</v>
      </c>
      <c r="Y7" t="n">
        <v>0.5</v>
      </c>
      <c r="Z7" t="n">
        <v>10</v>
      </c>
      <c r="AA7" t="n">
        <v>1600.792559520568</v>
      </c>
      <c r="AB7" t="n">
        <v>2190.275001919518</v>
      </c>
      <c r="AC7" t="n">
        <v>1981.238229806591</v>
      </c>
      <c r="AD7" t="n">
        <v>1600792.559520568</v>
      </c>
      <c r="AE7" t="n">
        <v>2190275.001919518</v>
      </c>
      <c r="AF7" t="n">
        <v>1.425582625582708e-06</v>
      </c>
      <c r="AG7" t="n">
        <v>22</v>
      </c>
      <c r="AH7" t="n">
        <v>1981238.229806591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0.9949</v>
      </c>
      <c r="E8" t="n">
        <v>100.51</v>
      </c>
      <c r="F8" t="n">
        <v>93.84</v>
      </c>
      <c r="G8" t="n">
        <v>52.62</v>
      </c>
      <c r="H8" t="n">
        <v>0.61</v>
      </c>
      <c r="I8" t="n">
        <v>107</v>
      </c>
      <c r="J8" t="n">
        <v>204.16</v>
      </c>
      <c r="K8" t="n">
        <v>54.38</v>
      </c>
      <c r="L8" t="n">
        <v>7</v>
      </c>
      <c r="M8" t="n">
        <v>43</v>
      </c>
      <c r="N8" t="n">
        <v>42.78</v>
      </c>
      <c r="O8" t="n">
        <v>25413.94</v>
      </c>
      <c r="P8" t="n">
        <v>1000.36</v>
      </c>
      <c r="Q8" t="n">
        <v>10039.69</v>
      </c>
      <c r="R8" t="n">
        <v>338.61</v>
      </c>
      <c r="S8" t="n">
        <v>163.97</v>
      </c>
      <c r="T8" t="n">
        <v>81781.47</v>
      </c>
      <c r="U8" t="n">
        <v>0.48</v>
      </c>
      <c r="V8" t="n">
        <v>0.87</v>
      </c>
      <c r="W8" t="n">
        <v>7.73</v>
      </c>
      <c r="X8" t="n">
        <v>4.91</v>
      </c>
      <c r="Y8" t="n">
        <v>0.5</v>
      </c>
      <c r="Z8" t="n">
        <v>10</v>
      </c>
      <c r="AA8" t="n">
        <v>1511.020762964984</v>
      </c>
      <c r="AB8" t="n">
        <v>2067.445269420019</v>
      </c>
      <c r="AC8" t="n">
        <v>1870.131194584231</v>
      </c>
      <c r="AD8" t="n">
        <v>1511020.762964984</v>
      </c>
      <c r="AE8" t="n">
        <v>2067445.269420019</v>
      </c>
      <c r="AF8" t="n">
        <v>1.451404169251162e-06</v>
      </c>
      <c r="AG8" t="n">
        <v>21</v>
      </c>
      <c r="AH8" t="n">
        <v>1870131.194584231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0.9995000000000001</v>
      </c>
      <c r="E9" t="n">
        <v>100.05</v>
      </c>
      <c r="F9" t="n">
        <v>93.56999999999999</v>
      </c>
      <c r="G9" t="n">
        <v>55.04</v>
      </c>
      <c r="H9" t="n">
        <v>0.6899999999999999</v>
      </c>
      <c r="I9" t="n">
        <v>102</v>
      </c>
      <c r="J9" t="n">
        <v>205.75</v>
      </c>
      <c r="K9" t="n">
        <v>54.38</v>
      </c>
      <c r="L9" t="n">
        <v>8</v>
      </c>
      <c r="M9" t="n">
        <v>5</v>
      </c>
      <c r="N9" t="n">
        <v>43.37</v>
      </c>
      <c r="O9" t="n">
        <v>25609.61</v>
      </c>
      <c r="P9" t="n">
        <v>984.9</v>
      </c>
      <c r="Q9" t="n">
        <v>10039.78</v>
      </c>
      <c r="R9" t="n">
        <v>327.95</v>
      </c>
      <c r="S9" t="n">
        <v>163.97</v>
      </c>
      <c r="T9" t="n">
        <v>76475.02</v>
      </c>
      <c r="U9" t="n">
        <v>0.5</v>
      </c>
      <c r="V9" t="n">
        <v>0.88</v>
      </c>
      <c r="W9" t="n">
        <v>7.76</v>
      </c>
      <c r="X9" t="n">
        <v>4.64</v>
      </c>
      <c r="Y9" t="n">
        <v>0.5</v>
      </c>
      <c r="Z9" t="n">
        <v>10</v>
      </c>
      <c r="AA9" t="n">
        <v>1490.156390552637</v>
      </c>
      <c r="AB9" t="n">
        <v>2038.897714614298</v>
      </c>
      <c r="AC9" t="n">
        <v>1844.308178342424</v>
      </c>
      <c r="AD9" t="n">
        <v>1490156.390552637</v>
      </c>
      <c r="AE9" t="n">
        <v>2038897.714614298</v>
      </c>
      <c r="AF9" t="n">
        <v>1.458114852916411e-06</v>
      </c>
      <c r="AG9" t="n">
        <v>21</v>
      </c>
      <c r="AH9" t="n">
        <v>1844308.178342424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0.9994</v>
      </c>
      <c r="E10" t="n">
        <v>100.06</v>
      </c>
      <c r="F10" t="n">
        <v>93.58</v>
      </c>
      <c r="G10" t="n">
        <v>55.05</v>
      </c>
      <c r="H10" t="n">
        <v>0.77</v>
      </c>
      <c r="I10" t="n">
        <v>102</v>
      </c>
      <c r="J10" t="n">
        <v>207.34</v>
      </c>
      <c r="K10" t="n">
        <v>54.38</v>
      </c>
      <c r="L10" t="n">
        <v>9</v>
      </c>
      <c r="M10" t="n">
        <v>0</v>
      </c>
      <c r="N10" t="n">
        <v>43.96</v>
      </c>
      <c r="O10" t="n">
        <v>25806.1</v>
      </c>
      <c r="P10" t="n">
        <v>992</v>
      </c>
      <c r="Q10" t="n">
        <v>10039.87</v>
      </c>
      <c r="R10" t="n">
        <v>327.73</v>
      </c>
      <c r="S10" t="n">
        <v>163.97</v>
      </c>
      <c r="T10" t="n">
        <v>76366.22</v>
      </c>
      <c r="U10" t="n">
        <v>0.5</v>
      </c>
      <c r="V10" t="n">
        <v>0.88</v>
      </c>
      <c r="W10" t="n">
        <v>7.78</v>
      </c>
      <c r="X10" t="n">
        <v>4.65</v>
      </c>
      <c r="Y10" t="n">
        <v>0.5</v>
      </c>
      <c r="Z10" t="n">
        <v>10</v>
      </c>
      <c r="AA10" t="n">
        <v>1496.520647587366</v>
      </c>
      <c r="AB10" t="n">
        <v>2047.605571860419</v>
      </c>
      <c r="AC10" t="n">
        <v>1852.184969914529</v>
      </c>
      <c r="AD10" t="n">
        <v>1496520.647587366</v>
      </c>
      <c r="AE10" t="n">
        <v>2047605.571860419</v>
      </c>
      <c r="AF10" t="n">
        <v>1.457968968488905e-06</v>
      </c>
      <c r="AG10" t="n">
        <v>21</v>
      </c>
      <c r="AH10" t="n">
        <v>1852184.969914529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0.485</v>
      </c>
      <c r="E2" t="n">
        <v>206.2</v>
      </c>
      <c r="F2" t="n">
        <v>158.73</v>
      </c>
      <c r="G2" t="n">
        <v>6.8</v>
      </c>
      <c r="H2" t="n">
        <v>0.11</v>
      </c>
      <c r="I2" t="n">
        <v>1401</v>
      </c>
      <c r="J2" t="n">
        <v>159.12</v>
      </c>
      <c r="K2" t="n">
        <v>50.28</v>
      </c>
      <c r="L2" t="n">
        <v>1</v>
      </c>
      <c r="M2" t="n">
        <v>1399</v>
      </c>
      <c r="N2" t="n">
        <v>27.84</v>
      </c>
      <c r="O2" t="n">
        <v>19859.16</v>
      </c>
      <c r="P2" t="n">
        <v>1907.83</v>
      </c>
      <c r="Q2" t="n">
        <v>10041.76</v>
      </c>
      <c r="R2" t="n">
        <v>2546.5</v>
      </c>
      <c r="S2" t="n">
        <v>163.97</v>
      </c>
      <c r="T2" t="n">
        <v>1179257.34</v>
      </c>
      <c r="U2" t="n">
        <v>0.06</v>
      </c>
      <c r="V2" t="n">
        <v>0.52</v>
      </c>
      <c r="W2" t="n">
        <v>9.83</v>
      </c>
      <c r="X2" t="n">
        <v>69.78</v>
      </c>
      <c r="Y2" t="n">
        <v>0.5</v>
      </c>
      <c r="Z2" t="n">
        <v>10</v>
      </c>
      <c r="AA2" t="n">
        <v>5222.295138822336</v>
      </c>
      <c r="AB2" t="n">
        <v>7145.374600338443</v>
      </c>
      <c r="AC2" t="n">
        <v>6463.430077078109</v>
      </c>
      <c r="AD2" t="n">
        <v>5222295.138822336</v>
      </c>
      <c r="AE2" t="n">
        <v>7145374.600338443</v>
      </c>
      <c r="AF2" t="n">
        <v>7.319396861723171e-07</v>
      </c>
      <c r="AG2" t="n">
        <v>43</v>
      </c>
      <c r="AH2" t="n">
        <v>6463430.07707811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0.7847</v>
      </c>
      <c r="E3" t="n">
        <v>127.44</v>
      </c>
      <c r="F3" t="n">
        <v>110.39</v>
      </c>
      <c r="G3" t="n">
        <v>14.49</v>
      </c>
      <c r="H3" t="n">
        <v>0.22</v>
      </c>
      <c r="I3" t="n">
        <v>457</v>
      </c>
      <c r="J3" t="n">
        <v>160.54</v>
      </c>
      <c r="K3" t="n">
        <v>50.28</v>
      </c>
      <c r="L3" t="n">
        <v>2</v>
      </c>
      <c r="M3" t="n">
        <v>455</v>
      </c>
      <c r="N3" t="n">
        <v>28.26</v>
      </c>
      <c r="O3" t="n">
        <v>20034.4</v>
      </c>
      <c r="P3" t="n">
        <v>1261.22</v>
      </c>
      <c r="Q3" t="n">
        <v>10040.5</v>
      </c>
      <c r="R3" t="n">
        <v>901.98</v>
      </c>
      <c r="S3" t="n">
        <v>163.97</v>
      </c>
      <c r="T3" t="n">
        <v>361714.03</v>
      </c>
      <c r="U3" t="n">
        <v>0.18</v>
      </c>
      <c r="V3" t="n">
        <v>0.74</v>
      </c>
      <c r="W3" t="n">
        <v>8.23</v>
      </c>
      <c r="X3" t="n">
        <v>21.45</v>
      </c>
      <c r="Y3" t="n">
        <v>0.5</v>
      </c>
      <c r="Z3" t="n">
        <v>10</v>
      </c>
      <c r="AA3" t="n">
        <v>2245.224903854006</v>
      </c>
      <c r="AB3" t="n">
        <v>3072.015765785221</v>
      </c>
      <c r="AC3" t="n">
        <v>2778.826892699771</v>
      </c>
      <c r="AD3" t="n">
        <v>2245224.903854006</v>
      </c>
      <c r="AE3" t="n">
        <v>3072015.765785221</v>
      </c>
      <c r="AF3" t="n">
        <v>1.184233137607046e-06</v>
      </c>
      <c r="AG3" t="n">
        <v>27</v>
      </c>
      <c r="AH3" t="n">
        <v>2778826.892699771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0.8942</v>
      </c>
      <c r="E4" t="n">
        <v>111.83</v>
      </c>
      <c r="F4" t="n">
        <v>101.07</v>
      </c>
      <c r="G4" t="n">
        <v>23.14</v>
      </c>
      <c r="H4" t="n">
        <v>0.33</v>
      </c>
      <c r="I4" t="n">
        <v>262</v>
      </c>
      <c r="J4" t="n">
        <v>161.97</v>
      </c>
      <c r="K4" t="n">
        <v>50.28</v>
      </c>
      <c r="L4" t="n">
        <v>3</v>
      </c>
      <c r="M4" t="n">
        <v>260</v>
      </c>
      <c r="N4" t="n">
        <v>28.69</v>
      </c>
      <c r="O4" t="n">
        <v>20210.21</v>
      </c>
      <c r="P4" t="n">
        <v>1088.84</v>
      </c>
      <c r="Q4" t="n">
        <v>10040.11</v>
      </c>
      <c r="R4" t="n">
        <v>585.2</v>
      </c>
      <c r="S4" t="n">
        <v>163.97</v>
      </c>
      <c r="T4" t="n">
        <v>204301.52</v>
      </c>
      <c r="U4" t="n">
        <v>0.28</v>
      </c>
      <c r="V4" t="n">
        <v>0.8100000000000001</v>
      </c>
      <c r="W4" t="n">
        <v>7.93</v>
      </c>
      <c r="X4" t="n">
        <v>12.13</v>
      </c>
      <c r="Y4" t="n">
        <v>0.5</v>
      </c>
      <c r="Z4" t="n">
        <v>10</v>
      </c>
      <c r="AA4" t="n">
        <v>1759.670508461742</v>
      </c>
      <c r="AB4" t="n">
        <v>2407.658820861254</v>
      </c>
      <c r="AC4" t="n">
        <v>2177.875242168634</v>
      </c>
      <c r="AD4" t="n">
        <v>1759670.508461742</v>
      </c>
      <c r="AE4" t="n">
        <v>2407658.820861254</v>
      </c>
      <c r="AF4" t="n">
        <v>1.349485499742858e-06</v>
      </c>
      <c r="AG4" t="n">
        <v>24</v>
      </c>
      <c r="AH4" t="n">
        <v>2177875.242168634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0.951</v>
      </c>
      <c r="E5" t="n">
        <v>105.16</v>
      </c>
      <c r="F5" t="n">
        <v>97.13</v>
      </c>
      <c r="G5" t="n">
        <v>32.92</v>
      </c>
      <c r="H5" t="n">
        <v>0.43</v>
      </c>
      <c r="I5" t="n">
        <v>177</v>
      </c>
      <c r="J5" t="n">
        <v>163.4</v>
      </c>
      <c r="K5" t="n">
        <v>50.28</v>
      </c>
      <c r="L5" t="n">
        <v>4</v>
      </c>
      <c r="M5" t="n">
        <v>175</v>
      </c>
      <c r="N5" t="n">
        <v>29.12</v>
      </c>
      <c r="O5" t="n">
        <v>20386.62</v>
      </c>
      <c r="P5" t="n">
        <v>978.11</v>
      </c>
      <c r="Q5" t="n">
        <v>10039.81</v>
      </c>
      <c r="R5" t="n">
        <v>451.73</v>
      </c>
      <c r="S5" t="n">
        <v>163.97</v>
      </c>
      <c r="T5" t="n">
        <v>137990.87</v>
      </c>
      <c r="U5" t="n">
        <v>0.36</v>
      </c>
      <c r="V5" t="n">
        <v>0.84</v>
      </c>
      <c r="W5" t="n">
        <v>7.8</v>
      </c>
      <c r="X5" t="n">
        <v>8.199999999999999</v>
      </c>
      <c r="Y5" t="n">
        <v>0.5</v>
      </c>
      <c r="Z5" t="n">
        <v>10</v>
      </c>
      <c r="AA5" t="n">
        <v>1530.355780201563</v>
      </c>
      <c r="AB5" t="n">
        <v>2093.900293003865</v>
      </c>
      <c r="AC5" t="n">
        <v>1894.061387847094</v>
      </c>
      <c r="AD5" t="n">
        <v>1530355.780201563</v>
      </c>
      <c r="AE5" t="n">
        <v>2093900.293003865</v>
      </c>
      <c r="AF5" t="n">
        <v>1.435205446494585e-06</v>
      </c>
      <c r="AG5" t="n">
        <v>22</v>
      </c>
      <c r="AH5" t="n">
        <v>1894061.387847094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0.9814000000000001</v>
      </c>
      <c r="E6" t="n">
        <v>101.9</v>
      </c>
      <c r="F6" t="n">
        <v>95.19</v>
      </c>
      <c r="G6" t="n">
        <v>42</v>
      </c>
      <c r="H6" t="n">
        <v>0.54</v>
      </c>
      <c r="I6" t="n">
        <v>136</v>
      </c>
      <c r="J6" t="n">
        <v>164.83</v>
      </c>
      <c r="K6" t="n">
        <v>50.28</v>
      </c>
      <c r="L6" t="n">
        <v>5</v>
      </c>
      <c r="M6" t="n">
        <v>63</v>
      </c>
      <c r="N6" t="n">
        <v>29.55</v>
      </c>
      <c r="O6" t="n">
        <v>20563.61</v>
      </c>
      <c r="P6" t="n">
        <v>898.0599999999999</v>
      </c>
      <c r="Q6" t="n">
        <v>10039.86</v>
      </c>
      <c r="R6" t="n">
        <v>383.06</v>
      </c>
      <c r="S6" t="n">
        <v>163.97</v>
      </c>
      <c r="T6" t="n">
        <v>103863.22</v>
      </c>
      <c r="U6" t="n">
        <v>0.43</v>
      </c>
      <c r="V6" t="n">
        <v>0.86</v>
      </c>
      <c r="W6" t="n">
        <v>7.81</v>
      </c>
      <c r="X6" t="n">
        <v>6.26</v>
      </c>
      <c r="Y6" t="n">
        <v>0.5</v>
      </c>
      <c r="Z6" t="n">
        <v>10</v>
      </c>
      <c r="AA6" t="n">
        <v>1409.131260382901</v>
      </c>
      <c r="AB6" t="n">
        <v>1928.035556939603</v>
      </c>
      <c r="AC6" t="n">
        <v>1744.026549400186</v>
      </c>
      <c r="AD6" t="n">
        <v>1409131.260382901</v>
      </c>
      <c r="AE6" t="n">
        <v>1928035.556939603</v>
      </c>
      <c r="AF6" t="n">
        <v>1.481083727854664e-06</v>
      </c>
      <c r="AG6" t="n">
        <v>22</v>
      </c>
      <c r="AH6" t="n">
        <v>1744026.549400186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0.9879</v>
      </c>
      <c r="E7" t="n">
        <v>101.23</v>
      </c>
      <c r="F7" t="n">
        <v>94.81</v>
      </c>
      <c r="G7" t="n">
        <v>44.79</v>
      </c>
      <c r="H7" t="n">
        <v>0.64</v>
      </c>
      <c r="I7" t="n">
        <v>127</v>
      </c>
      <c r="J7" t="n">
        <v>166.27</v>
      </c>
      <c r="K7" t="n">
        <v>50.28</v>
      </c>
      <c r="L7" t="n">
        <v>6</v>
      </c>
      <c r="M7" t="n">
        <v>3</v>
      </c>
      <c r="N7" t="n">
        <v>29.99</v>
      </c>
      <c r="O7" t="n">
        <v>20741.2</v>
      </c>
      <c r="P7" t="n">
        <v>881.3200000000001</v>
      </c>
      <c r="Q7" t="n">
        <v>10039.89</v>
      </c>
      <c r="R7" t="n">
        <v>368.33</v>
      </c>
      <c r="S7" t="n">
        <v>163.97</v>
      </c>
      <c r="T7" t="n">
        <v>96542.89999999999</v>
      </c>
      <c r="U7" t="n">
        <v>0.45</v>
      </c>
      <c r="V7" t="n">
        <v>0.86</v>
      </c>
      <c r="W7" t="n">
        <v>7.86</v>
      </c>
      <c r="X7" t="n">
        <v>5.88</v>
      </c>
      <c r="Y7" t="n">
        <v>0.5</v>
      </c>
      <c r="Z7" t="n">
        <v>10</v>
      </c>
      <c r="AA7" t="n">
        <v>1384.66499498467</v>
      </c>
      <c r="AB7" t="n">
        <v>1894.559733246292</v>
      </c>
      <c r="AC7" t="n">
        <v>1713.745611336552</v>
      </c>
      <c r="AD7" t="n">
        <v>1384664.99498467</v>
      </c>
      <c r="AE7" t="n">
        <v>1894559.733246292</v>
      </c>
      <c r="AF7" t="n">
        <v>1.490893228803365e-06</v>
      </c>
      <c r="AG7" t="n">
        <v>22</v>
      </c>
      <c r="AH7" t="n">
        <v>1713745.611336552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0.9879</v>
      </c>
      <c r="E8" t="n">
        <v>101.23</v>
      </c>
      <c r="F8" t="n">
        <v>94.81</v>
      </c>
      <c r="G8" t="n">
        <v>44.79</v>
      </c>
      <c r="H8" t="n">
        <v>0.74</v>
      </c>
      <c r="I8" t="n">
        <v>127</v>
      </c>
      <c r="J8" t="n">
        <v>167.72</v>
      </c>
      <c r="K8" t="n">
        <v>50.28</v>
      </c>
      <c r="L8" t="n">
        <v>7</v>
      </c>
      <c r="M8" t="n">
        <v>0</v>
      </c>
      <c r="N8" t="n">
        <v>30.44</v>
      </c>
      <c r="O8" t="n">
        <v>20919.39</v>
      </c>
      <c r="P8" t="n">
        <v>887.5</v>
      </c>
      <c r="Q8" t="n">
        <v>10039.99</v>
      </c>
      <c r="R8" t="n">
        <v>368.43</v>
      </c>
      <c r="S8" t="n">
        <v>163.97</v>
      </c>
      <c r="T8" t="n">
        <v>96592.10000000001</v>
      </c>
      <c r="U8" t="n">
        <v>0.45</v>
      </c>
      <c r="V8" t="n">
        <v>0.86</v>
      </c>
      <c r="W8" t="n">
        <v>7.85</v>
      </c>
      <c r="X8" t="n">
        <v>5.88</v>
      </c>
      <c r="Y8" t="n">
        <v>0.5</v>
      </c>
      <c r="Z8" t="n">
        <v>10</v>
      </c>
      <c r="AA8" t="n">
        <v>1390.111911303132</v>
      </c>
      <c r="AB8" t="n">
        <v>1902.0124444542</v>
      </c>
      <c r="AC8" t="n">
        <v>1720.487046246723</v>
      </c>
      <c r="AD8" t="n">
        <v>1390111.911303132</v>
      </c>
      <c r="AE8" t="n">
        <v>1902012.444454201</v>
      </c>
      <c r="AF8" t="n">
        <v>1.490893228803365e-06</v>
      </c>
      <c r="AG8" t="n">
        <v>22</v>
      </c>
      <c r="AH8" t="n">
        <v>1720487.046246723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0.7722</v>
      </c>
      <c r="E2" t="n">
        <v>129.49</v>
      </c>
      <c r="F2" t="n">
        <v>117.32</v>
      </c>
      <c r="G2" t="n">
        <v>11.79</v>
      </c>
      <c r="H2" t="n">
        <v>0.22</v>
      </c>
      <c r="I2" t="n">
        <v>597</v>
      </c>
      <c r="J2" t="n">
        <v>80.84</v>
      </c>
      <c r="K2" t="n">
        <v>35.1</v>
      </c>
      <c r="L2" t="n">
        <v>1</v>
      </c>
      <c r="M2" t="n">
        <v>595</v>
      </c>
      <c r="N2" t="n">
        <v>9.74</v>
      </c>
      <c r="O2" t="n">
        <v>10204.21</v>
      </c>
      <c r="P2" t="n">
        <v>822.42</v>
      </c>
      <c r="Q2" t="n">
        <v>10040.59</v>
      </c>
      <c r="R2" t="n">
        <v>1138.21</v>
      </c>
      <c r="S2" t="n">
        <v>163.97</v>
      </c>
      <c r="T2" t="n">
        <v>479133.23</v>
      </c>
      <c r="U2" t="n">
        <v>0.14</v>
      </c>
      <c r="V2" t="n">
        <v>0.7</v>
      </c>
      <c r="W2" t="n">
        <v>8.449999999999999</v>
      </c>
      <c r="X2" t="n">
        <v>28.38</v>
      </c>
      <c r="Y2" t="n">
        <v>0.5</v>
      </c>
      <c r="Z2" t="n">
        <v>10</v>
      </c>
      <c r="AA2" t="n">
        <v>1616.460660437273</v>
      </c>
      <c r="AB2" t="n">
        <v>2211.71278882158</v>
      </c>
      <c r="AC2" t="n">
        <v>2000.630024414843</v>
      </c>
      <c r="AD2" t="n">
        <v>1616460.660437272</v>
      </c>
      <c r="AE2" t="n">
        <v>2211712.78882158</v>
      </c>
      <c r="AF2" t="n">
        <v>1.30038171519931e-06</v>
      </c>
      <c r="AG2" t="n">
        <v>27</v>
      </c>
      <c r="AH2" t="n">
        <v>2000630.024414843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0.9143</v>
      </c>
      <c r="E3" t="n">
        <v>109.37</v>
      </c>
      <c r="F3" t="n">
        <v>102.48</v>
      </c>
      <c r="G3" t="n">
        <v>21.2</v>
      </c>
      <c r="H3" t="n">
        <v>0.43</v>
      </c>
      <c r="I3" t="n">
        <v>290</v>
      </c>
      <c r="J3" t="n">
        <v>82.04000000000001</v>
      </c>
      <c r="K3" t="n">
        <v>35.1</v>
      </c>
      <c r="L3" t="n">
        <v>2</v>
      </c>
      <c r="M3" t="n">
        <v>13</v>
      </c>
      <c r="N3" t="n">
        <v>9.94</v>
      </c>
      <c r="O3" t="n">
        <v>10352.53</v>
      </c>
      <c r="P3" t="n">
        <v>634.8200000000001</v>
      </c>
      <c r="Q3" t="n">
        <v>10040.38</v>
      </c>
      <c r="R3" t="n">
        <v>620.96</v>
      </c>
      <c r="S3" t="n">
        <v>163.97</v>
      </c>
      <c r="T3" t="n">
        <v>222038.78</v>
      </c>
      <c r="U3" t="n">
        <v>0.26</v>
      </c>
      <c r="V3" t="n">
        <v>0.8</v>
      </c>
      <c r="W3" t="n">
        <v>8.33</v>
      </c>
      <c r="X3" t="n">
        <v>13.55</v>
      </c>
      <c r="Y3" t="n">
        <v>0.5</v>
      </c>
      <c r="Z3" t="n">
        <v>10</v>
      </c>
      <c r="AA3" t="n">
        <v>1137.529441908631</v>
      </c>
      <c r="AB3" t="n">
        <v>1556.41796667654</v>
      </c>
      <c r="AC3" t="n">
        <v>1407.875620383266</v>
      </c>
      <c r="AD3" t="n">
        <v>1137529.441908631</v>
      </c>
      <c r="AE3" t="n">
        <v>1556417.96667654</v>
      </c>
      <c r="AF3" t="n">
        <v>1.539677547535261e-06</v>
      </c>
      <c r="AG3" t="n">
        <v>23</v>
      </c>
      <c r="AH3" t="n">
        <v>1407875.620383266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0.9154</v>
      </c>
      <c r="E4" t="n">
        <v>109.24</v>
      </c>
      <c r="F4" t="n">
        <v>102.39</v>
      </c>
      <c r="G4" t="n">
        <v>21.33</v>
      </c>
      <c r="H4" t="n">
        <v>0.63</v>
      </c>
      <c r="I4" t="n">
        <v>288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641.65</v>
      </c>
      <c r="Q4" t="n">
        <v>10040.45</v>
      </c>
      <c r="R4" t="n">
        <v>616.7</v>
      </c>
      <c r="S4" t="n">
        <v>163.97</v>
      </c>
      <c r="T4" t="n">
        <v>219919.78</v>
      </c>
      <c r="U4" t="n">
        <v>0.27</v>
      </c>
      <c r="V4" t="n">
        <v>0.8</v>
      </c>
      <c r="W4" t="n">
        <v>8.35</v>
      </c>
      <c r="X4" t="n">
        <v>13.45</v>
      </c>
      <c r="Y4" t="n">
        <v>0.5</v>
      </c>
      <c r="Z4" t="n">
        <v>10</v>
      </c>
      <c r="AA4" t="n">
        <v>1142.570084907662</v>
      </c>
      <c r="AB4" t="n">
        <v>1563.314796805289</v>
      </c>
      <c r="AC4" t="n">
        <v>1414.114226724289</v>
      </c>
      <c r="AD4" t="n">
        <v>1142570.084907662</v>
      </c>
      <c r="AE4" t="n">
        <v>1563314.796805289</v>
      </c>
      <c r="AF4" t="n">
        <v>1.541529943140958e-06</v>
      </c>
      <c r="AG4" t="n">
        <v>23</v>
      </c>
      <c r="AH4" t="n">
        <v>1414114.226724289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0.6626</v>
      </c>
      <c r="E2" t="n">
        <v>150.92</v>
      </c>
      <c r="F2" t="n">
        <v>129.98</v>
      </c>
      <c r="G2" t="n">
        <v>9.16</v>
      </c>
      <c r="H2" t="n">
        <v>0.16</v>
      </c>
      <c r="I2" t="n">
        <v>851</v>
      </c>
      <c r="J2" t="n">
        <v>107.41</v>
      </c>
      <c r="K2" t="n">
        <v>41.65</v>
      </c>
      <c r="L2" t="n">
        <v>1</v>
      </c>
      <c r="M2" t="n">
        <v>849</v>
      </c>
      <c r="N2" t="n">
        <v>14.77</v>
      </c>
      <c r="O2" t="n">
        <v>13481.73</v>
      </c>
      <c r="P2" t="n">
        <v>1167.22</v>
      </c>
      <c r="Q2" t="n">
        <v>10041.35</v>
      </c>
      <c r="R2" t="n">
        <v>1567.39</v>
      </c>
      <c r="S2" t="n">
        <v>163.97</v>
      </c>
      <c r="T2" t="n">
        <v>692448.85</v>
      </c>
      <c r="U2" t="n">
        <v>0.1</v>
      </c>
      <c r="V2" t="n">
        <v>0.63</v>
      </c>
      <c r="W2" t="n">
        <v>8.890000000000001</v>
      </c>
      <c r="X2" t="n">
        <v>41.03</v>
      </c>
      <c r="Y2" t="n">
        <v>0.5</v>
      </c>
      <c r="Z2" t="n">
        <v>10</v>
      </c>
      <c r="AA2" t="n">
        <v>2503.863999627778</v>
      </c>
      <c r="AB2" t="n">
        <v>3425.897186974521</v>
      </c>
      <c r="AC2" t="n">
        <v>3098.934367726444</v>
      </c>
      <c r="AD2" t="n">
        <v>2503863.999627778</v>
      </c>
      <c r="AE2" t="n">
        <v>3425897.186974521</v>
      </c>
      <c r="AF2" t="n">
        <v>1.067465523435792e-06</v>
      </c>
      <c r="AG2" t="n">
        <v>32</v>
      </c>
      <c r="AH2" t="n">
        <v>3098934.367726444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0.898</v>
      </c>
      <c r="E3" t="n">
        <v>111.36</v>
      </c>
      <c r="F3" t="n">
        <v>102.75</v>
      </c>
      <c r="G3" t="n">
        <v>20.83</v>
      </c>
      <c r="H3" t="n">
        <v>0.32</v>
      </c>
      <c r="I3" t="n">
        <v>296</v>
      </c>
      <c r="J3" t="n">
        <v>108.68</v>
      </c>
      <c r="K3" t="n">
        <v>41.65</v>
      </c>
      <c r="L3" t="n">
        <v>2</v>
      </c>
      <c r="M3" t="n">
        <v>287</v>
      </c>
      <c r="N3" t="n">
        <v>15.03</v>
      </c>
      <c r="O3" t="n">
        <v>13638.32</v>
      </c>
      <c r="P3" t="n">
        <v>817.3200000000001</v>
      </c>
      <c r="Q3" t="n">
        <v>10039.87</v>
      </c>
      <c r="R3" t="n">
        <v>642.0700000000001</v>
      </c>
      <c r="S3" t="n">
        <v>163.97</v>
      </c>
      <c r="T3" t="n">
        <v>232565.8</v>
      </c>
      <c r="U3" t="n">
        <v>0.26</v>
      </c>
      <c r="V3" t="n">
        <v>0.8</v>
      </c>
      <c r="W3" t="n">
        <v>8</v>
      </c>
      <c r="X3" t="n">
        <v>13.82</v>
      </c>
      <c r="Y3" t="n">
        <v>0.5</v>
      </c>
      <c r="Z3" t="n">
        <v>10</v>
      </c>
      <c r="AA3" t="n">
        <v>1402.149506142772</v>
      </c>
      <c r="AB3" t="n">
        <v>1918.482812775001</v>
      </c>
      <c r="AC3" t="n">
        <v>1735.385505731293</v>
      </c>
      <c r="AD3" t="n">
        <v>1402149.506142772</v>
      </c>
      <c r="AE3" t="n">
        <v>1918482.812775001</v>
      </c>
      <c r="AF3" t="n">
        <v>1.446700935776248e-06</v>
      </c>
      <c r="AG3" t="n">
        <v>24</v>
      </c>
      <c r="AH3" t="n">
        <v>1735385.505731293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0.9526</v>
      </c>
      <c r="E4" t="n">
        <v>104.97</v>
      </c>
      <c r="F4" t="n">
        <v>98.40000000000001</v>
      </c>
      <c r="G4" t="n">
        <v>28.94</v>
      </c>
      <c r="H4" t="n">
        <v>0.48</v>
      </c>
      <c r="I4" t="n">
        <v>204</v>
      </c>
      <c r="J4" t="n">
        <v>109.96</v>
      </c>
      <c r="K4" t="n">
        <v>41.65</v>
      </c>
      <c r="L4" t="n">
        <v>3</v>
      </c>
      <c r="M4" t="n">
        <v>18</v>
      </c>
      <c r="N4" t="n">
        <v>15.31</v>
      </c>
      <c r="O4" t="n">
        <v>13795.21</v>
      </c>
      <c r="P4" t="n">
        <v>722.01</v>
      </c>
      <c r="Q4" t="n">
        <v>10040.13</v>
      </c>
      <c r="R4" t="n">
        <v>487.01</v>
      </c>
      <c r="S4" t="n">
        <v>163.97</v>
      </c>
      <c r="T4" t="n">
        <v>155494.37</v>
      </c>
      <c r="U4" t="n">
        <v>0.34</v>
      </c>
      <c r="V4" t="n">
        <v>0.83</v>
      </c>
      <c r="W4" t="n">
        <v>8.06</v>
      </c>
      <c r="X4" t="n">
        <v>9.470000000000001</v>
      </c>
      <c r="Y4" t="n">
        <v>0.5</v>
      </c>
      <c r="Z4" t="n">
        <v>10</v>
      </c>
      <c r="AA4" t="n">
        <v>1213.179601072173</v>
      </c>
      <c r="AB4" t="n">
        <v>1659.925851893575</v>
      </c>
      <c r="AC4" t="n">
        <v>1501.504858309416</v>
      </c>
      <c r="AD4" t="n">
        <v>1213179.601072174</v>
      </c>
      <c r="AE4" t="n">
        <v>1659925.851893575</v>
      </c>
      <c r="AF4" t="n">
        <v>1.534662930312309e-06</v>
      </c>
      <c r="AG4" t="n">
        <v>22</v>
      </c>
      <c r="AH4" t="n">
        <v>1501504.858309417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0.9544</v>
      </c>
      <c r="E5" t="n">
        <v>104.77</v>
      </c>
      <c r="F5" t="n">
        <v>98.25</v>
      </c>
      <c r="G5" t="n">
        <v>29.18</v>
      </c>
      <c r="H5" t="n">
        <v>0.63</v>
      </c>
      <c r="I5" t="n">
        <v>202</v>
      </c>
      <c r="J5" t="n">
        <v>111.23</v>
      </c>
      <c r="K5" t="n">
        <v>41.65</v>
      </c>
      <c r="L5" t="n">
        <v>4</v>
      </c>
      <c r="M5" t="n">
        <v>0</v>
      </c>
      <c r="N5" t="n">
        <v>15.58</v>
      </c>
      <c r="O5" t="n">
        <v>13952.52</v>
      </c>
      <c r="P5" t="n">
        <v>727.13</v>
      </c>
      <c r="Q5" t="n">
        <v>10039.81</v>
      </c>
      <c r="R5" t="n">
        <v>481.41</v>
      </c>
      <c r="S5" t="n">
        <v>163.97</v>
      </c>
      <c r="T5" t="n">
        <v>152704</v>
      </c>
      <c r="U5" t="n">
        <v>0.34</v>
      </c>
      <c r="V5" t="n">
        <v>0.83</v>
      </c>
      <c r="W5" t="n">
        <v>8.07</v>
      </c>
      <c r="X5" t="n">
        <v>9.32</v>
      </c>
      <c r="Y5" t="n">
        <v>0.5</v>
      </c>
      <c r="Z5" t="n">
        <v>10</v>
      </c>
      <c r="AA5" t="n">
        <v>1215.333539000508</v>
      </c>
      <c r="AB5" t="n">
        <v>1662.872964792157</v>
      </c>
      <c r="AC5" t="n">
        <v>1504.170702889257</v>
      </c>
      <c r="AD5" t="n">
        <v>1215333.539000508</v>
      </c>
      <c r="AE5" t="n">
        <v>1662872.964792157</v>
      </c>
      <c r="AF5" t="n">
        <v>1.537562776286025e-06</v>
      </c>
      <c r="AG5" t="n">
        <v>22</v>
      </c>
      <c r="AH5" t="n">
        <v>1504170.702889257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0.845</v>
      </c>
      <c r="E2" t="n">
        <v>118.35</v>
      </c>
      <c r="F2" t="n">
        <v>110.25</v>
      </c>
      <c r="G2" t="n">
        <v>14.57</v>
      </c>
      <c r="H2" t="n">
        <v>0.28</v>
      </c>
      <c r="I2" t="n">
        <v>454</v>
      </c>
      <c r="J2" t="n">
        <v>61.76</v>
      </c>
      <c r="K2" t="n">
        <v>28.92</v>
      </c>
      <c r="L2" t="n">
        <v>1</v>
      </c>
      <c r="M2" t="n">
        <v>230</v>
      </c>
      <c r="N2" t="n">
        <v>6.84</v>
      </c>
      <c r="O2" t="n">
        <v>7851.41</v>
      </c>
      <c r="P2" t="n">
        <v>589.76</v>
      </c>
      <c r="Q2" t="n">
        <v>10040.4</v>
      </c>
      <c r="R2" t="n">
        <v>886.72</v>
      </c>
      <c r="S2" t="n">
        <v>163.97</v>
      </c>
      <c r="T2" t="n">
        <v>354099.7</v>
      </c>
      <c r="U2" t="n">
        <v>0.18</v>
      </c>
      <c r="V2" t="n">
        <v>0.74</v>
      </c>
      <c r="W2" t="n">
        <v>8.52</v>
      </c>
      <c r="X2" t="n">
        <v>21.31</v>
      </c>
      <c r="Y2" t="n">
        <v>0.5</v>
      </c>
      <c r="Z2" t="n">
        <v>10</v>
      </c>
      <c r="AA2" t="n">
        <v>1156.896869880399</v>
      </c>
      <c r="AB2" t="n">
        <v>1582.917336058132</v>
      </c>
      <c r="AC2" t="n">
        <v>1431.845927143178</v>
      </c>
      <c r="AD2" t="n">
        <v>1156896.869880399</v>
      </c>
      <c r="AE2" t="n">
        <v>1582917.336058132</v>
      </c>
      <c r="AF2" t="n">
        <v>1.477880957191651e-06</v>
      </c>
      <c r="AG2" t="n">
        <v>25</v>
      </c>
      <c r="AH2" t="n">
        <v>1431845.927143178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0.8695000000000001</v>
      </c>
      <c r="E3" t="n">
        <v>115.01</v>
      </c>
      <c r="F3" t="n">
        <v>107.63</v>
      </c>
      <c r="G3" t="n">
        <v>16.06</v>
      </c>
      <c r="H3" t="n">
        <v>0.55</v>
      </c>
      <c r="I3" t="n">
        <v>402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568.65</v>
      </c>
      <c r="Q3" t="n">
        <v>10040.24</v>
      </c>
      <c r="R3" t="n">
        <v>790.71</v>
      </c>
      <c r="S3" t="n">
        <v>163.97</v>
      </c>
      <c r="T3" t="n">
        <v>306356.55</v>
      </c>
      <c r="U3" t="n">
        <v>0.21</v>
      </c>
      <c r="V3" t="n">
        <v>0.76</v>
      </c>
      <c r="W3" t="n">
        <v>8.630000000000001</v>
      </c>
      <c r="X3" t="n">
        <v>18.7</v>
      </c>
      <c r="Y3" t="n">
        <v>0.5</v>
      </c>
      <c r="Z3" t="n">
        <v>10</v>
      </c>
      <c r="AA3" t="n">
        <v>1092.70506247709</v>
      </c>
      <c r="AB3" t="n">
        <v>1495.087273226249</v>
      </c>
      <c r="AC3" t="n">
        <v>1352.398242237703</v>
      </c>
      <c r="AD3" t="n">
        <v>1092705.062477089</v>
      </c>
      <c r="AE3" t="n">
        <v>1495087.273226249</v>
      </c>
      <c r="AF3" t="n">
        <v>1.520730760092474e-06</v>
      </c>
      <c r="AG3" t="n">
        <v>24</v>
      </c>
      <c r="AH3" t="n">
        <v>1352398.242237702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0.4584</v>
      </c>
      <c r="E2" t="n">
        <v>218.15</v>
      </c>
      <c r="F2" t="n">
        <v>164.61</v>
      </c>
      <c r="G2" t="n">
        <v>6.54</v>
      </c>
      <c r="H2" t="n">
        <v>0.11</v>
      </c>
      <c r="I2" t="n">
        <v>1510</v>
      </c>
      <c r="J2" t="n">
        <v>167.88</v>
      </c>
      <c r="K2" t="n">
        <v>51.39</v>
      </c>
      <c r="L2" t="n">
        <v>1</v>
      </c>
      <c r="M2" t="n">
        <v>1508</v>
      </c>
      <c r="N2" t="n">
        <v>30.49</v>
      </c>
      <c r="O2" t="n">
        <v>20939.59</v>
      </c>
      <c r="P2" t="n">
        <v>2053.58</v>
      </c>
      <c r="Q2" t="n">
        <v>10042.15</v>
      </c>
      <c r="R2" t="n">
        <v>2748.2</v>
      </c>
      <c r="S2" t="n">
        <v>163.97</v>
      </c>
      <c r="T2" t="n">
        <v>1279562.84</v>
      </c>
      <c r="U2" t="n">
        <v>0.06</v>
      </c>
      <c r="V2" t="n">
        <v>0.5</v>
      </c>
      <c r="W2" t="n">
        <v>9.99</v>
      </c>
      <c r="X2" t="n">
        <v>75.66</v>
      </c>
      <c r="Y2" t="n">
        <v>0.5</v>
      </c>
      <c r="Z2" t="n">
        <v>10</v>
      </c>
      <c r="AA2" t="n">
        <v>5903.895870977074</v>
      </c>
      <c r="AB2" t="n">
        <v>8077.970792174673</v>
      </c>
      <c r="AC2" t="n">
        <v>7307.020597272429</v>
      </c>
      <c r="AD2" t="n">
        <v>5903895.870977074</v>
      </c>
      <c r="AE2" t="n">
        <v>8077970.792174673</v>
      </c>
      <c r="AF2" t="n">
        <v>6.855818344437231e-07</v>
      </c>
      <c r="AG2" t="n">
        <v>46</v>
      </c>
      <c r="AH2" t="n">
        <v>7307020.597272429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0.7674</v>
      </c>
      <c r="E3" t="n">
        <v>130.32</v>
      </c>
      <c r="F3" t="n">
        <v>111.61</v>
      </c>
      <c r="G3" t="n">
        <v>13.89</v>
      </c>
      <c r="H3" t="n">
        <v>0.21</v>
      </c>
      <c r="I3" t="n">
        <v>482</v>
      </c>
      <c r="J3" t="n">
        <v>169.33</v>
      </c>
      <c r="K3" t="n">
        <v>51.39</v>
      </c>
      <c r="L3" t="n">
        <v>2</v>
      </c>
      <c r="M3" t="n">
        <v>480</v>
      </c>
      <c r="N3" t="n">
        <v>30.94</v>
      </c>
      <c r="O3" t="n">
        <v>21118.46</v>
      </c>
      <c r="P3" t="n">
        <v>1330.59</v>
      </c>
      <c r="Q3" t="n">
        <v>10040.52</v>
      </c>
      <c r="R3" t="n">
        <v>943.42</v>
      </c>
      <c r="S3" t="n">
        <v>163.97</v>
      </c>
      <c r="T3" t="n">
        <v>382309.8</v>
      </c>
      <c r="U3" t="n">
        <v>0.17</v>
      </c>
      <c r="V3" t="n">
        <v>0.73</v>
      </c>
      <c r="W3" t="n">
        <v>8.279999999999999</v>
      </c>
      <c r="X3" t="n">
        <v>22.67</v>
      </c>
      <c r="Y3" t="n">
        <v>0.5</v>
      </c>
      <c r="Z3" t="n">
        <v>10</v>
      </c>
      <c r="AA3" t="n">
        <v>2402.112987669484</v>
      </c>
      <c r="AB3" t="n">
        <v>3286.676963475341</v>
      </c>
      <c r="AC3" t="n">
        <v>2973.001126961221</v>
      </c>
      <c r="AD3" t="n">
        <v>2402112.987669484</v>
      </c>
      <c r="AE3" t="n">
        <v>3286676.963475341</v>
      </c>
      <c r="AF3" t="n">
        <v>1.147721421797804e-06</v>
      </c>
      <c r="AG3" t="n">
        <v>28</v>
      </c>
      <c r="AH3" t="n">
        <v>2973001.126961221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0.8802</v>
      </c>
      <c r="E4" t="n">
        <v>113.61</v>
      </c>
      <c r="F4" t="n">
        <v>101.82</v>
      </c>
      <c r="G4" t="n">
        <v>21.98</v>
      </c>
      <c r="H4" t="n">
        <v>0.31</v>
      </c>
      <c r="I4" t="n">
        <v>278</v>
      </c>
      <c r="J4" t="n">
        <v>170.79</v>
      </c>
      <c r="K4" t="n">
        <v>51.39</v>
      </c>
      <c r="L4" t="n">
        <v>3</v>
      </c>
      <c r="M4" t="n">
        <v>276</v>
      </c>
      <c r="N4" t="n">
        <v>31.4</v>
      </c>
      <c r="O4" t="n">
        <v>21297.94</v>
      </c>
      <c r="P4" t="n">
        <v>1153.73</v>
      </c>
      <c r="Q4" t="n">
        <v>10040.15</v>
      </c>
      <c r="R4" t="n">
        <v>611.85</v>
      </c>
      <c r="S4" t="n">
        <v>163.97</v>
      </c>
      <c r="T4" t="n">
        <v>217545.64</v>
      </c>
      <c r="U4" t="n">
        <v>0.27</v>
      </c>
      <c r="V4" t="n">
        <v>0.8100000000000001</v>
      </c>
      <c r="W4" t="n">
        <v>7.92</v>
      </c>
      <c r="X4" t="n">
        <v>12.88</v>
      </c>
      <c r="Y4" t="n">
        <v>0.5</v>
      </c>
      <c r="Z4" t="n">
        <v>10</v>
      </c>
      <c r="AA4" t="n">
        <v>1866.179668247709</v>
      </c>
      <c r="AB4" t="n">
        <v>2553.389352132916</v>
      </c>
      <c r="AC4" t="n">
        <v>2309.697456069814</v>
      </c>
      <c r="AD4" t="n">
        <v>1866179.668247709</v>
      </c>
      <c r="AE4" t="n">
        <v>2553389.352132916</v>
      </c>
      <c r="AF4" t="n">
        <v>1.316424805142594e-06</v>
      </c>
      <c r="AG4" t="n">
        <v>24</v>
      </c>
      <c r="AH4" t="n">
        <v>2309697.456069814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0.9408</v>
      </c>
      <c r="E5" t="n">
        <v>106.29</v>
      </c>
      <c r="F5" t="n">
        <v>97.55</v>
      </c>
      <c r="G5" t="n">
        <v>31.13</v>
      </c>
      <c r="H5" t="n">
        <v>0.41</v>
      </c>
      <c r="I5" t="n">
        <v>188</v>
      </c>
      <c r="J5" t="n">
        <v>172.25</v>
      </c>
      <c r="K5" t="n">
        <v>51.39</v>
      </c>
      <c r="L5" t="n">
        <v>4</v>
      </c>
      <c r="M5" t="n">
        <v>186</v>
      </c>
      <c r="N5" t="n">
        <v>31.86</v>
      </c>
      <c r="O5" t="n">
        <v>21478.05</v>
      </c>
      <c r="P5" t="n">
        <v>1040.7</v>
      </c>
      <c r="Q5" t="n">
        <v>10039.68</v>
      </c>
      <c r="R5" t="n">
        <v>466.39</v>
      </c>
      <c r="S5" t="n">
        <v>163.97</v>
      </c>
      <c r="T5" t="n">
        <v>145268.07</v>
      </c>
      <c r="U5" t="n">
        <v>0.35</v>
      </c>
      <c r="V5" t="n">
        <v>0.84</v>
      </c>
      <c r="W5" t="n">
        <v>7.8</v>
      </c>
      <c r="X5" t="n">
        <v>8.619999999999999</v>
      </c>
      <c r="Y5" t="n">
        <v>0.5</v>
      </c>
      <c r="Z5" t="n">
        <v>10</v>
      </c>
      <c r="AA5" t="n">
        <v>1625.806321214187</v>
      </c>
      <c r="AB5" t="n">
        <v>2224.49993419801</v>
      </c>
      <c r="AC5" t="n">
        <v>2012.196782583418</v>
      </c>
      <c r="AD5" t="n">
        <v>1625806.321214187</v>
      </c>
      <c r="AE5" t="n">
        <v>2224499.93419801</v>
      </c>
      <c r="AF5" t="n">
        <v>1.407058005769316e-06</v>
      </c>
      <c r="AG5" t="n">
        <v>23</v>
      </c>
      <c r="AH5" t="n">
        <v>2012196.782583418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0.9782999999999999</v>
      </c>
      <c r="E6" t="n">
        <v>102.22</v>
      </c>
      <c r="F6" t="n">
        <v>95.20999999999999</v>
      </c>
      <c r="G6" t="n">
        <v>41.7</v>
      </c>
      <c r="H6" t="n">
        <v>0.51</v>
      </c>
      <c r="I6" t="n">
        <v>137</v>
      </c>
      <c r="J6" t="n">
        <v>173.71</v>
      </c>
      <c r="K6" t="n">
        <v>51.39</v>
      </c>
      <c r="L6" t="n">
        <v>5</v>
      </c>
      <c r="M6" t="n">
        <v>110</v>
      </c>
      <c r="N6" t="n">
        <v>32.32</v>
      </c>
      <c r="O6" t="n">
        <v>21658.78</v>
      </c>
      <c r="P6" t="n">
        <v>939.91</v>
      </c>
      <c r="Q6" t="n">
        <v>10039.78</v>
      </c>
      <c r="R6" t="n">
        <v>386.72</v>
      </c>
      <c r="S6" t="n">
        <v>163.97</v>
      </c>
      <c r="T6" t="n">
        <v>105684.04</v>
      </c>
      <c r="U6" t="n">
        <v>0.42</v>
      </c>
      <c r="V6" t="n">
        <v>0.86</v>
      </c>
      <c r="W6" t="n">
        <v>7.73</v>
      </c>
      <c r="X6" t="n">
        <v>6.28</v>
      </c>
      <c r="Y6" t="n">
        <v>0.5</v>
      </c>
      <c r="Z6" t="n">
        <v>10</v>
      </c>
      <c r="AA6" t="n">
        <v>1462.112559357733</v>
      </c>
      <c r="AB6" t="n">
        <v>2000.526907566916</v>
      </c>
      <c r="AC6" t="n">
        <v>1809.599427265878</v>
      </c>
      <c r="AD6" t="n">
        <v>1462112.559357733</v>
      </c>
      <c r="AE6" t="n">
        <v>2000526.907566916</v>
      </c>
      <c r="AF6" t="n">
        <v>1.463142907147239e-06</v>
      </c>
      <c r="AG6" t="n">
        <v>22</v>
      </c>
      <c r="AH6" t="n">
        <v>1809599.427265878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0.9902</v>
      </c>
      <c r="E7" t="n">
        <v>100.99</v>
      </c>
      <c r="F7" t="n">
        <v>94.52</v>
      </c>
      <c r="G7" t="n">
        <v>46.87</v>
      </c>
      <c r="H7" t="n">
        <v>0.61</v>
      </c>
      <c r="I7" t="n">
        <v>121</v>
      </c>
      <c r="J7" t="n">
        <v>175.18</v>
      </c>
      <c r="K7" t="n">
        <v>51.39</v>
      </c>
      <c r="L7" t="n">
        <v>6</v>
      </c>
      <c r="M7" t="n">
        <v>15</v>
      </c>
      <c r="N7" t="n">
        <v>32.79</v>
      </c>
      <c r="O7" t="n">
        <v>21840.16</v>
      </c>
      <c r="P7" t="n">
        <v>906.1799999999999</v>
      </c>
      <c r="Q7" t="n">
        <v>10039.81</v>
      </c>
      <c r="R7" t="n">
        <v>359.79</v>
      </c>
      <c r="S7" t="n">
        <v>163.97</v>
      </c>
      <c r="T7" t="n">
        <v>92300.25999999999</v>
      </c>
      <c r="U7" t="n">
        <v>0.46</v>
      </c>
      <c r="V7" t="n">
        <v>0.87</v>
      </c>
      <c r="W7" t="n">
        <v>7.8</v>
      </c>
      <c r="X7" t="n">
        <v>5.59</v>
      </c>
      <c r="Y7" t="n">
        <v>0.5</v>
      </c>
      <c r="Z7" t="n">
        <v>10</v>
      </c>
      <c r="AA7" t="n">
        <v>1414.041635476166</v>
      </c>
      <c r="AB7" t="n">
        <v>1934.754148772669</v>
      </c>
      <c r="AC7" t="n">
        <v>1750.103928258308</v>
      </c>
      <c r="AD7" t="n">
        <v>1414041.635476166</v>
      </c>
      <c r="AE7" t="n">
        <v>1934754.148772669</v>
      </c>
      <c r="AF7" t="n">
        <v>1.480940515851166e-06</v>
      </c>
      <c r="AG7" t="n">
        <v>22</v>
      </c>
      <c r="AH7" t="n">
        <v>1750103.928258308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0.9907</v>
      </c>
      <c r="E8" t="n">
        <v>100.94</v>
      </c>
      <c r="F8" t="n">
        <v>94.5</v>
      </c>
      <c r="G8" t="n">
        <v>47.25</v>
      </c>
      <c r="H8" t="n">
        <v>0.7</v>
      </c>
      <c r="I8" t="n">
        <v>120</v>
      </c>
      <c r="J8" t="n">
        <v>176.66</v>
      </c>
      <c r="K8" t="n">
        <v>51.39</v>
      </c>
      <c r="L8" t="n">
        <v>7</v>
      </c>
      <c r="M8" t="n">
        <v>0</v>
      </c>
      <c r="N8" t="n">
        <v>33.27</v>
      </c>
      <c r="O8" t="n">
        <v>22022.17</v>
      </c>
      <c r="P8" t="n">
        <v>909.61</v>
      </c>
      <c r="Q8" t="n">
        <v>10039.78</v>
      </c>
      <c r="R8" t="n">
        <v>357.84</v>
      </c>
      <c r="S8" t="n">
        <v>163.97</v>
      </c>
      <c r="T8" t="n">
        <v>91331.46000000001</v>
      </c>
      <c r="U8" t="n">
        <v>0.46</v>
      </c>
      <c r="V8" t="n">
        <v>0.87</v>
      </c>
      <c r="W8" t="n">
        <v>7.84</v>
      </c>
      <c r="X8" t="n">
        <v>5.57</v>
      </c>
      <c r="Y8" t="n">
        <v>0.5</v>
      </c>
      <c r="Z8" t="n">
        <v>10</v>
      </c>
      <c r="AA8" t="n">
        <v>1416.347935628505</v>
      </c>
      <c r="AB8" t="n">
        <v>1937.90973038788</v>
      </c>
      <c r="AC8" t="n">
        <v>1752.958345593049</v>
      </c>
      <c r="AD8" t="n">
        <v>1416347.935628504</v>
      </c>
      <c r="AE8" t="n">
        <v>1937909.73038788</v>
      </c>
      <c r="AF8" t="n">
        <v>1.481688314536205e-06</v>
      </c>
      <c r="AG8" t="n">
        <v>22</v>
      </c>
      <c r="AH8" t="n">
        <v>1752958.345593049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0.8295</v>
      </c>
      <c r="E2" t="n">
        <v>120.55</v>
      </c>
      <c r="F2" t="n">
        <v>112.61</v>
      </c>
      <c r="G2" t="n">
        <v>13.33</v>
      </c>
      <c r="H2" t="n">
        <v>0.34</v>
      </c>
      <c r="I2" t="n">
        <v>507</v>
      </c>
      <c r="J2" t="n">
        <v>51.33</v>
      </c>
      <c r="K2" t="n">
        <v>24.83</v>
      </c>
      <c r="L2" t="n">
        <v>1</v>
      </c>
      <c r="M2" t="n">
        <v>22</v>
      </c>
      <c r="N2" t="n">
        <v>5.51</v>
      </c>
      <c r="O2" t="n">
        <v>6564.78</v>
      </c>
      <c r="P2" t="n">
        <v>523.73</v>
      </c>
      <c r="Q2" t="n">
        <v>10040.97</v>
      </c>
      <c r="R2" t="n">
        <v>954.5700000000001</v>
      </c>
      <c r="S2" t="n">
        <v>163.97</v>
      </c>
      <c r="T2" t="n">
        <v>387761.53</v>
      </c>
      <c r="U2" t="n">
        <v>0.17</v>
      </c>
      <c r="V2" t="n">
        <v>0.73</v>
      </c>
      <c r="W2" t="n">
        <v>8.949999999999999</v>
      </c>
      <c r="X2" t="n">
        <v>23.67</v>
      </c>
      <c r="Y2" t="n">
        <v>0.5</v>
      </c>
      <c r="Z2" t="n">
        <v>10</v>
      </c>
      <c r="AA2" t="n">
        <v>1085.876063139466</v>
      </c>
      <c r="AB2" t="n">
        <v>1485.743535058325</v>
      </c>
      <c r="AC2" t="n">
        <v>1343.946257326506</v>
      </c>
      <c r="AD2" t="n">
        <v>1085876.063139466</v>
      </c>
      <c r="AE2" t="n">
        <v>1485743.535058325</v>
      </c>
      <c r="AF2" t="n">
        <v>1.484693567263757e-06</v>
      </c>
      <c r="AG2" t="n">
        <v>26</v>
      </c>
      <c r="AH2" t="n">
        <v>1343946.257326506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0.8321</v>
      </c>
      <c r="E3" t="n">
        <v>120.18</v>
      </c>
      <c r="F3" t="n">
        <v>112.3</v>
      </c>
      <c r="G3" t="n">
        <v>13.42</v>
      </c>
      <c r="H3" t="n">
        <v>0.66</v>
      </c>
      <c r="I3" t="n">
        <v>502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531.6799999999999</v>
      </c>
      <c r="Q3" t="n">
        <v>10041.03</v>
      </c>
      <c r="R3" t="n">
        <v>943.79</v>
      </c>
      <c r="S3" t="n">
        <v>163.97</v>
      </c>
      <c r="T3" t="n">
        <v>382394</v>
      </c>
      <c r="U3" t="n">
        <v>0.17</v>
      </c>
      <c r="V3" t="n">
        <v>0.73</v>
      </c>
      <c r="W3" t="n">
        <v>8.93</v>
      </c>
      <c r="X3" t="n">
        <v>23.36</v>
      </c>
      <c r="Y3" t="n">
        <v>0.5</v>
      </c>
      <c r="Z3" t="n">
        <v>10</v>
      </c>
      <c r="AA3" t="n">
        <v>1090.486905159104</v>
      </c>
      <c r="AB3" t="n">
        <v>1492.052292525588</v>
      </c>
      <c r="AC3" t="n">
        <v>1349.65291583549</v>
      </c>
      <c r="AD3" t="n">
        <v>1090486.905159104</v>
      </c>
      <c r="AE3" t="n">
        <v>1492052.292525588</v>
      </c>
      <c r="AF3" t="n">
        <v>1.489347217986947e-06</v>
      </c>
      <c r="AG3" t="n">
        <v>26</v>
      </c>
      <c r="AH3" t="n">
        <v>1349652.91583549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0.5694</v>
      </c>
      <c r="E2" t="n">
        <v>175.62</v>
      </c>
      <c r="F2" t="n">
        <v>143.25</v>
      </c>
      <c r="G2" t="n">
        <v>7.75</v>
      </c>
      <c r="H2" t="n">
        <v>0.13</v>
      </c>
      <c r="I2" t="n">
        <v>1109</v>
      </c>
      <c r="J2" t="n">
        <v>133.21</v>
      </c>
      <c r="K2" t="n">
        <v>46.47</v>
      </c>
      <c r="L2" t="n">
        <v>1</v>
      </c>
      <c r="M2" t="n">
        <v>1107</v>
      </c>
      <c r="N2" t="n">
        <v>20.75</v>
      </c>
      <c r="O2" t="n">
        <v>16663.42</v>
      </c>
      <c r="P2" t="n">
        <v>1515.94</v>
      </c>
      <c r="Q2" t="n">
        <v>10041.55</v>
      </c>
      <c r="R2" t="n">
        <v>2018.74</v>
      </c>
      <c r="S2" t="n">
        <v>163.97</v>
      </c>
      <c r="T2" t="n">
        <v>916836.1</v>
      </c>
      <c r="U2" t="n">
        <v>0.08</v>
      </c>
      <c r="V2" t="n">
        <v>0.57</v>
      </c>
      <c r="W2" t="n">
        <v>9.34</v>
      </c>
      <c r="X2" t="n">
        <v>54.3</v>
      </c>
      <c r="Y2" t="n">
        <v>0.5</v>
      </c>
      <c r="Z2" t="n">
        <v>10</v>
      </c>
      <c r="AA2" t="n">
        <v>3638.400400126778</v>
      </c>
      <c r="AB2" t="n">
        <v>4978.219942350822</v>
      </c>
      <c r="AC2" t="n">
        <v>4503.105618028244</v>
      </c>
      <c r="AD2" t="n">
        <v>3638400.400126778</v>
      </c>
      <c r="AE2" t="n">
        <v>4978219.942350822</v>
      </c>
      <c r="AF2" t="n">
        <v>8.853579286358792e-07</v>
      </c>
      <c r="AG2" t="n">
        <v>37</v>
      </c>
      <c r="AH2" t="n">
        <v>4503105.618028244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0.8385</v>
      </c>
      <c r="E3" t="n">
        <v>119.25</v>
      </c>
      <c r="F3" t="n">
        <v>106.73</v>
      </c>
      <c r="G3" t="n">
        <v>16.85</v>
      </c>
      <c r="H3" t="n">
        <v>0.26</v>
      </c>
      <c r="I3" t="n">
        <v>380</v>
      </c>
      <c r="J3" t="n">
        <v>134.55</v>
      </c>
      <c r="K3" t="n">
        <v>46.47</v>
      </c>
      <c r="L3" t="n">
        <v>2</v>
      </c>
      <c r="M3" t="n">
        <v>378</v>
      </c>
      <c r="N3" t="n">
        <v>21.09</v>
      </c>
      <c r="O3" t="n">
        <v>16828.84</v>
      </c>
      <c r="P3" t="n">
        <v>1050.17</v>
      </c>
      <c r="Q3" t="n">
        <v>10040.32</v>
      </c>
      <c r="R3" t="n">
        <v>778.16</v>
      </c>
      <c r="S3" t="n">
        <v>163.97</v>
      </c>
      <c r="T3" t="n">
        <v>300192.39</v>
      </c>
      <c r="U3" t="n">
        <v>0.21</v>
      </c>
      <c r="V3" t="n">
        <v>0.77</v>
      </c>
      <c r="W3" t="n">
        <v>8.109999999999999</v>
      </c>
      <c r="X3" t="n">
        <v>17.79</v>
      </c>
      <c r="Y3" t="n">
        <v>0.5</v>
      </c>
      <c r="Z3" t="n">
        <v>10</v>
      </c>
      <c r="AA3" t="n">
        <v>1811.459743845824</v>
      </c>
      <c r="AB3" t="n">
        <v>2478.519137493569</v>
      </c>
      <c r="AC3" t="n">
        <v>2241.97274963464</v>
      </c>
      <c r="AD3" t="n">
        <v>1811459.743845824</v>
      </c>
      <c r="AE3" t="n">
        <v>2478519.137493569</v>
      </c>
      <c r="AF3" t="n">
        <v>1.303780511347356e-06</v>
      </c>
      <c r="AG3" t="n">
        <v>25</v>
      </c>
      <c r="AH3" t="n">
        <v>2241972.74963464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0.9370000000000001</v>
      </c>
      <c r="E4" t="n">
        <v>106.73</v>
      </c>
      <c r="F4" t="n">
        <v>98.75</v>
      </c>
      <c r="G4" t="n">
        <v>27.82</v>
      </c>
      <c r="H4" t="n">
        <v>0.39</v>
      </c>
      <c r="I4" t="n">
        <v>213</v>
      </c>
      <c r="J4" t="n">
        <v>135.9</v>
      </c>
      <c r="K4" t="n">
        <v>46.47</v>
      </c>
      <c r="L4" t="n">
        <v>3</v>
      </c>
      <c r="M4" t="n">
        <v>204</v>
      </c>
      <c r="N4" t="n">
        <v>21.43</v>
      </c>
      <c r="O4" t="n">
        <v>16994.64</v>
      </c>
      <c r="P4" t="n">
        <v>883.98</v>
      </c>
      <c r="Q4" t="n">
        <v>10039.7</v>
      </c>
      <c r="R4" t="n">
        <v>507.64</v>
      </c>
      <c r="S4" t="n">
        <v>163.97</v>
      </c>
      <c r="T4" t="n">
        <v>165763.96</v>
      </c>
      <c r="U4" t="n">
        <v>0.32</v>
      </c>
      <c r="V4" t="n">
        <v>0.83</v>
      </c>
      <c r="W4" t="n">
        <v>7.83</v>
      </c>
      <c r="X4" t="n">
        <v>9.82</v>
      </c>
      <c r="Y4" t="n">
        <v>0.5</v>
      </c>
      <c r="Z4" t="n">
        <v>10</v>
      </c>
      <c r="AA4" t="n">
        <v>1437.754107731603</v>
      </c>
      <c r="AB4" t="n">
        <v>1967.198599433002</v>
      </c>
      <c r="AC4" t="n">
        <v>1779.451926083691</v>
      </c>
      <c r="AD4" t="n">
        <v>1437754.107731603</v>
      </c>
      <c r="AE4" t="n">
        <v>1967198.599433002</v>
      </c>
      <c r="AF4" t="n">
        <v>1.456937792644571e-06</v>
      </c>
      <c r="AG4" t="n">
        <v>23</v>
      </c>
      <c r="AH4" t="n">
        <v>1779451.92608369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0.9727</v>
      </c>
      <c r="E5" t="n">
        <v>102.8</v>
      </c>
      <c r="F5" t="n">
        <v>96.3</v>
      </c>
      <c r="G5" t="n">
        <v>36.34</v>
      </c>
      <c r="H5" t="n">
        <v>0.52</v>
      </c>
      <c r="I5" t="n">
        <v>159</v>
      </c>
      <c r="J5" t="n">
        <v>137.25</v>
      </c>
      <c r="K5" t="n">
        <v>46.47</v>
      </c>
      <c r="L5" t="n">
        <v>4</v>
      </c>
      <c r="M5" t="n">
        <v>37</v>
      </c>
      <c r="N5" t="n">
        <v>21.78</v>
      </c>
      <c r="O5" t="n">
        <v>17160.92</v>
      </c>
      <c r="P5" t="n">
        <v>804.88</v>
      </c>
      <c r="Q5" t="n">
        <v>10039.89</v>
      </c>
      <c r="R5" t="n">
        <v>418.74</v>
      </c>
      <c r="S5" t="n">
        <v>163.97</v>
      </c>
      <c r="T5" t="n">
        <v>121587.8</v>
      </c>
      <c r="U5" t="n">
        <v>0.39</v>
      </c>
      <c r="V5" t="n">
        <v>0.85</v>
      </c>
      <c r="W5" t="n">
        <v>7.9</v>
      </c>
      <c r="X5" t="n">
        <v>7.37</v>
      </c>
      <c r="Y5" t="n">
        <v>0.5</v>
      </c>
      <c r="Z5" t="n">
        <v>10</v>
      </c>
      <c r="AA5" t="n">
        <v>1302.814415358966</v>
      </c>
      <c r="AB5" t="n">
        <v>1782.568159209682</v>
      </c>
      <c r="AC5" t="n">
        <v>1612.442355944834</v>
      </c>
      <c r="AD5" t="n">
        <v>1302814.415358966</v>
      </c>
      <c r="AE5" t="n">
        <v>1782568.159209682</v>
      </c>
      <c r="AF5" t="n">
        <v>1.512447589013206e-06</v>
      </c>
      <c r="AG5" t="n">
        <v>22</v>
      </c>
      <c r="AH5" t="n">
        <v>1612442.355944834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0.9751</v>
      </c>
      <c r="E6" t="n">
        <v>102.55</v>
      </c>
      <c r="F6" t="n">
        <v>96.13</v>
      </c>
      <c r="G6" t="n">
        <v>36.97</v>
      </c>
      <c r="H6" t="n">
        <v>0.64</v>
      </c>
      <c r="I6" t="n">
        <v>156</v>
      </c>
      <c r="J6" t="n">
        <v>138.6</v>
      </c>
      <c r="K6" t="n">
        <v>46.47</v>
      </c>
      <c r="L6" t="n">
        <v>5</v>
      </c>
      <c r="M6" t="n">
        <v>0</v>
      </c>
      <c r="N6" t="n">
        <v>22.13</v>
      </c>
      <c r="O6" t="n">
        <v>17327.69</v>
      </c>
      <c r="P6" t="n">
        <v>805.1</v>
      </c>
      <c r="Q6" t="n">
        <v>10039.74</v>
      </c>
      <c r="R6" t="n">
        <v>411.66</v>
      </c>
      <c r="S6" t="n">
        <v>163.97</v>
      </c>
      <c r="T6" t="n">
        <v>118058.83</v>
      </c>
      <c r="U6" t="n">
        <v>0.4</v>
      </c>
      <c r="V6" t="n">
        <v>0.85</v>
      </c>
      <c r="W6" t="n">
        <v>7.94</v>
      </c>
      <c r="X6" t="n">
        <v>7.2</v>
      </c>
      <c r="Y6" t="n">
        <v>0.5</v>
      </c>
      <c r="Z6" t="n">
        <v>10</v>
      </c>
      <c r="AA6" t="n">
        <v>1299.557671526336</v>
      </c>
      <c r="AB6" t="n">
        <v>1778.11213862048</v>
      </c>
      <c r="AC6" t="n">
        <v>1608.411611706601</v>
      </c>
      <c r="AD6" t="n">
        <v>1299557.671526336</v>
      </c>
      <c r="AE6" t="n">
        <v>1778112.13862048</v>
      </c>
      <c r="AF6" t="n">
        <v>1.516179340029585e-06</v>
      </c>
      <c r="AG6" t="n">
        <v>22</v>
      </c>
      <c r="AH6" t="n">
        <v>1608411.611706601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0.5125</v>
      </c>
      <c r="E2" t="n">
        <v>195.1</v>
      </c>
      <c r="F2" t="n">
        <v>153.17</v>
      </c>
      <c r="G2" t="n">
        <v>7.08</v>
      </c>
      <c r="H2" t="n">
        <v>0.12</v>
      </c>
      <c r="I2" t="n">
        <v>1298</v>
      </c>
      <c r="J2" t="n">
        <v>150.44</v>
      </c>
      <c r="K2" t="n">
        <v>49.1</v>
      </c>
      <c r="L2" t="n">
        <v>1</v>
      </c>
      <c r="M2" t="n">
        <v>1296</v>
      </c>
      <c r="N2" t="n">
        <v>25.34</v>
      </c>
      <c r="O2" t="n">
        <v>18787.76</v>
      </c>
      <c r="P2" t="n">
        <v>1769.61</v>
      </c>
      <c r="Q2" t="n">
        <v>10041.59</v>
      </c>
      <c r="R2" t="n">
        <v>2357.31</v>
      </c>
      <c r="S2" t="n">
        <v>163.97</v>
      </c>
      <c r="T2" t="n">
        <v>1085177.85</v>
      </c>
      <c r="U2" t="n">
        <v>0.07000000000000001</v>
      </c>
      <c r="V2" t="n">
        <v>0.54</v>
      </c>
      <c r="W2" t="n">
        <v>9.640000000000001</v>
      </c>
      <c r="X2" t="n">
        <v>64.22</v>
      </c>
      <c r="Y2" t="n">
        <v>0.5</v>
      </c>
      <c r="Z2" t="n">
        <v>10</v>
      </c>
      <c r="AA2" t="n">
        <v>4626.555083945543</v>
      </c>
      <c r="AB2" t="n">
        <v>6330.256775059653</v>
      </c>
      <c r="AC2" t="n">
        <v>5726.105953018905</v>
      </c>
      <c r="AD2" t="n">
        <v>4626555.083945543</v>
      </c>
      <c r="AE2" t="n">
        <v>6330256.775059653</v>
      </c>
      <c r="AF2" t="n">
        <v>7.807878823010116e-07</v>
      </c>
      <c r="AG2" t="n">
        <v>41</v>
      </c>
      <c r="AH2" t="n">
        <v>5726105.953018905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0.8023</v>
      </c>
      <c r="E3" t="n">
        <v>124.64</v>
      </c>
      <c r="F3" t="n">
        <v>109.16</v>
      </c>
      <c r="G3" t="n">
        <v>15.16</v>
      </c>
      <c r="H3" t="n">
        <v>0.23</v>
      </c>
      <c r="I3" t="n">
        <v>432</v>
      </c>
      <c r="J3" t="n">
        <v>151.83</v>
      </c>
      <c r="K3" t="n">
        <v>49.1</v>
      </c>
      <c r="L3" t="n">
        <v>2</v>
      </c>
      <c r="M3" t="n">
        <v>430</v>
      </c>
      <c r="N3" t="n">
        <v>25.73</v>
      </c>
      <c r="O3" t="n">
        <v>18959.54</v>
      </c>
      <c r="P3" t="n">
        <v>1191.8</v>
      </c>
      <c r="Q3" t="n">
        <v>10040.23</v>
      </c>
      <c r="R3" t="n">
        <v>860.9</v>
      </c>
      <c r="S3" t="n">
        <v>163.97</v>
      </c>
      <c r="T3" t="n">
        <v>341302.28</v>
      </c>
      <c r="U3" t="n">
        <v>0.19</v>
      </c>
      <c r="V3" t="n">
        <v>0.75</v>
      </c>
      <c r="W3" t="n">
        <v>8.18</v>
      </c>
      <c r="X3" t="n">
        <v>20.23</v>
      </c>
      <c r="Y3" t="n">
        <v>0.5</v>
      </c>
      <c r="Z3" t="n">
        <v>10</v>
      </c>
      <c r="AA3" t="n">
        <v>2093.688622440113</v>
      </c>
      <c r="AB3" t="n">
        <v>2864.677140245647</v>
      </c>
      <c r="AC3" t="n">
        <v>2591.27637458022</v>
      </c>
      <c r="AD3" t="n">
        <v>2093688.622440113</v>
      </c>
      <c r="AE3" t="n">
        <v>2864677.140245648</v>
      </c>
      <c r="AF3" t="n">
        <v>1.222294864331906e-06</v>
      </c>
      <c r="AG3" t="n">
        <v>26</v>
      </c>
      <c r="AH3" t="n">
        <v>2591276.37458022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0.9074</v>
      </c>
      <c r="E4" t="n">
        <v>110.2</v>
      </c>
      <c r="F4" t="n">
        <v>100.38</v>
      </c>
      <c r="G4" t="n">
        <v>24.38</v>
      </c>
      <c r="H4" t="n">
        <v>0.35</v>
      </c>
      <c r="I4" t="n">
        <v>247</v>
      </c>
      <c r="J4" t="n">
        <v>153.23</v>
      </c>
      <c r="K4" t="n">
        <v>49.1</v>
      </c>
      <c r="L4" t="n">
        <v>3</v>
      </c>
      <c r="M4" t="n">
        <v>245</v>
      </c>
      <c r="N4" t="n">
        <v>26.13</v>
      </c>
      <c r="O4" t="n">
        <v>19131.85</v>
      </c>
      <c r="P4" t="n">
        <v>1025.16</v>
      </c>
      <c r="Q4" t="n">
        <v>10039.9</v>
      </c>
      <c r="R4" t="n">
        <v>562.39</v>
      </c>
      <c r="S4" t="n">
        <v>163.97</v>
      </c>
      <c r="T4" t="n">
        <v>192971.98</v>
      </c>
      <c r="U4" t="n">
        <v>0.29</v>
      </c>
      <c r="V4" t="n">
        <v>0.82</v>
      </c>
      <c r="W4" t="n">
        <v>7.9</v>
      </c>
      <c r="X4" t="n">
        <v>11.45</v>
      </c>
      <c r="Y4" t="n">
        <v>0.5</v>
      </c>
      <c r="Z4" t="n">
        <v>10</v>
      </c>
      <c r="AA4" t="n">
        <v>1650.354574903384</v>
      </c>
      <c r="AB4" t="n">
        <v>2258.087937888089</v>
      </c>
      <c r="AC4" t="n">
        <v>2042.579194342374</v>
      </c>
      <c r="AD4" t="n">
        <v>1650354.574903384</v>
      </c>
      <c r="AE4" t="n">
        <v>2258087.937888089</v>
      </c>
      <c r="AF4" t="n">
        <v>1.382413511024269e-06</v>
      </c>
      <c r="AG4" t="n">
        <v>23</v>
      </c>
      <c r="AH4" t="n">
        <v>2042579.194342374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0.963</v>
      </c>
      <c r="E5" t="n">
        <v>103.84</v>
      </c>
      <c r="F5" t="n">
        <v>96.55</v>
      </c>
      <c r="G5" t="n">
        <v>35.32</v>
      </c>
      <c r="H5" t="n">
        <v>0.46</v>
      </c>
      <c r="I5" t="n">
        <v>164</v>
      </c>
      <c r="J5" t="n">
        <v>154.63</v>
      </c>
      <c r="K5" t="n">
        <v>49.1</v>
      </c>
      <c r="L5" t="n">
        <v>4</v>
      </c>
      <c r="M5" t="n">
        <v>140</v>
      </c>
      <c r="N5" t="n">
        <v>26.53</v>
      </c>
      <c r="O5" t="n">
        <v>19304.72</v>
      </c>
      <c r="P5" t="n">
        <v>903.89</v>
      </c>
      <c r="Q5" t="n">
        <v>10039.72</v>
      </c>
      <c r="R5" t="n">
        <v>431.56</v>
      </c>
      <c r="S5" t="n">
        <v>163.97</v>
      </c>
      <c r="T5" t="n">
        <v>127971.11</v>
      </c>
      <c r="U5" t="n">
        <v>0.38</v>
      </c>
      <c r="V5" t="n">
        <v>0.85</v>
      </c>
      <c r="W5" t="n">
        <v>7.8</v>
      </c>
      <c r="X5" t="n">
        <v>7.63</v>
      </c>
      <c r="Y5" t="n">
        <v>0.5</v>
      </c>
      <c r="Z5" t="n">
        <v>10</v>
      </c>
      <c r="AA5" t="n">
        <v>1431.341730643042</v>
      </c>
      <c r="AB5" t="n">
        <v>1958.424902206321</v>
      </c>
      <c r="AC5" t="n">
        <v>1771.515578206362</v>
      </c>
      <c r="AD5" t="n">
        <v>1431341.730643042</v>
      </c>
      <c r="AE5" t="n">
        <v>1958424.902206321</v>
      </c>
      <c r="AF5" t="n">
        <v>1.467119474450486e-06</v>
      </c>
      <c r="AG5" t="n">
        <v>22</v>
      </c>
      <c r="AH5" t="n">
        <v>1771515.578206362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0.9827</v>
      </c>
      <c r="E6" t="n">
        <v>101.76</v>
      </c>
      <c r="F6" t="n">
        <v>95.3</v>
      </c>
      <c r="G6" t="n">
        <v>41.74</v>
      </c>
      <c r="H6" t="n">
        <v>0.57</v>
      </c>
      <c r="I6" t="n">
        <v>137</v>
      </c>
      <c r="J6" t="n">
        <v>156.03</v>
      </c>
      <c r="K6" t="n">
        <v>49.1</v>
      </c>
      <c r="L6" t="n">
        <v>5</v>
      </c>
      <c r="M6" t="n">
        <v>17</v>
      </c>
      <c r="N6" t="n">
        <v>26.94</v>
      </c>
      <c r="O6" t="n">
        <v>19478.15</v>
      </c>
      <c r="P6" t="n">
        <v>856.4400000000001</v>
      </c>
      <c r="Q6" t="n">
        <v>10039.91</v>
      </c>
      <c r="R6" t="n">
        <v>385.17</v>
      </c>
      <c r="S6" t="n">
        <v>163.97</v>
      </c>
      <c r="T6" t="n">
        <v>104909.47</v>
      </c>
      <c r="U6" t="n">
        <v>0.43</v>
      </c>
      <c r="V6" t="n">
        <v>0.86</v>
      </c>
      <c r="W6" t="n">
        <v>7.87</v>
      </c>
      <c r="X6" t="n">
        <v>6.37</v>
      </c>
      <c r="Y6" t="n">
        <v>0.5</v>
      </c>
      <c r="Z6" t="n">
        <v>10</v>
      </c>
      <c r="AA6" t="n">
        <v>1358.942921965384</v>
      </c>
      <c r="AB6" t="n">
        <v>1859.365658163532</v>
      </c>
      <c r="AC6" t="n">
        <v>1681.910409384496</v>
      </c>
      <c r="AD6" t="n">
        <v>1358942.921965384</v>
      </c>
      <c r="AE6" t="n">
        <v>1859365.658163532</v>
      </c>
      <c r="AF6" t="n">
        <v>1.497132198901862e-06</v>
      </c>
      <c r="AG6" t="n">
        <v>22</v>
      </c>
      <c r="AH6" t="n">
        <v>1681910.409384496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0.9845</v>
      </c>
      <c r="E7" t="n">
        <v>101.58</v>
      </c>
      <c r="F7" t="n">
        <v>95.18000000000001</v>
      </c>
      <c r="G7" t="n">
        <v>42.3</v>
      </c>
      <c r="H7" t="n">
        <v>0.67</v>
      </c>
      <c r="I7" t="n">
        <v>135</v>
      </c>
      <c r="J7" t="n">
        <v>157.44</v>
      </c>
      <c r="K7" t="n">
        <v>49.1</v>
      </c>
      <c r="L7" t="n">
        <v>6</v>
      </c>
      <c r="M7" t="n">
        <v>0</v>
      </c>
      <c r="N7" t="n">
        <v>27.35</v>
      </c>
      <c r="O7" t="n">
        <v>19652.13</v>
      </c>
      <c r="P7" t="n">
        <v>856.79</v>
      </c>
      <c r="Q7" t="n">
        <v>10039.87</v>
      </c>
      <c r="R7" t="n">
        <v>380.39</v>
      </c>
      <c r="S7" t="n">
        <v>163.97</v>
      </c>
      <c r="T7" t="n">
        <v>102532.67</v>
      </c>
      <c r="U7" t="n">
        <v>0.43</v>
      </c>
      <c r="V7" t="n">
        <v>0.86</v>
      </c>
      <c r="W7" t="n">
        <v>7.88</v>
      </c>
      <c r="X7" t="n">
        <v>6.25</v>
      </c>
      <c r="Y7" t="n">
        <v>0.5</v>
      </c>
      <c r="Z7" t="n">
        <v>10</v>
      </c>
      <c r="AA7" t="n">
        <v>1356.591229762358</v>
      </c>
      <c r="AB7" t="n">
        <v>1856.147969142015</v>
      </c>
      <c r="AC7" t="n">
        <v>1678.999812087137</v>
      </c>
      <c r="AD7" t="n">
        <v>1356591.229762358</v>
      </c>
      <c r="AE7" t="n">
        <v>1856147.969142015</v>
      </c>
      <c r="AF7" t="n">
        <v>1.499874478293358e-06</v>
      </c>
      <c r="AG7" t="n">
        <v>22</v>
      </c>
      <c r="AH7" t="n">
        <v>1678999.812087137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0.4063</v>
      </c>
      <c r="E2" t="n">
        <v>246.12</v>
      </c>
      <c r="F2" t="n">
        <v>178.26</v>
      </c>
      <c r="G2" t="n">
        <v>6.09</v>
      </c>
      <c r="H2" t="n">
        <v>0.1</v>
      </c>
      <c r="I2" t="n">
        <v>1757</v>
      </c>
      <c r="J2" t="n">
        <v>185.69</v>
      </c>
      <c r="K2" t="n">
        <v>53.44</v>
      </c>
      <c r="L2" t="n">
        <v>1</v>
      </c>
      <c r="M2" t="n">
        <v>1755</v>
      </c>
      <c r="N2" t="n">
        <v>36.26</v>
      </c>
      <c r="O2" t="n">
        <v>23136.14</v>
      </c>
      <c r="P2" t="n">
        <v>2382.96</v>
      </c>
      <c r="Q2" t="n">
        <v>10042.91</v>
      </c>
      <c r="R2" t="n">
        <v>3214.96</v>
      </c>
      <c r="S2" t="n">
        <v>163.97</v>
      </c>
      <c r="T2" t="n">
        <v>1511707.04</v>
      </c>
      <c r="U2" t="n">
        <v>0.05</v>
      </c>
      <c r="V2" t="n">
        <v>0.46</v>
      </c>
      <c r="W2" t="n">
        <v>10.4</v>
      </c>
      <c r="X2" t="n">
        <v>89.3</v>
      </c>
      <c r="Y2" t="n">
        <v>0.5</v>
      </c>
      <c r="Z2" t="n">
        <v>10</v>
      </c>
      <c r="AA2" t="n">
        <v>7613.70289102243</v>
      </c>
      <c r="AB2" t="n">
        <v>10417.40418836291</v>
      </c>
      <c r="AC2" t="n">
        <v>9423.181753543764</v>
      </c>
      <c r="AD2" t="n">
        <v>7613702.89102243</v>
      </c>
      <c r="AE2" t="n">
        <v>10417404.18836291</v>
      </c>
      <c r="AF2" t="n">
        <v>5.974667212771204e-07</v>
      </c>
      <c r="AG2" t="n">
        <v>52</v>
      </c>
      <c r="AH2" t="n">
        <v>9423181.753543764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0.7329</v>
      </c>
      <c r="E3" t="n">
        <v>136.44</v>
      </c>
      <c r="F3" t="n">
        <v>114.13</v>
      </c>
      <c r="G3" t="n">
        <v>12.85</v>
      </c>
      <c r="H3" t="n">
        <v>0.19</v>
      </c>
      <c r="I3" t="n">
        <v>533</v>
      </c>
      <c r="J3" t="n">
        <v>187.21</v>
      </c>
      <c r="K3" t="n">
        <v>53.44</v>
      </c>
      <c r="L3" t="n">
        <v>2</v>
      </c>
      <c r="M3" t="n">
        <v>531</v>
      </c>
      <c r="N3" t="n">
        <v>36.77</v>
      </c>
      <c r="O3" t="n">
        <v>23322.88</v>
      </c>
      <c r="P3" t="n">
        <v>1469.22</v>
      </c>
      <c r="Q3" t="n">
        <v>10040.64</v>
      </c>
      <c r="R3" t="n">
        <v>1027.16</v>
      </c>
      <c r="S3" t="n">
        <v>163.97</v>
      </c>
      <c r="T3" t="n">
        <v>423925.92</v>
      </c>
      <c r="U3" t="n">
        <v>0.16</v>
      </c>
      <c r="V3" t="n">
        <v>0.72</v>
      </c>
      <c r="W3" t="n">
        <v>8.41</v>
      </c>
      <c r="X3" t="n">
        <v>25.19</v>
      </c>
      <c r="Y3" t="n">
        <v>0.5</v>
      </c>
      <c r="Z3" t="n">
        <v>10</v>
      </c>
      <c r="AA3" t="n">
        <v>2727.61587214483</v>
      </c>
      <c r="AB3" t="n">
        <v>3732.044370188306</v>
      </c>
      <c r="AC3" t="n">
        <v>3375.863293454564</v>
      </c>
      <c r="AD3" t="n">
        <v>2727615.872144829</v>
      </c>
      <c r="AE3" t="n">
        <v>3732044.370188306</v>
      </c>
      <c r="AF3" t="n">
        <v>1.077734088171306e-06</v>
      </c>
      <c r="AG3" t="n">
        <v>29</v>
      </c>
      <c r="AH3" t="n">
        <v>3375863.293454565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0.8534</v>
      </c>
      <c r="E4" t="n">
        <v>117.18</v>
      </c>
      <c r="F4" t="n">
        <v>103.24</v>
      </c>
      <c r="G4" t="n">
        <v>20.11</v>
      </c>
      <c r="H4" t="n">
        <v>0.28</v>
      </c>
      <c r="I4" t="n">
        <v>308</v>
      </c>
      <c r="J4" t="n">
        <v>188.73</v>
      </c>
      <c r="K4" t="n">
        <v>53.44</v>
      </c>
      <c r="L4" t="n">
        <v>3</v>
      </c>
      <c r="M4" t="n">
        <v>306</v>
      </c>
      <c r="N4" t="n">
        <v>37.29</v>
      </c>
      <c r="O4" t="n">
        <v>23510.33</v>
      </c>
      <c r="P4" t="n">
        <v>1276.82</v>
      </c>
      <c r="Q4" t="n">
        <v>10039.83</v>
      </c>
      <c r="R4" t="n">
        <v>659.83</v>
      </c>
      <c r="S4" t="n">
        <v>163.97</v>
      </c>
      <c r="T4" t="n">
        <v>241388.17</v>
      </c>
      <c r="U4" t="n">
        <v>0.25</v>
      </c>
      <c r="V4" t="n">
        <v>0.79</v>
      </c>
      <c r="W4" t="n">
        <v>7.99</v>
      </c>
      <c r="X4" t="n">
        <v>14.31</v>
      </c>
      <c r="Y4" t="n">
        <v>0.5</v>
      </c>
      <c r="Z4" t="n">
        <v>10</v>
      </c>
      <c r="AA4" t="n">
        <v>2087.438032674092</v>
      </c>
      <c r="AB4" t="n">
        <v>2856.124807571218</v>
      </c>
      <c r="AC4" t="n">
        <v>2583.540264532965</v>
      </c>
      <c r="AD4" t="n">
        <v>2087438.032674092</v>
      </c>
      <c r="AE4" t="n">
        <v>2856124.807571218</v>
      </c>
      <c r="AF4" t="n">
        <v>1.254930100757801e-06</v>
      </c>
      <c r="AG4" t="n">
        <v>25</v>
      </c>
      <c r="AH4" t="n">
        <v>2583540.264532965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0.9177</v>
      </c>
      <c r="E5" t="n">
        <v>108.97</v>
      </c>
      <c r="F5" t="n">
        <v>98.65000000000001</v>
      </c>
      <c r="G5" t="n">
        <v>28.05</v>
      </c>
      <c r="H5" t="n">
        <v>0.37</v>
      </c>
      <c r="I5" t="n">
        <v>211</v>
      </c>
      <c r="J5" t="n">
        <v>190.25</v>
      </c>
      <c r="K5" t="n">
        <v>53.44</v>
      </c>
      <c r="L5" t="n">
        <v>4</v>
      </c>
      <c r="M5" t="n">
        <v>209</v>
      </c>
      <c r="N5" t="n">
        <v>37.82</v>
      </c>
      <c r="O5" t="n">
        <v>23698.48</v>
      </c>
      <c r="P5" t="n">
        <v>1165.12</v>
      </c>
      <c r="Q5" t="n">
        <v>10039.74</v>
      </c>
      <c r="R5" t="n">
        <v>503.98</v>
      </c>
      <c r="S5" t="n">
        <v>163.97</v>
      </c>
      <c r="T5" t="n">
        <v>163947.83</v>
      </c>
      <c r="U5" t="n">
        <v>0.33</v>
      </c>
      <c r="V5" t="n">
        <v>0.83</v>
      </c>
      <c r="W5" t="n">
        <v>7.82</v>
      </c>
      <c r="X5" t="n">
        <v>9.710000000000001</v>
      </c>
      <c r="Y5" t="n">
        <v>0.5</v>
      </c>
      <c r="Z5" t="n">
        <v>10</v>
      </c>
      <c r="AA5" t="n">
        <v>1809.723139698119</v>
      </c>
      <c r="AB5" t="n">
        <v>2476.143039085111</v>
      </c>
      <c r="AC5" t="n">
        <v>2239.82342272341</v>
      </c>
      <c r="AD5" t="n">
        <v>1809723.139698119</v>
      </c>
      <c r="AE5" t="n">
        <v>2476143.039085111</v>
      </c>
      <c r="AF5" t="n">
        <v>1.349483657681549e-06</v>
      </c>
      <c r="AG5" t="n">
        <v>23</v>
      </c>
      <c r="AH5" t="n">
        <v>2239823.42272341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0.9582000000000001</v>
      </c>
      <c r="E6" t="n">
        <v>104.36</v>
      </c>
      <c r="F6" t="n">
        <v>96.09</v>
      </c>
      <c r="G6" t="n">
        <v>36.96</v>
      </c>
      <c r="H6" t="n">
        <v>0.46</v>
      </c>
      <c r="I6" t="n">
        <v>156</v>
      </c>
      <c r="J6" t="n">
        <v>191.78</v>
      </c>
      <c r="K6" t="n">
        <v>53.44</v>
      </c>
      <c r="L6" t="n">
        <v>5</v>
      </c>
      <c r="M6" t="n">
        <v>154</v>
      </c>
      <c r="N6" t="n">
        <v>38.35</v>
      </c>
      <c r="O6" t="n">
        <v>23887.36</v>
      </c>
      <c r="P6" t="n">
        <v>1076.07</v>
      </c>
      <c r="Q6" t="n">
        <v>10039.76</v>
      </c>
      <c r="R6" t="n">
        <v>417.08</v>
      </c>
      <c r="S6" t="n">
        <v>163.97</v>
      </c>
      <c r="T6" t="n">
        <v>120771.26</v>
      </c>
      <c r="U6" t="n">
        <v>0.39</v>
      </c>
      <c r="V6" t="n">
        <v>0.85</v>
      </c>
      <c r="W6" t="n">
        <v>7.74</v>
      </c>
      <c r="X6" t="n">
        <v>7.16</v>
      </c>
      <c r="Y6" t="n">
        <v>0.5</v>
      </c>
      <c r="Z6" t="n">
        <v>10</v>
      </c>
      <c r="AA6" t="n">
        <v>1639.620345188799</v>
      </c>
      <c r="AB6" t="n">
        <v>2243.400891231801</v>
      </c>
      <c r="AC6" t="n">
        <v>2029.293858805563</v>
      </c>
      <c r="AD6" t="n">
        <v>1639620.345188799</v>
      </c>
      <c r="AE6" t="n">
        <v>2243400.891231801</v>
      </c>
      <c r="AF6" t="n">
        <v>1.409039163986554e-06</v>
      </c>
      <c r="AG6" t="n">
        <v>22</v>
      </c>
      <c r="AH6" t="n">
        <v>2029293.858805563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0.9856</v>
      </c>
      <c r="E7" t="n">
        <v>101.46</v>
      </c>
      <c r="F7" t="n">
        <v>94.48999999999999</v>
      </c>
      <c r="G7" t="n">
        <v>46.85</v>
      </c>
      <c r="H7" t="n">
        <v>0.55</v>
      </c>
      <c r="I7" t="n">
        <v>121</v>
      </c>
      <c r="J7" t="n">
        <v>193.32</v>
      </c>
      <c r="K7" t="n">
        <v>53.44</v>
      </c>
      <c r="L7" t="n">
        <v>6</v>
      </c>
      <c r="M7" t="n">
        <v>100</v>
      </c>
      <c r="N7" t="n">
        <v>38.89</v>
      </c>
      <c r="O7" t="n">
        <v>24076.95</v>
      </c>
      <c r="P7" t="n">
        <v>992.9299999999999</v>
      </c>
      <c r="Q7" t="n">
        <v>10039.76</v>
      </c>
      <c r="R7" t="n">
        <v>362.31</v>
      </c>
      <c r="S7" t="n">
        <v>163.97</v>
      </c>
      <c r="T7" t="n">
        <v>93562.11</v>
      </c>
      <c r="U7" t="n">
        <v>0.45</v>
      </c>
      <c r="V7" t="n">
        <v>0.87</v>
      </c>
      <c r="W7" t="n">
        <v>7.71</v>
      </c>
      <c r="X7" t="n">
        <v>5.56</v>
      </c>
      <c r="Y7" t="n">
        <v>0.5</v>
      </c>
      <c r="Z7" t="n">
        <v>10</v>
      </c>
      <c r="AA7" t="n">
        <v>1518.328226361291</v>
      </c>
      <c r="AB7" t="n">
        <v>2077.443663221378</v>
      </c>
      <c r="AC7" t="n">
        <v>1879.175355714023</v>
      </c>
      <c r="AD7" t="n">
        <v>1518328.226361291</v>
      </c>
      <c r="AE7" t="n">
        <v>2077443.663221378</v>
      </c>
      <c r="AF7" t="n">
        <v>1.449331037387964e-06</v>
      </c>
      <c r="AG7" t="n">
        <v>22</v>
      </c>
      <c r="AH7" t="n">
        <v>1879175.355714023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0.9948</v>
      </c>
      <c r="E8" t="n">
        <v>100.52</v>
      </c>
      <c r="F8" t="n">
        <v>93.98999999999999</v>
      </c>
      <c r="G8" t="n">
        <v>51.74</v>
      </c>
      <c r="H8" t="n">
        <v>0.64</v>
      </c>
      <c r="I8" t="n">
        <v>109</v>
      </c>
      <c r="J8" t="n">
        <v>194.86</v>
      </c>
      <c r="K8" t="n">
        <v>53.44</v>
      </c>
      <c r="L8" t="n">
        <v>7</v>
      </c>
      <c r="M8" t="n">
        <v>18</v>
      </c>
      <c r="N8" t="n">
        <v>39.43</v>
      </c>
      <c r="O8" t="n">
        <v>24267.28</v>
      </c>
      <c r="P8" t="n">
        <v>960.23</v>
      </c>
      <c r="Q8" t="n">
        <v>10039.94</v>
      </c>
      <c r="R8" t="n">
        <v>341.6</v>
      </c>
      <c r="S8" t="n">
        <v>163.97</v>
      </c>
      <c r="T8" t="n">
        <v>83267.84</v>
      </c>
      <c r="U8" t="n">
        <v>0.48</v>
      </c>
      <c r="V8" t="n">
        <v>0.87</v>
      </c>
      <c r="W8" t="n">
        <v>7.8</v>
      </c>
      <c r="X8" t="n">
        <v>5.06</v>
      </c>
      <c r="Y8" t="n">
        <v>0.5</v>
      </c>
      <c r="Z8" t="n">
        <v>10</v>
      </c>
      <c r="AA8" t="n">
        <v>1466.421262828655</v>
      </c>
      <c r="AB8" t="n">
        <v>2006.422265742413</v>
      </c>
      <c r="AC8" t="n">
        <v>1814.932140731292</v>
      </c>
      <c r="AD8" t="n">
        <v>1466421.262828655</v>
      </c>
      <c r="AE8" t="n">
        <v>2006422.265742413</v>
      </c>
      <c r="AF8" t="n">
        <v>1.462859695610336e-06</v>
      </c>
      <c r="AG8" t="n">
        <v>21</v>
      </c>
      <c r="AH8" t="n">
        <v>1814932.140731292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0.9969</v>
      </c>
      <c r="E9" t="n">
        <v>100.31</v>
      </c>
      <c r="F9" t="n">
        <v>93.86</v>
      </c>
      <c r="G9" t="n">
        <v>52.63</v>
      </c>
      <c r="H9" t="n">
        <v>0.72</v>
      </c>
      <c r="I9" t="n">
        <v>107</v>
      </c>
      <c r="J9" t="n">
        <v>196.41</v>
      </c>
      <c r="K9" t="n">
        <v>53.44</v>
      </c>
      <c r="L9" t="n">
        <v>8</v>
      </c>
      <c r="M9" t="n">
        <v>0</v>
      </c>
      <c r="N9" t="n">
        <v>39.98</v>
      </c>
      <c r="O9" t="n">
        <v>24458.36</v>
      </c>
      <c r="P9" t="n">
        <v>964.77</v>
      </c>
      <c r="Q9" t="n">
        <v>10039.65</v>
      </c>
      <c r="R9" t="n">
        <v>337.19</v>
      </c>
      <c r="S9" t="n">
        <v>163.97</v>
      </c>
      <c r="T9" t="n">
        <v>81071.25</v>
      </c>
      <c r="U9" t="n">
        <v>0.49</v>
      </c>
      <c r="V9" t="n">
        <v>0.87</v>
      </c>
      <c r="W9" t="n">
        <v>7.79</v>
      </c>
      <c r="X9" t="n">
        <v>4.93</v>
      </c>
      <c r="Y9" t="n">
        <v>0.5</v>
      </c>
      <c r="Z9" t="n">
        <v>10</v>
      </c>
      <c r="AA9" t="n">
        <v>1467.0732890736</v>
      </c>
      <c r="AB9" t="n">
        <v>2007.314396816115</v>
      </c>
      <c r="AC9" t="n">
        <v>1815.739128067434</v>
      </c>
      <c r="AD9" t="n">
        <v>1467073.2890736</v>
      </c>
      <c r="AE9" t="n">
        <v>2007314.396816115</v>
      </c>
      <c r="AF9" t="n">
        <v>1.465947758900225e-06</v>
      </c>
      <c r="AG9" t="n">
        <v>21</v>
      </c>
      <c r="AH9" t="n">
        <v>1815739.128067434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0.6302</v>
      </c>
      <c r="E2" t="n">
        <v>158.68</v>
      </c>
      <c r="F2" t="n">
        <v>134.26</v>
      </c>
      <c r="G2" t="n">
        <v>8.619999999999999</v>
      </c>
      <c r="H2" t="n">
        <v>0.15</v>
      </c>
      <c r="I2" t="n">
        <v>935</v>
      </c>
      <c r="J2" t="n">
        <v>116.05</v>
      </c>
      <c r="K2" t="n">
        <v>43.4</v>
      </c>
      <c r="L2" t="n">
        <v>1</v>
      </c>
      <c r="M2" t="n">
        <v>933</v>
      </c>
      <c r="N2" t="n">
        <v>16.65</v>
      </c>
      <c r="O2" t="n">
        <v>14546.17</v>
      </c>
      <c r="P2" t="n">
        <v>1280.88</v>
      </c>
      <c r="Q2" t="n">
        <v>10040.78</v>
      </c>
      <c r="R2" t="n">
        <v>1713.35</v>
      </c>
      <c r="S2" t="n">
        <v>163.97</v>
      </c>
      <c r="T2" t="n">
        <v>765011.05</v>
      </c>
      <c r="U2" t="n">
        <v>0.1</v>
      </c>
      <c r="V2" t="n">
        <v>0.61</v>
      </c>
      <c r="W2" t="n">
        <v>9.029999999999999</v>
      </c>
      <c r="X2" t="n">
        <v>45.32</v>
      </c>
      <c r="Y2" t="n">
        <v>0.5</v>
      </c>
      <c r="Z2" t="n">
        <v>10</v>
      </c>
      <c r="AA2" t="n">
        <v>2849.697853493336</v>
      </c>
      <c r="AB2" t="n">
        <v>3899.082322946244</v>
      </c>
      <c r="AC2" t="n">
        <v>3526.959378440517</v>
      </c>
      <c r="AD2" t="n">
        <v>2849697.853493336</v>
      </c>
      <c r="AE2" t="n">
        <v>3899082.322946244</v>
      </c>
      <c r="AF2" t="n">
        <v>1.002561804858476e-06</v>
      </c>
      <c r="AG2" t="n">
        <v>34</v>
      </c>
      <c r="AH2" t="n">
        <v>3526959.378440517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0.8781</v>
      </c>
      <c r="E3" t="n">
        <v>113.88</v>
      </c>
      <c r="F3" t="n">
        <v>104.03</v>
      </c>
      <c r="G3" t="n">
        <v>19.21</v>
      </c>
      <c r="H3" t="n">
        <v>0.3</v>
      </c>
      <c r="I3" t="n">
        <v>325</v>
      </c>
      <c r="J3" t="n">
        <v>117.34</v>
      </c>
      <c r="K3" t="n">
        <v>43.4</v>
      </c>
      <c r="L3" t="n">
        <v>2</v>
      </c>
      <c r="M3" t="n">
        <v>323</v>
      </c>
      <c r="N3" t="n">
        <v>16.94</v>
      </c>
      <c r="O3" t="n">
        <v>14705.49</v>
      </c>
      <c r="P3" t="n">
        <v>898.22</v>
      </c>
      <c r="Q3" t="n">
        <v>10040.3</v>
      </c>
      <c r="R3" t="n">
        <v>686.9</v>
      </c>
      <c r="S3" t="n">
        <v>163.97</v>
      </c>
      <c r="T3" t="n">
        <v>254837.54</v>
      </c>
      <c r="U3" t="n">
        <v>0.24</v>
      </c>
      <c r="V3" t="n">
        <v>0.79</v>
      </c>
      <c r="W3" t="n">
        <v>8</v>
      </c>
      <c r="X3" t="n">
        <v>15.09</v>
      </c>
      <c r="Y3" t="n">
        <v>0.5</v>
      </c>
      <c r="Z3" t="n">
        <v>10</v>
      </c>
      <c r="AA3" t="n">
        <v>1533.543030230466</v>
      </c>
      <c r="AB3" t="n">
        <v>2098.261229104958</v>
      </c>
      <c r="AC3" t="n">
        <v>1898.006122327311</v>
      </c>
      <c r="AD3" t="n">
        <v>1533543.030230466</v>
      </c>
      <c r="AE3" t="n">
        <v>2098261.229104958</v>
      </c>
      <c r="AF3" t="n">
        <v>1.396936719844855e-06</v>
      </c>
      <c r="AG3" t="n">
        <v>24</v>
      </c>
      <c r="AH3" t="n">
        <v>1898006.122327311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0.956</v>
      </c>
      <c r="E4" t="n">
        <v>104.6</v>
      </c>
      <c r="F4" t="n">
        <v>97.90000000000001</v>
      </c>
      <c r="G4" t="n">
        <v>30.44</v>
      </c>
      <c r="H4" t="n">
        <v>0.45</v>
      </c>
      <c r="I4" t="n">
        <v>193</v>
      </c>
      <c r="J4" t="n">
        <v>118.63</v>
      </c>
      <c r="K4" t="n">
        <v>43.4</v>
      </c>
      <c r="L4" t="n">
        <v>3</v>
      </c>
      <c r="M4" t="n">
        <v>72</v>
      </c>
      <c r="N4" t="n">
        <v>17.23</v>
      </c>
      <c r="O4" t="n">
        <v>14865.24</v>
      </c>
      <c r="P4" t="n">
        <v>757.45</v>
      </c>
      <c r="Q4" t="n">
        <v>10040.45</v>
      </c>
      <c r="R4" t="n">
        <v>472.62</v>
      </c>
      <c r="S4" t="n">
        <v>163.97</v>
      </c>
      <c r="T4" t="n">
        <v>148356.44</v>
      </c>
      <c r="U4" t="n">
        <v>0.35</v>
      </c>
      <c r="V4" t="n">
        <v>0.84</v>
      </c>
      <c r="W4" t="n">
        <v>7.97</v>
      </c>
      <c r="X4" t="n">
        <v>8.970000000000001</v>
      </c>
      <c r="Y4" t="n">
        <v>0.5</v>
      </c>
      <c r="Z4" t="n">
        <v>10</v>
      </c>
      <c r="AA4" t="n">
        <v>1256.037364159608</v>
      </c>
      <c r="AB4" t="n">
        <v>1718.565734100867</v>
      </c>
      <c r="AC4" t="n">
        <v>1554.548232460437</v>
      </c>
      <c r="AD4" t="n">
        <v>1256037.364159608</v>
      </c>
      <c r="AE4" t="n">
        <v>1718565.734100867</v>
      </c>
      <c r="AF4" t="n">
        <v>1.520864940407336e-06</v>
      </c>
      <c r="AG4" t="n">
        <v>22</v>
      </c>
      <c r="AH4" t="n">
        <v>1554548.232460437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0.9621</v>
      </c>
      <c r="E5" t="n">
        <v>103.94</v>
      </c>
      <c r="F5" t="n">
        <v>97.45999999999999</v>
      </c>
      <c r="G5" t="n">
        <v>31.78</v>
      </c>
      <c r="H5" t="n">
        <v>0.59</v>
      </c>
      <c r="I5" t="n">
        <v>184</v>
      </c>
      <c r="J5" t="n">
        <v>119.93</v>
      </c>
      <c r="K5" t="n">
        <v>43.4</v>
      </c>
      <c r="L5" t="n">
        <v>4</v>
      </c>
      <c r="M5" t="n">
        <v>0</v>
      </c>
      <c r="N5" t="n">
        <v>17.53</v>
      </c>
      <c r="O5" t="n">
        <v>15025.44</v>
      </c>
      <c r="P5" t="n">
        <v>750.64</v>
      </c>
      <c r="Q5" t="n">
        <v>10039.97</v>
      </c>
      <c r="R5" t="n">
        <v>455.5</v>
      </c>
      <c r="S5" t="n">
        <v>163.97</v>
      </c>
      <c r="T5" t="n">
        <v>139841.38</v>
      </c>
      <c r="U5" t="n">
        <v>0.36</v>
      </c>
      <c r="V5" t="n">
        <v>0.84</v>
      </c>
      <c r="W5" t="n">
        <v>8.02</v>
      </c>
      <c r="X5" t="n">
        <v>8.529999999999999</v>
      </c>
      <c r="Y5" t="n">
        <v>0.5</v>
      </c>
      <c r="Z5" t="n">
        <v>10</v>
      </c>
      <c r="AA5" t="n">
        <v>1241.342874974043</v>
      </c>
      <c r="AB5" t="n">
        <v>1698.460085722068</v>
      </c>
      <c r="AC5" t="n">
        <v>1536.361438944455</v>
      </c>
      <c r="AD5" t="n">
        <v>1241342.874974043</v>
      </c>
      <c r="AE5" t="n">
        <v>1698460.085722068</v>
      </c>
      <c r="AF5" t="n">
        <v>1.530569204148428e-06</v>
      </c>
      <c r="AG5" t="n">
        <v>22</v>
      </c>
      <c r="AH5" t="n">
        <v>1536361.438944455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0.7329</v>
      </c>
      <c r="E2" t="n">
        <v>136.44</v>
      </c>
      <c r="F2" t="n">
        <v>121.58</v>
      </c>
      <c r="G2" t="n">
        <v>10.66</v>
      </c>
      <c r="H2" t="n">
        <v>0.2</v>
      </c>
      <c r="I2" t="n">
        <v>684</v>
      </c>
      <c r="J2" t="n">
        <v>89.87</v>
      </c>
      <c r="K2" t="n">
        <v>37.55</v>
      </c>
      <c r="L2" t="n">
        <v>1</v>
      </c>
      <c r="M2" t="n">
        <v>682</v>
      </c>
      <c r="N2" t="n">
        <v>11.32</v>
      </c>
      <c r="O2" t="n">
        <v>11317.98</v>
      </c>
      <c r="P2" t="n">
        <v>940.62</v>
      </c>
      <c r="Q2" t="n">
        <v>10040.88</v>
      </c>
      <c r="R2" t="n">
        <v>1283.36</v>
      </c>
      <c r="S2" t="n">
        <v>163.97</v>
      </c>
      <c r="T2" t="n">
        <v>551270.38</v>
      </c>
      <c r="U2" t="n">
        <v>0.13</v>
      </c>
      <c r="V2" t="n">
        <v>0.67</v>
      </c>
      <c r="W2" t="n">
        <v>8.58</v>
      </c>
      <c r="X2" t="n">
        <v>32.64</v>
      </c>
      <c r="Y2" t="n">
        <v>0.5</v>
      </c>
      <c r="Z2" t="n">
        <v>10</v>
      </c>
      <c r="AA2" t="n">
        <v>1897.396715981688</v>
      </c>
      <c r="AB2" t="n">
        <v>2596.101894041493</v>
      </c>
      <c r="AC2" t="n">
        <v>2348.333572926065</v>
      </c>
      <c r="AD2" t="n">
        <v>1897396.715981687</v>
      </c>
      <c r="AE2" t="n">
        <v>2596101.894041494</v>
      </c>
      <c r="AF2" t="n">
        <v>1.214526553979918e-06</v>
      </c>
      <c r="AG2" t="n">
        <v>29</v>
      </c>
      <c r="AH2" t="n">
        <v>2348333.572926065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0.9241</v>
      </c>
      <c r="E3" t="n">
        <v>108.22</v>
      </c>
      <c r="F3" t="n">
        <v>101.27</v>
      </c>
      <c r="G3" t="n">
        <v>22.93</v>
      </c>
      <c r="H3" t="n">
        <v>0.39</v>
      </c>
      <c r="I3" t="n">
        <v>265</v>
      </c>
      <c r="J3" t="n">
        <v>91.09999999999999</v>
      </c>
      <c r="K3" t="n">
        <v>37.55</v>
      </c>
      <c r="L3" t="n">
        <v>2</v>
      </c>
      <c r="M3" t="n">
        <v>81</v>
      </c>
      <c r="N3" t="n">
        <v>11.54</v>
      </c>
      <c r="O3" t="n">
        <v>11468.97</v>
      </c>
      <c r="P3" t="n">
        <v>672.73</v>
      </c>
      <c r="Q3" t="n">
        <v>10040.07</v>
      </c>
      <c r="R3" t="n">
        <v>584.5</v>
      </c>
      <c r="S3" t="n">
        <v>163.97</v>
      </c>
      <c r="T3" t="n">
        <v>203934.11</v>
      </c>
      <c r="U3" t="n">
        <v>0.28</v>
      </c>
      <c r="V3" t="n">
        <v>0.8100000000000001</v>
      </c>
      <c r="W3" t="n">
        <v>8.15</v>
      </c>
      <c r="X3" t="n">
        <v>12.34</v>
      </c>
      <c r="Y3" t="n">
        <v>0.5</v>
      </c>
      <c r="Z3" t="n">
        <v>10</v>
      </c>
      <c r="AA3" t="n">
        <v>1180.094260119363</v>
      </c>
      <c r="AB3" t="n">
        <v>1614.657028779712</v>
      </c>
      <c r="AC3" t="n">
        <v>1460.556428138348</v>
      </c>
      <c r="AD3" t="n">
        <v>1180094.260119363</v>
      </c>
      <c r="AE3" t="n">
        <v>1614657.028779712</v>
      </c>
      <c r="AF3" t="n">
        <v>1.531373978077285e-06</v>
      </c>
      <c r="AG3" t="n">
        <v>23</v>
      </c>
      <c r="AH3" t="n">
        <v>1460556.428138348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0.9315</v>
      </c>
      <c r="E4" t="n">
        <v>107.36</v>
      </c>
      <c r="F4" t="n">
        <v>100.66</v>
      </c>
      <c r="G4" t="n">
        <v>23.97</v>
      </c>
      <c r="H4" t="n">
        <v>0.57</v>
      </c>
      <c r="I4" t="n">
        <v>252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666.54</v>
      </c>
      <c r="Q4" t="n">
        <v>10039.84</v>
      </c>
      <c r="R4" t="n">
        <v>559.72</v>
      </c>
      <c r="S4" t="n">
        <v>163.97</v>
      </c>
      <c r="T4" t="n">
        <v>191611.38</v>
      </c>
      <c r="U4" t="n">
        <v>0.29</v>
      </c>
      <c r="V4" t="n">
        <v>0.8100000000000001</v>
      </c>
      <c r="W4" t="n">
        <v>8.24</v>
      </c>
      <c r="X4" t="n">
        <v>11.73</v>
      </c>
      <c r="Y4" t="n">
        <v>0.5</v>
      </c>
      <c r="Z4" t="n">
        <v>10</v>
      </c>
      <c r="AA4" t="n">
        <v>1164.232716353918</v>
      </c>
      <c r="AB4" t="n">
        <v>1592.954564837906</v>
      </c>
      <c r="AC4" t="n">
        <v>1440.925216895549</v>
      </c>
      <c r="AD4" t="n">
        <v>1164232.716353918</v>
      </c>
      <c r="AE4" t="n">
        <v>1592954.564837906</v>
      </c>
      <c r="AF4" t="n">
        <v>1.543636901394861e-06</v>
      </c>
      <c r="AG4" t="n">
        <v>23</v>
      </c>
      <c r="AH4" t="n">
        <v>1440925.216895549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8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0.3809</v>
      </c>
      <c r="E2" t="n">
        <v>262.56</v>
      </c>
      <c r="F2" t="n">
        <v>186.23</v>
      </c>
      <c r="G2" t="n">
        <v>5.89</v>
      </c>
      <c r="H2" t="n">
        <v>0.09</v>
      </c>
      <c r="I2" t="n">
        <v>1898</v>
      </c>
      <c r="J2" t="n">
        <v>194.77</v>
      </c>
      <c r="K2" t="n">
        <v>54.38</v>
      </c>
      <c r="L2" t="n">
        <v>1</v>
      </c>
      <c r="M2" t="n">
        <v>1896</v>
      </c>
      <c r="N2" t="n">
        <v>39.4</v>
      </c>
      <c r="O2" t="n">
        <v>24256.19</v>
      </c>
      <c r="P2" t="n">
        <v>2571.24</v>
      </c>
      <c r="Q2" t="n">
        <v>10042.06</v>
      </c>
      <c r="R2" t="n">
        <v>3487.13</v>
      </c>
      <c r="S2" t="n">
        <v>163.97</v>
      </c>
      <c r="T2" t="n">
        <v>1647085.54</v>
      </c>
      <c r="U2" t="n">
        <v>0.05</v>
      </c>
      <c r="V2" t="n">
        <v>0.44</v>
      </c>
      <c r="W2" t="n">
        <v>10.66</v>
      </c>
      <c r="X2" t="n">
        <v>97.27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0.717</v>
      </c>
      <c r="E3" t="n">
        <v>139.48</v>
      </c>
      <c r="F3" t="n">
        <v>115.26</v>
      </c>
      <c r="G3" t="n">
        <v>12.39</v>
      </c>
      <c r="H3" t="n">
        <v>0.18</v>
      </c>
      <c r="I3" t="n">
        <v>558</v>
      </c>
      <c r="J3" t="n">
        <v>196.32</v>
      </c>
      <c r="K3" t="n">
        <v>54.38</v>
      </c>
      <c r="L3" t="n">
        <v>2</v>
      </c>
      <c r="M3" t="n">
        <v>556</v>
      </c>
      <c r="N3" t="n">
        <v>39.95</v>
      </c>
      <c r="O3" t="n">
        <v>24447.22</v>
      </c>
      <c r="P3" t="n">
        <v>1537.36</v>
      </c>
      <c r="Q3" t="n">
        <v>10040.54</v>
      </c>
      <c r="R3" t="n">
        <v>1067.59</v>
      </c>
      <c r="S3" t="n">
        <v>163.97</v>
      </c>
      <c r="T3" t="n">
        <v>444016.72</v>
      </c>
      <c r="U3" t="n">
        <v>0.15</v>
      </c>
      <c r="V3" t="n">
        <v>0.71</v>
      </c>
      <c r="W3" t="n">
        <v>8.390000000000001</v>
      </c>
      <c r="X3" t="n">
        <v>26.32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0.8411</v>
      </c>
      <c r="E4" t="n">
        <v>118.9</v>
      </c>
      <c r="F4" t="n">
        <v>103.86</v>
      </c>
      <c r="G4" t="n">
        <v>19.35</v>
      </c>
      <c r="H4" t="n">
        <v>0.27</v>
      </c>
      <c r="I4" t="n">
        <v>322</v>
      </c>
      <c r="J4" t="n">
        <v>197.88</v>
      </c>
      <c r="K4" t="n">
        <v>54.38</v>
      </c>
      <c r="L4" t="n">
        <v>3</v>
      </c>
      <c r="M4" t="n">
        <v>320</v>
      </c>
      <c r="N4" t="n">
        <v>40.5</v>
      </c>
      <c r="O4" t="n">
        <v>24639</v>
      </c>
      <c r="P4" t="n">
        <v>1335.43</v>
      </c>
      <c r="Q4" t="n">
        <v>10040.13</v>
      </c>
      <c r="R4" t="n">
        <v>681.48</v>
      </c>
      <c r="S4" t="n">
        <v>163.97</v>
      </c>
      <c r="T4" t="n">
        <v>252141.91</v>
      </c>
      <c r="U4" t="n">
        <v>0.24</v>
      </c>
      <c r="V4" t="n">
        <v>0.79</v>
      </c>
      <c r="W4" t="n">
        <v>7.98</v>
      </c>
      <c r="X4" t="n">
        <v>14.92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0.907</v>
      </c>
      <c r="E5" t="n">
        <v>110.26</v>
      </c>
      <c r="F5" t="n">
        <v>99.14</v>
      </c>
      <c r="G5" t="n">
        <v>26.92</v>
      </c>
      <c r="H5" t="n">
        <v>0.36</v>
      </c>
      <c r="I5" t="n">
        <v>221</v>
      </c>
      <c r="J5" t="n">
        <v>199.44</v>
      </c>
      <c r="K5" t="n">
        <v>54.38</v>
      </c>
      <c r="L5" t="n">
        <v>4</v>
      </c>
      <c r="M5" t="n">
        <v>219</v>
      </c>
      <c r="N5" t="n">
        <v>41.06</v>
      </c>
      <c r="O5" t="n">
        <v>24831.54</v>
      </c>
      <c r="P5" t="n">
        <v>1223.36</v>
      </c>
      <c r="Q5" t="n">
        <v>10039.8</v>
      </c>
      <c r="R5" t="n">
        <v>520.8099999999999</v>
      </c>
      <c r="S5" t="n">
        <v>163.97</v>
      </c>
      <c r="T5" t="n">
        <v>172310.78</v>
      </c>
      <c r="U5" t="n">
        <v>0.31</v>
      </c>
      <c r="V5" t="n">
        <v>0.83</v>
      </c>
      <c r="W5" t="n">
        <v>7.85</v>
      </c>
      <c r="X5" t="n">
        <v>10.21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0.9493</v>
      </c>
      <c r="E6" t="n">
        <v>105.34</v>
      </c>
      <c r="F6" t="n">
        <v>96.45</v>
      </c>
      <c r="G6" t="n">
        <v>35.29</v>
      </c>
      <c r="H6" t="n">
        <v>0.44</v>
      </c>
      <c r="I6" t="n">
        <v>164</v>
      </c>
      <c r="J6" t="n">
        <v>201.01</v>
      </c>
      <c r="K6" t="n">
        <v>54.38</v>
      </c>
      <c r="L6" t="n">
        <v>5</v>
      </c>
      <c r="M6" t="n">
        <v>162</v>
      </c>
      <c r="N6" t="n">
        <v>41.63</v>
      </c>
      <c r="O6" t="n">
        <v>25024.84</v>
      </c>
      <c r="P6" t="n">
        <v>1133.94</v>
      </c>
      <c r="Q6" t="n">
        <v>10039.81</v>
      </c>
      <c r="R6" t="n">
        <v>429.93</v>
      </c>
      <c r="S6" t="n">
        <v>163.97</v>
      </c>
      <c r="T6" t="n">
        <v>127154.42</v>
      </c>
      <c r="U6" t="n">
        <v>0.38</v>
      </c>
      <c r="V6" t="n">
        <v>0.85</v>
      </c>
      <c r="W6" t="n">
        <v>7.74</v>
      </c>
      <c r="X6" t="n">
        <v>7.52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0.9772</v>
      </c>
      <c r="E7" t="n">
        <v>102.33</v>
      </c>
      <c r="F7" t="n">
        <v>94.84</v>
      </c>
      <c r="G7" t="n">
        <v>44.46</v>
      </c>
      <c r="H7" t="n">
        <v>0.53</v>
      </c>
      <c r="I7" t="n">
        <v>128</v>
      </c>
      <c r="J7" t="n">
        <v>202.58</v>
      </c>
      <c r="K7" t="n">
        <v>54.38</v>
      </c>
      <c r="L7" t="n">
        <v>6</v>
      </c>
      <c r="M7" t="n">
        <v>118</v>
      </c>
      <c r="N7" t="n">
        <v>42.2</v>
      </c>
      <c r="O7" t="n">
        <v>25218.93</v>
      </c>
      <c r="P7" t="n">
        <v>1058.87</v>
      </c>
      <c r="Q7" t="n">
        <v>10039.71</v>
      </c>
      <c r="R7" t="n">
        <v>374.46</v>
      </c>
      <c r="S7" t="n">
        <v>163.97</v>
      </c>
      <c r="T7" t="n">
        <v>99602.25</v>
      </c>
      <c r="U7" t="n">
        <v>0.44</v>
      </c>
      <c r="V7" t="n">
        <v>0.86</v>
      </c>
      <c r="W7" t="n">
        <v>7.71</v>
      </c>
      <c r="X7" t="n">
        <v>5.91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0.9949</v>
      </c>
      <c r="E8" t="n">
        <v>100.51</v>
      </c>
      <c r="F8" t="n">
        <v>93.84</v>
      </c>
      <c r="G8" t="n">
        <v>52.62</v>
      </c>
      <c r="H8" t="n">
        <v>0.61</v>
      </c>
      <c r="I8" t="n">
        <v>107</v>
      </c>
      <c r="J8" t="n">
        <v>204.16</v>
      </c>
      <c r="K8" t="n">
        <v>54.38</v>
      </c>
      <c r="L8" t="n">
        <v>7</v>
      </c>
      <c r="M8" t="n">
        <v>43</v>
      </c>
      <c r="N8" t="n">
        <v>42.78</v>
      </c>
      <c r="O8" t="n">
        <v>25413.94</v>
      </c>
      <c r="P8" t="n">
        <v>1000.36</v>
      </c>
      <c r="Q8" t="n">
        <v>10039.69</v>
      </c>
      <c r="R8" t="n">
        <v>338.61</v>
      </c>
      <c r="S8" t="n">
        <v>163.97</v>
      </c>
      <c r="T8" t="n">
        <v>81781.47</v>
      </c>
      <c r="U8" t="n">
        <v>0.48</v>
      </c>
      <c r="V8" t="n">
        <v>0.87</v>
      </c>
      <c r="W8" t="n">
        <v>7.73</v>
      </c>
      <c r="X8" t="n">
        <v>4.91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0.9995000000000001</v>
      </c>
      <c r="E9" t="n">
        <v>100.05</v>
      </c>
      <c r="F9" t="n">
        <v>93.56999999999999</v>
      </c>
      <c r="G9" t="n">
        <v>55.04</v>
      </c>
      <c r="H9" t="n">
        <v>0.6899999999999999</v>
      </c>
      <c r="I9" t="n">
        <v>102</v>
      </c>
      <c r="J9" t="n">
        <v>205.75</v>
      </c>
      <c r="K9" t="n">
        <v>54.38</v>
      </c>
      <c r="L9" t="n">
        <v>8</v>
      </c>
      <c r="M9" t="n">
        <v>5</v>
      </c>
      <c r="N9" t="n">
        <v>43.37</v>
      </c>
      <c r="O9" t="n">
        <v>25609.61</v>
      </c>
      <c r="P9" t="n">
        <v>984.9</v>
      </c>
      <c r="Q9" t="n">
        <v>10039.78</v>
      </c>
      <c r="R9" t="n">
        <v>327.95</v>
      </c>
      <c r="S9" t="n">
        <v>163.97</v>
      </c>
      <c r="T9" t="n">
        <v>76475.02</v>
      </c>
      <c r="U9" t="n">
        <v>0.5</v>
      </c>
      <c r="V9" t="n">
        <v>0.88</v>
      </c>
      <c r="W9" t="n">
        <v>7.76</v>
      </c>
      <c r="X9" t="n">
        <v>4.64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0.9994</v>
      </c>
      <c r="E10" t="n">
        <v>100.06</v>
      </c>
      <c r="F10" t="n">
        <v>93.58</v>
      </c>
      <c r="G10" t="n">
        <v>55.05</v>
      </c>
      <c r="H10" t="n">
        <v>0.77</v>
      </c>
      <c r="I10" t="n">
        <v>102</v>
      </c>
      <c r="J10" t="n">
        <v>207.34</v>
      </c>
      <c r="K10" t="n">
        <v>54.38</v>
      </c>
      <c r="L10" t="n">
        <v>9</v>
      </c>
      <c r="M10" t="n">
        <v>0</v>
      </c>
      <c r="N10" t="n">
        <v>43.96</v>
      </c>
      <c r="O10" t="n">
        <v>25806.1</v>
      </c>
      <c r="P10" t="n">
        <v>992</v>
      </c>
      <c r="Q10" t="n">
        <v>10039.87</v>
      </c>
      <c r="R10" t="n">
        <v>327.73</v>
      </c>
      <c r="S10" t="n">
        <v>163.97</v>
      </c>
      <c r="T10" t="n">
        <v>76366.22</v>
      </c>
      <c r="U10" t="n">
        <v>0.5</v>
      </c>
      <c r="V10" t="n">
        <v>0.88</v>
      </c>
      <c r="W10" t="n">
        <v>7.78</v>
      </c>
      <c r="X10" t="n">
        <v>4.65</v>
      </c>
      <c r="Y10" t="n">
        <v>0.5</v>
      </c>
      <c r="Z10" t="n">
        <v>10</v>
      </c>
    </row>
    <row r="11">
      <c r="A11" t="n">
        <v>0</v>
      </c>
      <c r="B11" t="n">
        <v>40</v>
      </c>
      <c r="C11" t="inlineStr">
        <is>
          <t xml:space="preserve">CONCLUIDO	</t>
        </is>
      </c>
      <c r="D11" t="n">
        <v>0.7329</v>
      </c>
      <c r="E11" t="n">
        <v>136.44</v>
      </c>
      <c r="F11" t="n">
        <v>121.58</v>
      </c>
      <c r="G11" t="n">
        <v>10.66</v>
      </c>
      <c r="H11" t="n">
        <v>0.2</v>
      </c>
      <c r="I11" t="n">
        <v>684</v>
      </c>
      <c r="J11" t="n">
        <v>89.87</v>
      </c>
      <c r="K11" t="n">
        <v>37.55</v>
      </c>
      <c r="L11" t="n">
        <v>1</v>
      </c>
      <c r="M11" t="n">
        <v>682</v>
      </c>
      <c r="N11" t="n">
        <v>11.32</v>
      </c>
      <c r="O11" t="n">
        <v>11317.98</v>
      </c>
      <c r="P11" t="n">
        <v>940.62</v>
      </c>
      <c r="Q11" t="n">
        <v>10040.88</v>
      </c>
      <c r="R11" t="n">
        <v>1283.36</v>
      </c>
      <c r="S11" t="n">
        <v>163.97</v>
      </c>
      <c r="T11" t="n">
        <v>551270.38</v>
      </c>
      <c r="U11" t="n">
        <v>0.13</v>
      </c>
      <c r="V11" t="n">
        <v>0.67</v>
      </c>
      <c r="W11" t="n">
        <v>8.58</v>
      </c>
      <c r="X11" t="n">
        <v>32.64</v>
      </c>
      <c r="Y11" t="n">
        <v>0.5</v>
      </c>
      <c r="Z11" t="n">
        <v>10</v>
      </c>
    </row>
    <row r="12">
      <c r="A12" t="n">
        <v>1</v>
      </c>
      <c r="B12" t="n">
        <v>40</v>
      </c>
      <c r="C12" t="inlineStr">
        <is>
          <t xml:space="preserve">CONCLUIDO	</t>
        </is>
      </c>
      <c r="D12" t="n">
        <v>0.9241</v>
      </c>
      <c r="E12" t="n">
        <v>108.22</v>
      </c>
      <c r="F12" t="n">
        <v>101.27</v>
      </c>
      <c r="G12" t="n">
        <v>22.93</v>
      </c>
      <c r="H12" t="n">
        <v>0.39</v>
      </c>
      <c r="I12" t="n">
        <v>265</v>
      </c>
      <c r="J12" t="n">
        <v>91.09999999999999</v>
      </c>
      <c r="K12" t="n">
        <v>37.55</v>
      </c>
      <c r="L12" t="n">
        <v>2</v>
      </c>
      <c r="M12" t="n">
        <v>81</v>
      </c>
      <c r="N12" t="n">
        <v>11.54</v>
      </c>
      <c r="O12" t="n">
        <v>11468.97</v>
      </c>
      <c r="P12" t="n">
        <v>672.73</v>
      </c>
      <c r="Q12" t="n">
        <v>10040.07</v>
      </c>
      <c r="R12" t="n">
        <v>584.5</v>
      </c>
      <c r="S12" t="n">
        <v>163.97</v>
      </c>
      <c r="T12" t="n">
        <v>203934.11</v>
      </c>
      <c r="U12" t="n">
        <v>0.28</v>
      </c>
      <c r="V12" t="n">
        <v>0.8100000000000001</v>
      </c>
      <c r="W12" t="n">
        <v>8.15</v>
      </c>
      <c r="X12" t="n">
        <v>12.34</v>
      </c>
      <c r="Y12" t="n">
        <v>0.5</v>
      </c>
      <c r="Z12" t="n">
        <v>10</v>
      </c>
    </row>
    <row r="13">
      <c r="A13" t="n">
        <v>2</v>
      </c>
      <c r="B13" t="n">
        <v>40</v>
      </c>
      <c r="C13" t="inlineStr">
        <is>
          <t xml:space="preserve">CONCLUIDO	</t>
        </is>
      </c>
      <c r="D13" t="n">
        <v>0.9315</v>
      </c>
      <c r="E13" t="n">
        <v>107.36</v>
      </c>
      <c r="F13" t="n">
        <v>100.66</v>
      </c>
      <c r="G13" t="n">
        <v>23.97</v>
      </c>
      <c r="H13" t="n">
        <v>0.57</v>
      </c>
      <c r="I13" t="n">
        <v>252</v>
      </c>
      <c r="J13" t="n">
        <v>92.31999999999999</v>
      </c>
      <c r="K13" t="n">
        <v>37.55</v>
      </c>
      <c r="L13" t="n">
        <v>3</v>
      </c>
      <c r="M13" t="n">
        <v>0</v>
      </c>
      <c r="N13" t="n">
        <v>11.77</v>
      </c>
      <c r="O13" t="n">
        <v>11620.34</v>
      </c>
      <c r="P13" t="n">
        <v>666.54</v>
      </c>
      <c r="Q13" t="n">
        <v>10039.84</v>
      </c>
      <c r="R13" t="n">
        <v>559.72</v>
      </c>
      <c r="S13" t="n">
        <v>163.97</v>
      </c>
      <c r="T13" t="n">
        <v>191611.38</v>
      </c>
      <c r="U13" t="n">
        <v>0.29</v>
      </c>
      <c r="V13" t="n">
        <v>0.8100000000000001</v>
      </c>
      <c r="W13" t="n">
        <v>8.24</v>
      </c>
      <c r="X13" t="n">
        <v>11.73</v>
      </c>
      <c r="Y13" t="n">
        <v>0.5</v>
      </c>
      <c r="Z13" t="n">
        <v>10</v>
      </c>
    </row>
    <row r="14">
      <c r="A14" t="n">
        <v>0</v>
      </c>
      <c r="B14" t="n">
        <v>30</v>
      </c>
      <c r="C14" t="inlineStr">
        <is>
          <t xml:space="preserve">CONCLUIDO	</t>
        </is>
      </c>
      <c r="D14" t="n">
        <v>0.8138</v>
      </c>
      <c r="E14" t="n">
        <v>122.88</v>
      </c>
      <c r="F14" t="n">
        <v>113.1</v>
      </c>
      <c r="G14" t="n">
        <v>13.31</v>
      </c>
      <c r="H14" t="n">
        <v>0.24</v>
      </c>
      <c r="I14" t="n">
        <v>510</v>
      </c>
      <c r="J14" t="n">
        <v>71.52</v>
      </c>
      <c r="K14" t="n">
        <v>32.27</v>
      </c>
      <c r="L14" t="n">
        <v>1</v>
      </c>
      <c r="M14" t="n">
        <v>486</v>
      </c>
      <c r="N14" t="n">
        <v>8.25</v>
      </c>
      <c r="O14" t="n">
        <v>9054.6</v>
      </c>
      <c r="P14" t="n">
        <v>701.27</v>
      </c>
      <c r="Q14" t="n">
        <v>10040.19</v>
      </c>
      <c r="R14" t="n">
        <v>993.45</v>
      </c>
      <c r="S14" t="n">
        <v>163.97</v>
      </c>
      <c r="T14" t="n">
        <v>407187.6</v>
      </c>
      <c r="U14" t="n">
        <v>0.17</v>
      </c>
      <c r="V14" t="n">
        <v>0.72</v>
      </c>
      <c r="W14" t="n">
        <v>8.35</v>
      </c>
      <c r="X14" t="n">
        <v>24.17</v>
      </c>
      <c r="Y14" t="n">
        <v>0.5</v>
      </c>
      <c r="Z14" t="n">
        <v>10</v>
      </c>
    </row>
    <row r="15">
      <c r="A15" t="n">
        <v>1</v>
      </c>
      <c r="B15" t="n">
        <v>30</v>
      </c>
      <c r="C15" t="inlineStr">
        <is>
          <t xml:space="preserve">CONCLUIDO	</t>
        </is>
      </c>
      <c r="D15" t="n">
        <v>0.8957000000000001</v>
      </c>
      <c r="E15" t="n">
        <v>111.65</v>
      </c>
      <c r="F15" t="n">
        <v>104.58</v>
      </c>
      <c r="G15" t="n">
        <v>18.67</v>
      </c>
      <c r="H15" t="n">
        <v>0.48</v>
      </c>
      <c r="I15" t="n">
        <v>336</v>
      </c>
      <c r="J15" t="n">
        <v>72.7</v>
      </c>
      <c r="K15" t="n">
        <v>32.27</v>
      </c>
      <c r="L15" t="n">
        <v>2</v>
      </c>
      <c r="M15" t="n">
        <v>0</v>
      </c>
      <c r="N15" t="n">
        <v>8.43</v>
      </c>
      <c r="O15" t="n">
        <v>9200.25</v>
      </c>
      <c r="P15" t="n">
        <v>601.75</v>
      </c>
      <c r="Q15" t="n">
        <v>10040.65</v>
      </c>
      <c r="R15" t="n">
        <v>689.89</v>
      </c>
      <c r="S15" t="n">
        <v>163.97</v>
      </c>
      <c r="T15" t="n">
        <v>256276.45</v>
      </c>
      <c r="U15" t="n">
        <v>0.24</v>
      </c>
      <c r="V15" t="n">
        <v>0.78</v>
      </c>
      <c r="W15" t="n">
        <v>8.449999999999999</v>
      </c>
      <c r="X15" t="n">
        <v>15.64</v>
      </c>
      <c r="Y15" t="n">
        <v>0.5</v>
      </c>
      <c r="Z15" t="n">
        <v>10</v>
      </c>
    </row>
    <row r="16">
      <c r="A16" t="n">
        <v>0</v>
      </c>
      <c r="B16" t="n">
        <v>15</v>
      </c>
      <c r="C16" t="inlineStr">
        <is>
          <t xml:space="preserve">CONCLUIDO	</t>
        </is>
      </c>
      <c r="D16" t="n">
        <v>0.7734</v>
      </c>
      <c r="E16" t="n">
        <v>129.3</v>
      </c>
      <c r="F16" t="n">
        <v>120.17</v>
      </c>
      <c r="G16" t="n">
        <v>10.78</v>
      </c>
      <c r="H16" t="n">
        <v>0.43</v>
      </c>
      <c r="I16" t="n">
        <v>669</v>
      </c>
      <c r="J16" t="n">
        <v>39.78</v>
      </c>
      <c r="K16" t="n">
        <v>19.54</v>
      </c>
      <c r="L16" t="n">
        <v>1</v>
      </c>
      <c r="M16" t="n">
        <v>0</v>
      </c>
      <c r="N16" t="n">
        <v>4.24</v>
      </c>
      <c r="O16" t="n">
        <v>5140</v>
      </c>
      <c r="P16" t="n">
        <v>470.62</v>
      </c>
      <c r="Q16" t="n">
        <v>10041.78</v>
      </c>
      <c r="R16" t="n">
        <v>1201.43</v>
      </c>
      <c r="S16" t="n">
        <v>163.97</v>
      </c>
      <c r="T16" t="n">
        <v>510381.43</v>
      </c>
      <c r="U16" t="n">
        <v>0.14</v>
      </c>
      <c r="V16" t="n">
        <v>0.68</v>
      </c>
      <c r="W16" t="n">
        <v>9.460000000000001</v>
      </c>
      <c r="X16" t="n">
        <v>31.23</v>
      </c>
      <c r="Y16" t="n">
        <v>0.5</v>
      </c>
      <c r="Z16" t="n">
        <v>10</v>
      </c>
    </row>
    <row r="17">
      <c r="A17" t="n">
        <v>0</v>
      </c>
      <c r="B17" t="n">
        <v>70</v>
      </c>
      <c r="C17" t="inlineStr">
        <is>
          <t xml:space="preserve">CONCLUIDO	</t>
        </is>
      </c>
      <c r="D17" t="n">
        <v>0.5406</v>
      </c>
      <c r="E17" t="n">
        <v>184.98</v>
      </c>
      <c r="F17" t="n">
        <v>148.05</v>
      </c>
      <c r="G17" t="n">
        <v>7.4</v>
      </c>
      <c r="H17" t="n">
        <v>0.12</v>
      </c>
      <c r="I17" t="n">
        <v>1201</v>
      </c>
      <c r="J17" t="n">
        <v>141.81</v>
      </c>
      <c r="K17" t="n">
        <v>47.83</v>
      </c>
      <c r="L17" t="n">
        <v>1</v>
      </c>
      <c r="M17" t="n">
        <v>1199</v>
      </c>
      <c r="N17" t="n">
        <v>22.98</v>
      </c>
      <c r="O17" t="n">
        <v>17723.39</v>
      </c>
      <c r="P17" t="n">
        <v>1639.82</v>
      </c>
      <c r="Q17" t="n">
        <v>10041.82</v>
      </c>
      <c r="R17" t="n">
        <v>2182.42</v>
      </c>
      <c r="S17" t="n">
        <v>163.97</v>
      </c>
      <c r="T17" t="n">
        <v>998214.65</v>
      </c>
      <c r="U17" t="n">
        <v>0.08</v>
      </c>
      <c r="V17" t="n">
        <v>0.55</v>
      </c>
      <c r="W17" t="n">
        <v>9.49</v>
      </c>
      <c r="X17" t="n">
        <v>59.11</v>
      </c>
      <c r="Y17" t="n">
        <v>0.5</v>
      </c>
      <c r="Z17" t="n">
        <v>10</v>
      </c>
    </row>
    <row r="18">
      <c r="A18" t="n">
        <v>1</v>
      </c>
      <c r="B18" t="n">
        <v>70</v>
      </c>
      <c r="C18" t="inlineStr">
        <is>
          <t xml:space="preserve">CONCLUIDO	</t>
        </is>
      </c>
      <c r="D18" t="n">
        <v>0.8206</v>
      </c>
      <c r="E18" t="n">
        <v>121.86</v>
      </c>
      <c r="F18" t="n">
        <v>107.9</v>
      </c>
      <c r="G18" t="n">
        <v>15.95</v>
      </c>
      <c r="H18" t="n">
        <v>0.25</v>
      </c>
      <c r="I18" t="n">
        <v>406</v>
      </c>
      <c r="J18" t="n">
        <v>143.17</v>
      </c>
      <c r="K18" t="n">
        <v>47.83</v>
      </c>
      <c r="L18" t="n">
        <v>2</v>
      </c>
      <c r="M18" t="n">
        <v>404</v>
      </c>
      <c r="N18" t="n">
        <v>23.34</v>
      </c>
      <c r="O18" t="n">
        <v>17891.86</v>
      </c>
      <c r="P18" t="n">
        <v>1121.72</v>
      </c>
      <c r="Q18" t="n">
        <v>10039.97</v>
      </c>
      <c r="R18" t="n">
        <v>818.0599999999999</v>
      </c>
      <c r="S18" t="n">
        <v>163.97</v>
      </c>
      <c r="T18" t="n">
        <v>320013.54</v>
      </c>
      <c r="U18" t="n">
        <v>0.2</v>
      </c>
      <c r="V18" t="n">
        <v>0.76</v>
      </c>
      <c r="W18" t="n">
        <v>8.140000000000001</v>
      </c>
      <c r="X18" t="n">
        <v>18.97</v>
      </c>
      <c r="Y18" t="n">
        <v>0.5</v>
      </c>
      <c r="Z18" t="n">
        <v>10</v>
      </c>
    </row>
    <row r="19">
      <c r="A19" t="n">
        <v>2</v>
      </c>
      <c r="B19" t="n">
        <v>70</v>
      </c>
      <c r="C19" t="inlineStr">
        <is>
          <t xml:space="preserve">CONCLUIDO	</t>
        </is>
      </c>
      <c r="D19" t="n">
        <v>0.9218</v>
      </c>
      <c r="E19" t="n">
        <v>108.48</v>
      </c>
      <c r="F19" t="n">
        <v>99.58</v>
      </c>
      <c r="G19" t="n">
        <v>25.86</v>
      </c>
      <c r="H19" t="n">
        <v>0.37</v>
      </c>
      <c r="I19" t="n">
        <v>231</v>
      </c>
      <c r="J19" t="n">
        <v>144.54</v>
      </c>
      <c r="K19" t="n">
        <v>47.83</v>
      </c>
      <c r="L19" t="n">
        <v>3</v>
      </c>
      <c r="M19" t="n">
        <v>229</v>
      </c>
      <c r="N19" t="n">
        <v>23.71</v>
      </c>
      <c r="O19" t="n">
        <v>18060.85</v>
      </c>
      <c r="P19" t="n">
        <v>957.0599999999999</v>
      </c>
      <c r="Q19" t="n">
        <v>10040.03</v>
      </c>
      <c r="R19" t="n">
        <v>536.25</v>
      </c>
      <c r="S19" t="n">
        <v>163.97</v>
      </c>
      <c r="T19" t="n">
        <v>179979.08</v>
      </c>
      <c r="U19" t="n">
        <v>0.31</v>
      </c>
      <c r="V19" t="n">
        <v>0.82</v>
      </c>
      <c r="W19" t="n">
        <v>7.84</v>
      </c>
      <c r="X19" t="n">
        <v>10.65</v>
      </c>
      <c r="Y19" t="n">
        <v>0.5</v>
      </c>
      <c r="Z19" t="n">
        <v>10</v>
      </c>
    </row>
    <row r="20">
      <c r="A20" t="n">
        <v>3</v>
      </c>
      <c r="B20" t="n">
        <v>70</v>
      </c>
      <c r="C20" t="inlineStr">
        <is>
          <t xml:space="preserve">CONCLUIDO	</t>
        </is>
      </c>
      <c r="D20" t="n">
        <v>0.9708</v>
      </c>
      <c r="E20" t="n">
        <v>103.01</v>
      </c>
      <c r="F20" t="n">
        <v>96.22</v>
      </c>
      <c r="G20" t="n">
        <v>36.54</v>
      </c>
      <c r="H20" t="n">
        <v>0.49</v>
      </c>
      <c r="I20" t="n">
        <v>158</v>
      </c>
      <c r="J20" t="n">
        <v>145.92</v>
      </c>
      <c r="K20" t="n">
        <v>47.83</v>
      </c>
      <c r="L20" t="n">
        <v>4</v>
      </c>
      <c r="M20" t="n">
        <v>86</v>
      </c>
      <c r="N20" t="n">
        <v>24.09</v>
      </c>
      <c r="O20" t="n">
        <v>18230.35</v>
      </c>
      <c r="P20" t="n">
        <v>848.02</v>
      </c>
      <c r="Q20" t="n">
        <v>10039.95</v>
      </c>
      <c r="R20" t="n">
        <v>418.45</v>
      </c>
      <c r="S20" t="n">
        <v>163.97</v>
      </c>
      <c r="T20" t="n">
        <v>121446.77</v>
      </c>
      <c r="U20" t="n">
        <v>0.39</v>
      </c>
      <c r="V20" t="n">
        <v>0.85</v>
      </c>
      <c r="W20" t="n">
        <v>7.83</v>
      </c>
      <c r="X20" t="n">
        <v>7.29</v>
      </c>
      <c r="Y20" t="n">
        <v>0.5</v>
      </c>
      <c r="Z20" t="n">
        <v>10</v>
      </c>
    </row>
    <row r="21">
      <c r="A21" t="n">
        <v>4</v>
      </c>
      <c r="B21" t="n">
        <v>70</v>
      </c>
      <c r="C21" t="inlineStr">
        <is>
          <t xml:space="preserve">CONCLUIDO	</t>
        </is>
      </c>
      <c r="D21" t="n">
        <v>0.9795</v>
      </c>
      <c r="E21" t="n">
        <v>102.1</v>
      </c>
      <c r="F21" t="n">
        <v>95.68000000000001</v>
      </c>
      <c r="G21" t="n">
        <v>39.59</v>
      </c>
      <c r="H21" t="n">
        <v>0.6</v>
      </c>
      <c r="I21" t="n">
        <v>145</v>
      </c>
      <c r="J21" t="n">
        <v>147.3</v>
      </c>
      <c r="K21" t="n">
        <v>47.83</v>
      </c>
      <c r="L21" t="n">
        <v>5</v>
      </c>
      <c r="M21" t="n">
        <v>5</v>
      </c>
      <c r="N21" t="n">
        <v>24.47</v>
      </c>
      <c r="O21" t="n">
        <v>18400.38</v>
      </c>
      <c r="P21" t="n">
        <v>827.25</v>
      </c>
      <c r="Q21" t="n">
        <v>10040.19</v>
      </c>
      <c r="R21" t="n">
        <v>397.15</v>
      </c>
      <c r="S21" t="n">
        <v>163.97</v>
      </c>
      <c r="T21" t="n">
        <v>110858.87</v>
      </c>
      <c r="U21" t="n">
        <v>0.41</v>
      </c>
      <c r="V21" t="n">
        <v>0.86</v>
      </c>
      <c r="W21" t="n">
        <v>7.9</v>
      </c>
      <c r="X21" t="n">
        <v>6.75</v>
      </c>
      <c r="Y21" t="n">
        <v>0.5</v>
      </c>
      <c r="Z21" t="n">
        <v>10</v>
      </c>
    </row>
    <row r="22">
      <c r="A22" t="n">
        <v>5</v>
      </c>
      <c r="B22" t="n">
        <v>70</v>
      </c>
      <c r="C22" t="inlineStr">
        <is>
          <t xml:space="preserve">CONCLUIDO	</t>
        </is>
      </c>
      <c r="D22" t="n">
        <v>0.9795</v>
      </c>
      <c r="E22" t="n">
        <v>102.1</v>
      </c>
      <c r="F22" t="n">
        <v>95.68000000000001</v>
      </c>
      <c r="G22" t="n">
        <v>39.59</v>
      </c>
      <c r="H22" t="n">
        <v>0.71</v>
      </c>
      <c r="I22" t="n">
        <v>145</v>
      </c>
      <c r="J22" t="n">
        <v>148.68</v>
      </c>
      <c r="K22" t="n">
        <v>47.83</v>
      </c>
      <c r="L22" t="n">
        <v>6</v>
      </c>
      <c r="M22" t="n">
        <v>0</v>
      </c>
      <c r="N22" t="n">
        <v>24.85</v>
      </c>
      <c r="O22" t="n">
        <v>18570.94</v>
      </c>
      <c r="P22" t="n">
        <v>834.98</v>
      </c>
      <c r="Q22" t="n">
        <v>10040.14</v>
      </c>
      <c r="R22" t="n">
        <v>396.91</v>
      </c>
      <c r="S22" t="n">
        <v>163.97</v>
      </c>
      <c r="T22" t="n">
        <v>110742.66</v>
      </c>
      <c r="U22" t="n">
        <v>0.41</v>
      </c>
      <c r="V22" t="n">
        <v>0.86</v>
      </c>
      <c r="W22" t="n">
        <v>7.91</v>
      </c>
      <c r="X22" t="n">
        <v>6.75</v>
      </c>
      <c r="Y22" t="n">
        <v>0.5</v>
      </c>
      <c r="Z22" t="n">
        <v>10</v>
      </c>
    </row>
    <row r="23">
      <c r="A23" t="n">
        <v>0</v>
      </c>
      <c r="B23" t="n">
        <v>90</v>
      </c>
      <c r="C23" t="inlineStr">
        <is>
          <t xml:space="preserve">CONCLUIDO	</t>
        </is>
      </c>
      <c r="D23" t="n">
        <v>0.4321</v>
      </c>
      <c r="E23" t="n">
        <v>231.44</v>
      </c>
      <c r="F23" t="n">
        <v>171.13</v>
      </c>
      <c r="G23" t="n">
        <v>6.31</v>
      </c>
      <c r="H23" t="n">
        <v>0.1</v>
      </c>
      <c r="I23" t="n">
        <v>1628</v>
      </c>
      <c r="J23" t="n">
        <v>176.73</v>
      </c>
      <c r="K23" t="n">
        <v>52.44</v>
      </c>
      <c r="L23" t="n">
        <v>1</v>
      </c>
      <c r="M23" t="n">
        <v>1626</v>
      </c>
      <c r="N23" t="n">
        <v>33.29</v>
      </c>
      <c r="O23" t="n">
        <v>22031.19</v>
      </c>
      <c r="P23" t="n">
        <v>2212.02</v>
      </c>
      <c r="Q23" t="n">
        <v>10042.32</v>
      </c>
      <c r="R23" t="n">
        <v>2968.91</v>
      </c>
      <c r="S23" t="n">
        <v>163.97</v>
      </c>
      <c r="T23" t="n">
        <v>1389323.75</v>
      </c>
      <c r="U23" t="n">
        <v>0.06</v>
      </c>
      <c r="V23" t="n">
        <v>0.48</v>
      </c>
      <c r="W23" t="n">
        <v>10.24</v>
      </c>
      <c r="X23" t="n">
        <v>82.18000000000001</v>
      </c>
      <c r="Y23" t="n">
        <v>0.5</v>
      </c>
      <c r="Z23" t="n">
        <v>10</v>
      </c>
    </row>
    <row r="24">
      <c r="A24" t="n">
        <v>1</v>
      </c>
      <c r="B24" t="n">
        <v>90</v>
      </c>
      <c r="C24" t="inlineStr">
        <is>
          <t xml:space="preserve">CONCLUIDO	</t>
        </is>
      </c>
      <c r="D24" t="n">
        <v>0.7504999999999999</v>
      </c>
      <c r="E24" t="n">
        <v>133.24</v>
      </c>
      <c r="F24" t="n">
        <v>112.79</v>
      </c>
      <c r="G24" t="n">
        <v>13.35</v>
      </c>
      <c r="H24" t="n">
        <v>0.2</v>
      </c>
      <c r="I24" t="n">
        <v>507</v>
      </c>
      <c r="J24" t="n">
        <v>178.21</v>
      </c>
      <c r="K24" t="n">
        <v>52.44</v>
      </c>
      <c r="L24" t="n">
        <v>2</v>
      </c>
      <c r="M24" t="n">
        <v>505</v>
      </c>
      <c r="N24" t="n">
        <v>33.77</v>
      </c>
      <c r="O24" t="n">
        <v>22213.89</v>
      </c>
      <c r="P24" t="n">
        <v>1399.31</v>
      </c>
      <c r="Q24" t="n">
        <v>10040.46</v>
      </c>
      <c r="R24" t="n">
        <v>983.16</v>
      </c>
      <c r="S24" t="n">
        <v>163.97</v>
      </c>
      <c r="T24" t="n">
        <v>402057.01</v>
      </c>
      <c r="U24" t="n">
        <v>0.17</v>
      </c>
      <c r="V24" t="n">
        <v>0.73</v>
      </c>
      <c r="W24" t="n">
        <v>8.32</v>
      </c>
      <c r="X24" t="n">
        <v>23.85</v>
      </c>
      <c r="Y24" t="n">
        <v>0.5</v>
      </c>
      <c r="Z24" t="n">
        <v>10</v>
      </c>
    </row>
    <row r="25">
      <c r="A25" t="n">
        <v>2</v>
      </c>
      <c r="B25" t="n">
        <v>90</v>
      </c>
      <c r="C25" t="inlineStr">
        <is>
          <t xml:space="preserve">CONCLUIDO	</t>
        </is>
      </c>
      <c r="D25" t="n">
        <v>0.8669</v>
      </c>
      <c r="E25" t="n">
        <v>115.35</v>
      </c>
      <c r="F25" t="n">
        <v>102.51</v>
      </c>
      <c r="G25" t="n">
        <v>20.99</v>
      </c>
      <c r="H25" t="n">
        <v>0.3</v>
      </c>
      <c r="I25" t="n">
        <v>293</v>
      </c>
      <c r="J25" t="n">
        <v>179.7</v>
      </c>
      <c r="K25" t="n">
        <v>52.44</v>
      </c>
      <c r="L25" t="n">
        <v>3</v>
      </c>
      <c r="M25" t="n">
        <v>291</v>
      </c>
      <c r="N25" t="n">
        <v>34.26</v>
      </c>
      <c r="O25" t="n">
        <v>22397.24</v>
      </c>
      <c r="P25" t="n">
        <v>1213.99</v>
      </c>
      <c r="Q25" t="n">
        <v>10040.04</v>
      </c>
      <c r="R25" t="n">
        <v>635.72</v>
      </c>
      <c r="S25" t="n">
        <v>163.97</v>
      </c>
      <c r="T25" t="n">
        <v>229405.93</v>
      </c>
      <c r="U25" t="n">
        <v>0.26</v>
      </c>
      <c r="V25" t="n">
        <v>0.8</v>
      </c>
      <c r="W25" t="n">
        <v>7.94</v>
      </c>
      <c r="X25" t="n">
        <v>13.58</v>
      </c>
      <c r="Y25" t="n">
        <v>0.5</v>
      </c>
      <c r="Z25" t="n">
        <v>10</v>
      </c>
    </row>
    <row r="26">
      <c r="A26" t="n">
        <v>3</v>
      </c>
      <c r="B26" t="n">
        <v>90</v>
      </c>
      <c r="C26" t="inlineStr">
        <is>
          <t xml:space="preserve">CONCLUIDO	</t>
        </is>
      </c>
      <c r="D26" t="n">
        <v>0.9298</v>
      </c>
      <c r="E26" t="n">
        <v>107.55</v>
      </c>
      <c r="F26" t="n">
        <v>98.05</v>
      </c>
      <c r="G26" t="n">
        <v>29.56</v>
      </c>
      <c r="H26" t="n">
        <v>0.39</v>
      </c>
      <c r="I26" t="n">
        <v>199</v>
      </c>
      <c r="J26" t="n">
        <v>181.19</v>
      </c>
      <c r="K26" t="n">
        <v>52.44</v>
      </c>
      <c r="L26" t="n">
        <v>4</v>
      </c>
      <c r="M26" t="n">
        <v>197</v>
      </c>
      <c r="N26" t="n">
        <v>34.75</v>
      </c>
      <c r="O26" t="n">
        <v>22581.25</v>
      </c>
      <c r="P26" t="n">
        <v>1100.35</v>
      </c>
      <c r="Q26" t="n">
        <v>10039.76</v>
      </c>
      <c r="R26" t="n">
        <v>483.93</v>
      </c>
      <c r="S26" t="n">
        <v>163.97</v>
      </c>
      <c r="T26" t="n">
        <v>153981.26</v>
      </c>
      <c r="U26" t="n">
        <v>0.34</v>
      </c>
      <c r="V26" t="n">
        <v>0.84</v>
      </c>
      <c r="W26" t="n">
        <v>7.8</v>
      </c>
      <c r="X26" t="n">
        <v>9.119999999999999</v>
      </c>
      <c r="Y26" t="n">
        <v>0.5</v>
      </c>
      <c r="Z26" t="n">
        <v>10</v>
      </c>
    </row>
    <row r="27">
      <c r="A27" t="n">
        <v>4</v>
      </c>
      <c r="B27" t="n">
        <v>90</v>
      </c>
      <c r="C27" t="inlineStr">
        <is>
          <t xml:space="preserve">CONCLUIDO	</t>
        </is>
      </c>
      <c r="D27" t="n">
        <v>0.9679</v>
      </c>
      <c r="E27" t="n">
        <v>103.32</v>
      </c>
      <c r="F27" t="n">
        <v>95.67</v>
      </c>
      <c r="G27" t="n">
        <v>39.05</v>
      </c>
      <c r="H27" t="n">
        <v>0.49</v>
      </c>
      <c r="I27" t="n">
        <v>147</v>
      </c>
      <c r="J27" t="n">
        <v>182.69</v>
      </c>
      <c r="K27" t="n">
        <v>52.44</v>
      </c>
      <c r="L27" t="n">
        <v>5</v>
      </c>
      <c r="M27" t="n">
        <v>138</v>
      </c>
      <c r="N27" t="n">
        <v>35.25</v>
      </c>
      <c r="O27" t="n">
        <v>22766.06</v>
      </c>
      <c r="P27" t="n">
        <v>1011.32</v>
      </c>
      <c r="Q27" t="n">
        <v>10039.71</v>
      </c>
      <c r="R27" t="n">
        <v>402.8</v>
      </c>
      <c r="S27" t="n">
        <v>163.97</v>
      </c>
      <c r="T27" t="n">
        <v>113676.61</v>
      </c>
      <c r="U27" t="n">
        <v>0.41</v>
      </c>
      <c r="V27" t="n">
        <v>0.86</v>
      </c>
      <c r="W27" t="n">
        <v>7.73</v>
      </c>
      <c r="X27" t="n">
        <v>6.74</v>
      </c>
      <c r="Y27" t="n">
        <v>0.5</v>
      </c>
      <c r="Z27" t="n">
        <v>10</v>
      </c>
    </row>
    <row r="28">
      <c r="A28" t="n">
        <v>5</v>
      </c>
      <c r="B28" t="n">
        <v>90</v>
      </c>
      <c r="C28" t="inlineStr">
        <is>
          <t xml:space="preserve">CONCLUIDO	</t>
        </is>
      </c>
      <c r="D28" t="n">
        <v>0.9892</v>
      </c>
      <c r="E28" t="n">
        <v>101.09</v>
      </c>
      <c r="F28" t="n">
        <v>94.44</v>
      </c>
      <c r="G28" t="n">
        <v>47.62</v>
      </c>
      <c r="H28" t="n">
        <v>0.58</v>
      </c>
      <c r="I28" t="n">
        <v>119</v>
      </c>
      <c r="J28" t="n">
        <v>184.19</v>
      </c>
      <c r="K28" t="n">
        <v>52.44</v>
      </c>
      <c r="L28" t="n">
        <v>6</v>
      </c>
      <c r="M28" t="n">
        <v>50</v>
      </c>
      <c r="N28" t="n">
        <v>35.75</v>
      </c>
      <c r="O28" t="n">
        <v>22951.43</v>
      </c>
      <c r="P28" t="n">
        <v>944.89</v>
      </c>
      <c r="Q28" t="n">
        <v>10039.66</v>
      </c>
      <c r="R28" t="n">
        <v>358.67</v>
      </c>
      <c r="S28" t="n">
        <v>163.97</v>
      </c>
      <c r="T28" t="n">
        <v>91750.36</v>
      </c>
      <c r="U28" t="n">
        <v>0.46</v>
      </c>
      <c r="V28" t="n">
        <v>0.87</v>
      </c>
      <c r="W28" t="n">
        <v>7.76</v>
      </c>
      <c r="X28" t="n">
        <v>5.51</v>
      </c>
      <c r="Y28" t="n">
        <v>0.5</v>
      </c>
      <c r="Z28" t="n">
        <v>10</v>
      </c>
    </row>
    <row r="29">
      <c r="A29" t="n">
        <v>6</v>
      </c>
      <c r="B29" t="n">
        <v>90</v>
      </c>
      <c r="C29" t="inlineStr">
        <is>
          <t xml:space="preserve">CONCLUIDO	</t>
        </is>
      </c>
      <c r="D29" t="n">
        <v>0.9943</v>
      </c>
      <c r="E29" t="n">
        <v>100.57</v>
      </c>
      <c r="F29" t="n">
        <v>94.13</v>
      </c>
      <c r="G29" t="n">
        <v>49.98</v>
      </c>
      <c r="H29" t="n">
        <v>0.67</v>
      </c>
      <c r="I29" t="n">
        <v>113</v>
      </c>
      <c r="J29" t="n">
        <v>185.7</v>
      </c>
      <c r="K29" t="n">
        <v>52.44</v>
      </c>
      <c r="L29" t="n">
        <v>7</v>
      </c>
      <c r="M29" t="n">
        <v>5</v>
      </c>
      <c r="N29" t="n">
        <v>36.26</v>
      </c>
      <c r="O29" t="n">
        <v>23137.49</v>
      </c>
      <c r="P29" t="n">
        <v>934.77</v>
      </c>
      <c r="Q29" t="n">
        <v>10039.73</v>
      </c>
      <c r="R29" t="n">
        <v>346.66</v>
      </c>
      <c r="S29" t="n">
        <v>163.97</v>
      </c>
      <c r="T29" t="n">
        <v>85774.7</v>
      </c>
      <c r="U29" t="n">
        <v>0.47</v>
      </c>
      <c r="V29" t="n">
        <v>0.87</v>
      </c>
      <c r="W29" t="n">
        <v>7.79</v>
      </c>
      <c r="X29" t="n">
        <v>5.21</v>
      </c>
      <c r="Y29" t="n">
        <v>0.5</v>
      </c>
      <c r="Z29" t="n">
        <v>10</v>
      </c>
    </row>
    <row r="30">
      <c r="A30" t="n">
        <v>7</v>
      </c>
      <c r="B30" t="n">
        <v>90</v>
      </c>
      <c r="C30" t="inlineStr">
        <is>
          <t xml:space="preserve">CONCLUIDO	</t>
        </is>
      </c>
      <c r="D30" t="n">
        <v>0.9942</v>
      </c>
      <c r="E30" t="n">
        <v>100.58</v>
      </c>
      <c r="F30" t="n">
        <v>94.15000000000001</v>
      </c>
      <c r="G30" t="n">
        <v>49.99</v>
      </c>
      <c r="H30" t="n">
        <v>0.76</v>
      </c>
      <c r="I30" t="n">
        <v>113</v>
      </c>
      <c r="J30" t="n">
        <v>187.22</v>
      </c>
      <c r="K30" t="n">
        <v>52.44</v>
      </c>
      <c r="L30" t="n">
        <v>8</v>
      </c>
      <c r="M30" t="n">
        <v>0</v>
      </c>
      <c r="N30" t="n">
        <v>36.78</v>
      </c>
      <c r="O30" t="n">
        <v>23324.24</v>
      </c>
      <c r="P30" t="n">
        <v>941.6799999999999</v>
      </c>
      <c r="Q30" t="n">
        <v>10039.8</v>
      </c>
      <c r="R30" t="n">
        <v>346.96</v>
      </c>
      <c r="S30" t="n">
        <v>163.97</v>
      </c>
      <c r="T30" t="n">
        <v>85925.83</v>
      </c>
      <c r="U30" t="n">
        <v>0.47</v>
      </c>
      <c r="V30" t="n">
        <v>0.87</v>
      </c>
      <c r="W30" t="n">
        <v>7.8</v>
      </c>
      <c r="X30" t="n">
        <v>5.22</v>
      </c>
      <c r="Y30" t="n">
        <v>0.5</v>
      </c>
      <c r="Z30" t="n">
        <v>10</v>
      </c>
    </row>
    <row r="31">
      <c r="A31" t="n">
        <v>0</v>
      </c>
      <c r="B31" t="n">
        <v>10</v>
      </c>
      <c r="C31" t="inlineStr">
        <is>
          <t xml:space="preserve">CONCLUIDO	</t>
        </is>
      </c>
      <c r="D31" t="n">
        <v>0.6736</v>
      </c>
      <c r="E31" t="n">
        <v>148.45</v>
      </c>
      <c r="F31" t="n">
        <v>135.68</v>
      </c>
      <c r="G31" t="n">
        <v>8.130000000000001</v>
      </c>
      <c r="H31" t="n">
        <v>0.64</v>
      </c>
      <c r="I31" t="n">
        <v>1001</v>
      </c>
      <c r="J31" t="n">
        <v>26.11</v>
      </c>
      <c r="K31" t="n">
        <v>12.1</v>
      </c>
      <c r="L31" t="n">
        <v>1</v>
      </c>
      <c r="M31" t="n">
        <v>0</v>
      </c>
      <c r="N31" t="n">
        <v>3.01</v>
      </c>
      <c r="O31" t="n">
        <v>3454.41</v>
      </c>
      <c r="P31" t="n">
        <v>393.47</v>
      </c>
      <c r="Q31" t="n">
        <v>10041.48</v>
      </c>
      <c r="R31" t="n">
        <v>1710.2</v>
      </c>
      <c r="S31" t="n">
        <v>163.97</v>
      </c>
      <c r="T31" t="n">
        <v>763103.98</v>
      </c>
      <c r="U31" t="n">
        <v>0.1</v>
      </c>
      <c r="V31" t="n">
        <v>0.6</v>
      </c>
      <c r="W31" t="n">
        <v>10.47</v>
      </c>
      <c r="X31" t="n">
        <v>46.74</v>
      </c>
      <c r="Y31" t="n">
        <v>0.5</v>
      </c>
      <c r="Z31" t="n">
        <v>10</v>
      </c>
    </row>
    <row r="32">
      <c r="A32" t="n">
        <v>0</v>
      </c>
      <c r="B32" t="n">
        <v>45</v>
      </c>
      <c r="C32" t="inlineStr">
        <is>
          <t xml:space="preserve">CONCLUIDO	</t>
        </is>
      </c>
      <c r="D32" t="n">
        <v>0.6965</v>
      </c>
      <c r="E32" t="n">
        <v>143.57</v>
      </c>
      <c r="F32" t="n">
        <v>125.8</v>
      </c>
      <c r="G32" t="n">
        <v>9.83</v>
      </c>
      <c r="H32" t="n">
        <v>0.18</v>
      </c>
      <c r="I32" t="n">
        <v>768</v>
      </c>
      <c r="J32" t="n">
        <v>98.70999999999999</v>
      </c>
      <c r="K32" t="n">
        <v>39.72</v>
      </c>
      <c r="L32" t="n">
        <v>1</v>
      </c>
      <c r="M32" t="n">
        <v>766</v>
      </c>
      <c r="N32" t="n">
        <v>12.99</v>
      </c>
      <c r="O32" t="n">
        <v>12407.75</v>
      </c>
      <c r="P32" t="n">
        <v>1054.64</v>
      </c>
      <c r="Q32" t="n">
        <v>10040.79</v>
      </c>
      <c r="R32" t="n">
        <v>1425.37</v>
      </c>
      <c r="S32" t="n">
        <v>163.97</v>
      </c>
      <c r="T32" t="n">
        <v>621855.38</v>
      </c>
      <c r="U32" t="n">
        <v>0.12</v>
      </c>
      <c r="V32" t="n">
        <v>0.65</v>
      </c>
      <c r="W32" t="n">
        <v>8.77</v>
      </c>
      <c r="X32" t="n">
        <v>36.86</v>
      </c>
      <c r="Y32" t="n">
        <v>0.5</v>
      </c>
      <c r="Z32" t="n">
        <v>10</v>
      </c>
    </row>
    <row r="33">
      <c r="A33" t="n">
        <v>1</v>
      </c>
      <c r="B33" t="n">
        <v>45</v>
      </c>
      <c r="C33" t="inlineStr">
        <is>
          <t xml:space="preserve">CONCLUIDO	</t>
        </is>
      </c>
      <c r="D33" t="n">
        <v>0.9162</v>
      </c>
      <c r="E33" t="n">
        <v>109.15</v>
      </c>
      <c r="F33" t="n">
        <v>101.59</v>
      </c>
      <c r="G33" t="n">
        <v>22.49</v>
      </c>
      <c r="H33" t="n">
        <v>0.35</v>
      </c>
      <c r="I33" t="n">
        <v>271</v>
      </c>
      <c r="J33" t="n">
        <v>99.95</v>
      </c>
      <c r="K33" t="n">
        <v>39.72</v>
      </c>
      <c r="L33" t="n">
        <v>2</v>
      </c>
      <c r="M33" t="n">
        <v>210</v>
      </c>
      <c r="N33" t="n">
        <v>13.24</v>
      </c>
      <c r="O33" t="n">
        <v>12561.45</v>
      </c>
      <c r="P33" t="n">
        <v>737.6799999999999</v>
      </c>
      <c r="Q33" t="n">
        <v>10040.13</v>
      </c>
      <c r="R33" t="n">
        <v>600.3</v>
      </c>
      <c r="S33" t="n">
        <v>163.97</v>
      </c>
      <c r="T33" t="n">
        <v>211806.34</v>
      </c>
      <c r="U33" t="n">
        <v>0.27</v>
      </c>
      <c r="V33" t="n">
        <v>0.8100000000000001</v>
      </c>
      <c r="W33" t="n">
        <v>8.02</v>
      </c>
      <c r="X33" t="n">
        <v>12.66</v>
      </c>
      <c r="Y33" t="n">
        <v>0.5</v>
      </c>
      <c r="Z33" t="n">
        <v>10</v>
      </c>
    </row>
    <row r="34">
      <c r="A34" t="n">
        <v>2</v>
      </c>
      <c r="B34" t="n">
        <v>45</v>
      </c>
      <c r="C34" t="inlineStr">
        <is>
          <t xml:space="preserve">CONCLUIDO	</t>
        </is>
      </c>
      <c r="D34" t="n">
        <v>0.9432</v>
      </c>
      <c r="E34" t="n">
        <v>106.02</v>
      </c>
      <c r="F34" t="n">
        <v>99.41</v>
      </c>
      <c r="G34" t="n">
        <v>26.51</v>
      </c>
      <c r="H34" t="n">
        <v>0.52</v>
      </c>
      <c r="I34" t="n">
        <v>225</v>
      </c>
      <c r="J34" t="n">
        <v>101.2</v>
      </c>
      <c r="K34" t="n">
        <v>39.72</v>
      </c>
      <c r="L34" t="n">
        <v>3</v>
      </c>
      <c r="M34" t="n">
        <v>2</v>
      </c>
      <c r="N34" t="n">
        <v>13.49</v>
      </c>
      <c r="O34" t="n">
        <v>12715.54</v>
      </c>
      <c r="P34" t="n">
        <v>694.9400000000001</v>
      </c>
      <c r="Q34" t="n">
        <v>10039.86</v>
      </c>
      <c r="R34" t="n">
        <v>519.63</v>
      </c>
      <c r="S34" t="n">
        <v>163.97</v>
      </c>
      <c r="T34" t="n">
        <v>171703.66</v>
      </c>
      <c r="U34" t="n">
        <v>0.32</v>
      </c>
      <c r="V34" t="n">
        <v>0.82</v>
      </c>
      <c r="W34" t="n">
        <v>8.140000000000001</v>
      </c>
      <c r="X34" t="n">
        <v>10.48</v>
      </c>
      <c r="Y34" t="n">
        <v>0.5</v>
      </c>
      <c r="Z34" t="n">
        <v>10</v>
      </c>
    </row>
    <row r="35">
      <c r="A35" t="n">
        <v>3</v>
      </c>
      <c r="B35" t="n">
        <v>45</v>
      </c>
      <c r="C35" t="inlineStr">
        <is>
          <t xml:space="preserve">CONCLUIDO	</t>
        </is>
      </c>
      <c r="D35" t="n">
        <v>0.944</v>
      </c>
      <c r="E35" t="n">
        <v>105.93</v>
      </c>
      <c r="F35" t="n">
        <v>99.34</v>
      </c>
      <c r="G35" t="n">
        <v>26.61</v>
      </c>
      <c r="H35" t="n">
        <v>0.6899999999999999</v>
      </c>
      <c r="I35" t="n">
        <v>224</v>
      </c>
      <c r="J35" t="n">
        <v>102.45</v>
      </c>
      <c r="K35" t="n">
        <v>39.72</v>
      </c>
      <c r="L35" t="n">
        <v>4</v>
      </c>
      <c r="M35" t="n">
        <v>0</v>
      </c>
      <c r="N35" t="n">
        <v>13.74</v>
      </c>
      <c r="O35" t="n">
        <v>12870.03</v>
      </c>
      <c r="P35" t="n">
        <v>702.49</v>
      </c>
      <c r="Q35" t="n">
        <v>10039.83</v>
      </c>
      <c r="R35" t="n">
        <v>517.21</v>
      </c>
      <c r="S35" t="n">
        <v>163.97</v>
      </c>
      <c r="T35" t="n">
        <v>170498.26</v>
      </c>
      <c r="U35" t="n">
        <v>0.32</v>
      </c>
      <c r="V35" t="n">
        <v>0.83</v>
      </c>
      <c r="W35" t="n">
        <v>8.140000000000001</v>
      </c>
      <c r="X35" t="n">
        <v>10.41</v>
      </c>
      <c r="Y35" t="n">
        <v>0.5</v>
      </c>
      <c r="Z35" t="n">
        <v>10</v>
      </c>
    </row>
    <row r="36">
      <c r="A36" t="n">
        <v>0</v>
      </c>
      <c r="B36" t="n">
        <v>60</v>
      </c>
      <c r="C36" t="inlineStr">
        <is>
          <t xml:space="preserve">CONCLUIDO	</t>
        </is>
      </c>
      <c r="D36" t="n">
        <v>0.599</v>
      </c>
      <c r="E36" t="n">
        <v>166.93</v>
      </c>
      <c r="F36" t="n">
        <v>138.71</v>
      </c>
      <c r="G36" t="n">
        <v>8.15</v>
      </c>
      <c r="H36" t="n">
        <v>0.14</v>
      </c>
      <c r="I36" t="n">
        <v>1021</v>
      </c>
      <c r="J36" t="n">
        <v>124.63</v>
      </c>
      <c r="K36" t="n">
        <v>45</v>
      </c>
      <c r="L36" t="n">
        <v>1</v>
      </c>
      <c r="M36" t="n">
        <v>1019</v>
      </c>
      <c r="N36" t="n">
        <v>18.64</v>
      </c>
      <c r="O36" t="n">
        <v>15605.44</v>
      </c>
      <c r="P36" t="n">
        <v>1396.81</v>
      </c>
      <c r="Q36" t="n">
        <v>10041.47</v>
      </c>
      <c r="R36" t="n">
        <v>1864.34</v>
      </c>
      <c r="S36" t="n">
        <v>163.97</v>
      </c>
      <c r="T36" t="n">
        <v>840077.27</v>
      </c>
      <c r="U36" t="n">
        <v>0.09</v>
      </c>
      <c r="V36" t="n">
        <v>0.59</v>
      </c>
      <c r="W36" t="n">
        <v>9.19</v>
      </c>
      <c r="X36" t="n">
        <v>49.76</v>
      </c>
      <c r="Y36" t="n">
        <v>0.5</v>
      </c>
      <c r="Z36" t="n">
        <v>10</v>
      </c>
    </row>
    <row r="37">
      <c r="A37" t="n">
        <v>1</v>
      </c>
      <c r="B37" t="n">
        <v>60</v>
      </c>
      <c r="C37" t="inlineStr">
        <is>
          <t xml:space="preserve">CONCLUIDO	</t>
        </is>
      </c>
      <c r="D37" t="n">
        <v>0.8579</v>
      </c>
      <c r="E37" t="n">
        <v>116.56</v>
      </c>
      <c r="F37" t="n">
        <v>105.41</v>
      </c>
      <c r="G37" t="n">
        <v>17.92</v>
      </c>
      <c r="H37" t="n">
        <v>0.28</v>
      </c>
      <c r="I37" t="n">
        <v>353</v>
      </c>
      <c r="J37" t="n">
        <v>125.95</v>
      </c>
      <c r="K37" t="n">
        <v>45</v>
      </c>
      <c r="L37" t="n">
        <v>2</v>
      </c>
      <c r="M37" t="n">
        <v>351</v>
      </c>
      <c r="N37" t="n">
        <v>18.95</v>
      </c>
      <c r="O37" t="n">
        <v>15767.7</v>
      </c>
      <c r="P37" t="n">
        <v>975.29</v>
      </c>
      <c r="Q37" t="n">
        <v>10040.29</v>
      </c>
      <c r="R37" t="n">
        <v>732.6799999999999</v>
      </c>
      <c r="S37" t="n">
        <v>163.97</v>
      </c>
      <c r="T37" t="n">
        <v>277588.32</v>
      </c>
      <c r="U37" t="n">
        <v>0.22</v>
      </c>
      <c r="V37" t="n">
        <v>0.78</v>
      </c>
      <c r="W37" t="n">
        <v>8.07</v>
      </c>
      <c r="X37" t="n">
        <v>16.47</v>
      </c>
      <c r="Y37" t="n">
        <v>0.5</v>
      </c>
      <c r="Z37" t="n">
        <v>10</v>
      </c>
    </row>
    <row r="38">
      <c r="A38" t="n">
        <v>2</v>
      </c>
      <c r="B38" t="n">
        <v>60</v>
      </c>
      <c r="C38" t="inlineStr">
        <is>
          <t xml:space="preserve">CONCLUIDO	</t>
        </is>
      </c>
      <c r="D38" t="n">
        <v>0.9482</v>
      </c>
      <c r="E38" t="n">
        <v>105.46</v>
      </c>
      <c r="F38" t="n">
        <v>98.22</v>
      </c>
      <c r="G38" t="n">
        <v>29.46</v>
      </c>
      <c r="H38" t="n">
        <v>0.42</v>
      </c>
      <c r="I38" t="n">
        <v>200</v>
      </c>
      <c r="J38" t="n">
        <v>127.27</v>
      </c>
      <c r="K38" t="n">
        <v>45</v>
      </c>
      <c r="L38" t="n">
        <v>3</v>
      </c>
      <c r="M38" t="n">
        <v>148</v>
      </c>
      <c r="N38" t="n">
        <v>19.27</v>
      </c>
      <c r="O38" t="n">
        <v>15930.42</v>
      </c>
      <c r="P38" t="n">
        <v>818.66</v>
      </c>
      <c r="Q38" t="n">
        <v>10039.94</v>
      </c>
      <c r="R38" t="n">
        <v>486.96</v>
      </c>
      <c r="S38" t="n">
        <v>163.97</v>
      </c>
      <c r="T38" t="n">
        <v>155490.08</v>
      </c>
      <c r="U38" t="n">
        <v>0.34</v>
      </c>
      <c r="V38" t="n">
        <v>0.83</v>
      </c>
      <c r="W38" t="n">
        <v>7.89</v>
      </c>
      <c r="X38" t="n">
        <v>9.289999999999999</v>
      </c>
      <c r="Y38" t="n">
        <v>0.5</v>
      </c>
      <c r="Z38" t="n">
        <v>10</v>
      </c>
    </row>
    <row r="39">
      <c r="A39" t="n">
        <v>3</v>
      </c>
      <c r="B39" t="n">
        <v>60</v>
      </c>
      <c r="C39" t="inlineStr">
        <is>
          <t xml:space="preserve">CONCLUIDO	</t>
        </is>
      </c>
      <c r="D39" t="n">
        <v>0.9686</v>
      </c>
      <c r="E39" t="n">
        <v>103.24</v>
      </c>
      <c r="F39" t="n">
        <v>96.79000000000001</v>
      </c>
      <c r="G39" t="n">
        <v>34.36</v>
      </c>
      <c r="H39" t="n">
        <v>0.55</v>
      </c>
      <c r="I39" t="n">
        <v>169</v>
      </c>
      <c r="J39" t="n">
        <v>128.59</v>
      </c>
      <c r="K39" t="n">
        <v>45</v>
      </c>
      <c r="L39" t="n">
        <v>4</v>
      </c>
      <c r="M39" t="n">
        <v>6</v>
      </c>
      <c r="N39" t="n">
        <v>19.59</v>
      </c>
      <c r="O39" t="n">
        <v>16093.6</v>
      </c>
      <c r="P39" t="n">
        <v>775.54</v>
      </c>
      <c r="Q39" t="n">
        <v>10039.83</v>
      </c>
      <c r="R39" t="n">
        <v>434.27</v>
      </c>
      <c r="S39" t="n">
        <v>163.97</v>
      </c>
      <c r="T39" t="n">
        <v>129301.02</v>
      </c>
      <c r="U39" t="n">
        <v>0.38</v>
      </c>
      <c r="V39" t="n">
        <v>0.85</v>
      </c>
      <c r="W39" t="n">
        <v>7.96</v>
      </c>
      <c r="X39" t="n">
        <v>7.86</v>
      </c>
      <c r="Y39" t="n">
        <v>0.5</v>
      </c>
      <c r="Z39" t="n">
        <v>10</v>
      </c>
    </row>
    <row r="40">
      <c r="A40" t="n">
        <v>4</v>
      </c>
      <c r="B40" t="n">
        <v>60</v>
      </c>
      <c r="C40" t="inlineStr">
        <is>
          <t xml:space="preserve">CONCLUIDO	</t>
        </is>
      </c>
      <c r="D40" t="n">
        <v>0.9685</v>
      </c>
      <c r="E40" t="n">
        <v>103.25</v>
      </c>
      <c r="F40" t="n">
        <v>96.8</v>
      </c>
      <c r="G40" t="n">
        <v>34.37</v>
      </c>
      <c r="H40" t="n">
        <v>0.68</v>
      </c>
      <c r="I40" t="n">
        <v>169</v>
      </c>
      <c r="J40" t="n">
        <v>129.92</v>
      </c>
      <c r="K40" t="n">
        <v>45</v>
      </c>
      <c r="L40" t="n">
        <v>5</v>
      </c>
      <c r="M40" t="n">
        <v>0</v>
      </c>
      <c r="N40" t="n">
        <v>19.92</v>
      </c>
      <c r="O40" t="n">
        <v>16257.24</v>
      </c>
      <c r="P40" t="n">
        <v>783.6799999999999</v>
      </c>
      <c r="Q40" t="n">
        <v>10039.94</v>
      </c>
      <c r="R40" t="n">
        <v>433.73</v>
      </c>
      <c r="S40" t="n">
        <v>163.97</v>
      </c>
      <c r="T40" t="n">
        <v>129030.79</v>
      </c>
      <c r="U40" t="n">
        <v>0.38</v>
      </c>
      <c r="V40" t="n">
        <v>0.85</v>
      </c>
      <c r="W40" t="n">
        <v>7.98</v>
      </c>
      <c r="X40" t="n">
        <v>7.87</v>
      </c>
      <c r="Y40" t="n">
        <v>0.5</v>
      </c>
      <c r="Z40" t="n">
        <v>10</v>
      </c>
    </row>
    <row r="41">
      <c r="A41" t="n">
        <v>0</v>
      </c>
      <c r="B41" t="n">
        <v>80</v>
      </c>
      <c r="C41" t="inlineStr">
        <is>
          <t xml:space="preserve">CONCLUIDO	</t>
        </is>
      </c>
      <c r="D41" t="n">
        <v>0.485</v>
      </c>
      <c r="E41" t="n">
        <v>206.2</v>
      </c>
      <c r="F41" t="n">
        <v>158.73</v>
      </c>
      <c r="G41" t="n">
        <v>6.8</v>
      </c>
      <c r="H41" t="n">
        <v>0.11</v>
      </c>
      <c r="I41" t="n">
        <v>1401</v>
      </c>
      <c r="J41" t="n">
        <v>159.12</v>
      </c>
      <c r="K41" t="n">
        <v>50.28</v>
      </c>
      <c r="L41" t="n">
        <v>1</v>
      </c>
      <c r="M41" t="n">
        <v>1399</v>
      </c>
      <c r="N41" t="n">
        <v>27.84</v>
      </c>
      <c r="O41" t="n">
        <v>19859.16</v>
      </c>
      <c r="P41" t="n">
        <v>1907.83</v>
      </c>
      <c r="Q41" t="n">
        <v>10041.76</v>
      </c>
      <c r="R41" t="n">
        <v>2546.5</v>
      </c>
      <c r="S41" t="n">
        <v>163.97</v>
      </c>
      <c r="T41" t="n">
        <v>1179257.34</v>
      </c>
      <c r="U41" t="n">
        <v>0.06</v>
      </c>
      <c r="V41" t="n">
        <v>0.52</v>
      </c>
      <c r="W41" t="n">
        <v>9.83</v>
      </c>
      <c r="X41" t="n">
        <v>69.78</v>
      </c>
      <c r="Y41" t="n">
        <v>0.5</v>
      </c>
      <c r="Z41" t="n">
        <v>10</v>
      </c>
    </row>
    <row r="42">
      <c r="A42" t="n">
        <v>1</v>
      </c>
      <c r="B42" t="n">
        <v>80</v>
      </c>
      <c r="C42" t="inlineStr">
        <is>
          <t xml:space="preserve">CONCLUIDO	</t>
        </is>
      </c>
      <c r="D42" t="n">
        <v>0.7847</v>
      </c>
      <c r="E42" t="n">
        <v>127.44</v>
      </c>
      <c r="F42" t="n">
        <v>110.39</v>
      </c>
      <c r="G42" t="n">
        <v>14.49</v>
      </c>
      <c r="H42" t="n">
        <v>0.22</v>
      </c>
      <c r="I42" t="n">
        <v>457</v>
      </c>
      <c r="J42" t="n">
        <v>160.54</v>
      </c>
      <c r="K42" t="n">
        <v>50.28</v>
      </c>
      <c r="L42" t="n">
        <v>2</v>
      </c>
      <c r="M42" t="n">
        <v>455</v>
      </c>
      <c r="N42" t="n">
        <v>28.26</v>
      </c>
      <c r="O42" t="n">
        <v>20034.4</v>
      </c>
      <c r="P42" t="n">
        <v>1261.22</v>
      </c>
      <c r="Q42" t="n">
        <v>10040.5</v>
      </c>
      <c r="R42" t="n">
        <v>901.98</v>
      </c>
      <c r="S42" t="n">
        <v>163.97</v>
      </c>
      <c r="T42" t="n">
        <v>361714.03</v>
      </c>
      <c r="U42" t="n">
        <v>0.18</v>
      </c>
      <c r="V42" t="n">
        <v>0.74</v>
      </c>
      <c r="W42" t="n">
        <v>8.23</v>
      </c>
      <c r="X42" t="n">
        <v>21.45</v>
      </c>
      <c r="Y42" t="n">
        <v>0.5</v>
      </c>
      <c r="Z42" t="n">
        <v>10</v>
      </c>
    </row>
    <row r="43">
      <c r="A43" t="n">
        <v>2</v>
      </c>
      <c r="B43" t="n">
        <v>80</v>
      </c>
      <c r="C43" t="inlineStr">
        <is>
          <t xml:space="preserve">CONCLUIDO	</t>
        </is>
      </c>
      <c r="D43" t="n">
        <v>0.8942</v>
      </c>
      <c r="E43" t="n">
        <v>111.83</v>
      </c>
      <c r="F43" t="n">
        <v>101.07</v>
      </c>
      <c r="G43" t="n">
        <v>23.14</v>
      </c>
      <c r="H43" t="n">
        <v>0.33</v>
      </c>
      <c r="I43" t="n">
        <v>262</v>
      </c>
      <c r="J43" t="n">
        <v>161.97</v>
      </c>
      <c r="K43" t="n">
        <v>50.28</v>
      </c>
      <c r="L43" t="n">
        <v>3</v>
      </c>
      <c r="M43" t="n">
        <v>260</v>
      </c>
      <c r="N43" t="n">
        <v>28.69</v>
      </c>
      <c r="O43" t="n">
        <v>20210.21</v>
      </c>
      <c r="P43" t="n">
        <v>1088.84</v>
      </c>
      <c r="Q43" t="n">
        <v>10040.11</v>
      </c>
      <c r="R43" t="n">
        <v>585.2</v>
      </c>
      <c r="S43" t="n">
        <v>163.97</v>
      </c>
      <c r="T43" t="n">
        <v>204301.52</v>
      </c>
      <c r="U43" t="n">
        <v>0.28</v>
      </c>
      <c r="V43" t="n">
        <v>0.8100000000000001</v>
      </c>
      <c r="W43" t="n">
        <v>7.93</v>
      </c>
      <c r="X43" t="n">
        <v>12.13</v>
      </c>
      <c r="Y43" t="n">
        <v>0.5</v>
      </c>
      <c r="Z43" t="n">
        <v>10</v>
      </c>
    </row>
    <row r="44">
      <c r="A44" t="n">
        <v>3</v>
      </c>
      <c r="B44" t="n">
        <v>80</v>
      </c>
      <c r="C44" t="inlineStr">
        <is>
          <t xml:space="preserve">CONCLUIDO	</t>
        </is>
      </c>
      <c r="D44" t="n">
        <v>0.951</v>
      </c>
      <c r="E44" t="n">
        <v>105.16</v>
      </c>
      <c r="F44" t="n">
        <v>97.13</v>
      </c>
      <c r="G44" t="n">
        <v>32.92</v>
      </c>
      <c r="H44" t="n">
        <v>0.43</v>
      </c>
      <c r="I44" t="n">
        <v>177</v>
      </c>
      <c r="J44" t="n">
        <v>163.4</v>
      </c>
      <c r="K44" t="n">
        <v>50.28</v>
      </c>
      <c r="L44" t="n">
        <v>4</v>
      </c>
      <c r="M44" t="n">
        <v>175</v>
      </c>
      <c r="N44" t="n">
        <v>29.12</v>
      </c>
      <c r="O44" t="n">
        <v>20386.62</v>
      </c>
      <c r="P44" t="n">
        <v>978.11</v>
      </c>
      <c r="Q44" t="n">
        <v>10039.81</v>
      </c>
      <c r="R44" t="n">
        <v>451.73</v>
      </c>
      <c r="S44" t="n">
        <v>163.97</v>
      </c>
      <c r="T44" t="n">
        <v>137990.87</v>
      </c>
      <c r="U44" t="n">
        <v>0.36</v>
      </c>
      <c r="V44" t="n">
        <v>0.84</v>
      </c>
      <c r="W44" t="n">
        <v>7.8</v>
      </c>
      <c r="X44" t="n">
        <v>8.199999999999999</v>
      </c>
      <c r="Y44" t="n">
        <v>0.5</v>
      </c>
      <c r="Z44" t="n">
        <v>10</v>
      </c>
    </row>
    <row r="45">
      <c r="A45" t="n">
        <v>4</v>
      </c>
      <c r="B45" t="n">
        <v>80</v>
      </c>
      <c r="C45" t="inlineStr">
        <is>
          <t xml:space="preserve">CONCLUIDO	</t>
        </is>
      </c>
      <c r="D45" t="n">
        <v>0.9814000000000001</v>
      </c>
      <c r="E45" t="n">
        <v>101.9</v>
      </c>
      <c r="F45" t="n">
        <v>95.19</v>
      </c>
      <c r="G45" t="n">
        <v>42</v>
      </c>
      <c r="H45" t="n">
        <v>0.54</v>
      </c>
      <c r="I45" t="n">
        <v>136</v>
      </c>
      <c r="J45" t="n">
        <v>164.83</v>
      </c>
      <c r="K45" t="n">
        <v>50.28</v>
      </c>
      <c r="L45" t="n">
        <v>5</v>
      </c>
      <c r="M45" t="n">
        <v>63</v>
      </c>
      <c r="N45" t="n">
        <v>29.55</v>
      </c>
      <c r="O45" t="n">
        <v>20563.61</v>
      </c>
      <c r="P45" t="n">
        <v>898.0599999999999</v>
      </c>
      <c r="Q45" t="n">
        <v>10039.86</v>
      </c>
      <c r="R45" t="n">
        <v>383.06</v>
      </c>
      <c r="S45" t="n">
        <v>163.97</v>
      </c>
      <c r="T45" t="n">
        <v>103863.22</v>
      </c>
      <c r="U45" t="n">
        <v>0.43</v>
      </c>
      <c r="V45" t="n">
        <v>0.86</v>
      </c>
      <c r="W45" t="n">
        <v>7.81</v>
      </c>
      <c r="X45" t="n">
        <v>6.26</v>
      </c>
      <c r="Y45" t="n">
        <v>0.5</v>
      </c>
      <c r="Z45" t="n">
        <v>10</v>
      </c>
    </row>
    <row r="46">
      <c r="A46" t="n">
        <v>5</v>
      </c>
      <c r="B46" t="n">
        <v>80</v>
      </c>
      <c r="C46" t="inlineStr">
        <is>
          <t xml:space="preserve">CONCLUIDO	</t>
        </is>
      </c>
      <c r="D46" t="n">
        <v>0.9879</v>
      </c>
      <c r="E46" t="n">
        <v>101.23</v>
      </c>
      <c r="F46" t="n">
        <v>94.81</v>
      </c>
      <c r="G46" t="n">
        <v>44.79</v>
      </c>
      <c r="H46" t="n">
        <v>0.64</v>
      </c>
      <c r="I46" t="n">
        <v>127</v>
      </c>
      <c r="J46" t="n">
        <v>166.27</v>
      </c>
      <c r="K46" t="n">
        <v>50.28</v>
      </c>
      <c r="L46" t="n">
        <v>6</v>
      </c>
      <c r="M46" t="n">
        <v>3</v>
      </c>
      <c r="N46" t="n">
        <v>29.99</v>
      </c>
      <c r="O46" t="n">
        <v>20741.2</v>
      </c>
      <c r="P46" t="n">
        <v>881.3200000000001</v>
      </c>
      <c r="Q46" t="n">
        <v>10039.89</v>
      </c>
      <c r="R46" t="n">
        <v>368.33</v>
      </c>
      <c r="S46" t="n">
        <v>163.97</v>
      </c>
      <c r="T46" t="n">
        <v>96542.89999999999</v>
      </c>
      <c r="U46" t="n">
        <v>0.45</v>
      </c>
      <c r="V46" t="n">
        <v>0.86</v>
      </c>
      <c r="W46" t="n">
        <v>7.86</v>
      </c>
      <c r="X46" t="n">
        <v>5.88</v>
      </c>
      <c r="Y46" t="n">
        <v>0.5</v>
      </c>
      <c r="Z46" t="n">
        <v>10</v>
      </c>
    </row>
    <row r="47">
      <c r="A47" t="n">
        <v>6</v>
      </c>
      <c r="B47" t="n">
        <v>80</v>
      </c>
      <c r="C47" t="inlineStr">
        <is>
          <t xml:space="preserve">CONCLUIDO	</t>
        </is>
      </c>
      <c r="D47" t="n">
        <v>0.9879</v>
      </c>
      <c r="E47" t="n">
        <v>101.23</v>
      </c>
      <c r="F47" t="n">
        <v>94.81</v>
      </c>
      <c r="G47" t="n">
        <v>44.79</v>
      </c>
      <c r="H47" t="n">
        <v>0.74</v>
      </c>
      <c r="I47" t="n">
        <v>127</v>
      </c>
      <c r="J47" t="n">
        <v>167.72</v>
      </c>
      <c r="K47" t="n">
        <v>50.28</v>
      </c>
      <c r="L47" t="n">
        <v>7</v>
      </c>
      <c r="M47" t="n">
        <v>0</v>
      </c>
      <c r="N47" t="n">
        <v>30.44</v>
      </c>
      <c r="O47" t="n">
        <v>20919.39</v>
      </c>
      <c r="P47" t="n">
        <v>887.5</v>
      </c>
      <c r="Q47" t="n">
        <v>10039.99</v>
      </c>
      <c r="R47" t="n">
        <v>368.43</v>
      </c>
      <c r="S47" t="n">
        <v>163.97</v>
      </c>
      <c r="T47" t="n">
        <v>96592.10000000001</v>
      </c>
      <c r="U47" t="n">
        <v>0.45</v>
      </c>
      <c r="V47" t="n">
        <v>0.86</v>
      </c>
      <c r="W47" t="n">
        <v>7.85</v>
      </c>
      <c r="X47" t="n">
        <v>5.88</v>
      </c>
      <c r="Y47" t="n">
        <v>0.5</v>
      </c>
      <c r="Z47" t="n">
        <v>10</v>
      </c>
    </row>
    <row r="48">
      <c r="A48" t="n">
        <v>0</v>
      </c>
      <c r="B48" t="n">
        <v>35</v>
      </c>
      <c r="C48" t="inlineStr">
        <is>
          <t xml:space="preserve">CONCLUIDO	</t>
        </is>
      </c>
      <c r="D48" t="n">
        <v>0.7722</v>
      </c>
      <c r="E48" t="n">
        <v>129.49</v>
      </c>
      <c r="F48" t="n">
        <v>117.32</v>
      </c>
      <c r="G48" t="n">
        <v>11.79</v>
      </c>
      <c r="H48" t="n">
        <v>0.22</v>
      </c>
      <c r="I48" t="n">
        <v>597</v>
      </c>
      <c r="J48" t="n">
        <v>80.84</v>
      </c>
      <c r="K48" t="n">
        <v>35.1</v>
      </c>
      <c r="L48" t="n">
        <v>1</v>
      </c>
      <c r="M48" t="n">
        <v>595</v>
      </c>
      <c r="N48" t="n">
        <v>9.74</v>
      </c>
      <c r="O48" t="n">
        <v>10204.21</v>
      </c>
      <c r="P48" t="n">
        <v>822.42</v>
      </c>
      <c r="Q48" t="n">
        <v>10040.59</v>
      </c>
      <c r="R48" t="n">
        <v>1138.21</v>
      </c>
      <c r="S48" t="n">
        <v>163.97</v>
      </c>
      <c r="T48" t="n">
        <v>479133.23</v>
      </c>
      <c r="U48" t="n">
        <v>0.14</v>
      </c>
      <c r="V48" t="n">
        <v>0.7</v>
      </c>
      <c r="W48" t="n">
        <v>8.449999999999999</v>
      </c>
      <c r="X48" t="n">
        <v>28.38</v>
      </c>
      <c r="Y48" t="n">
        <v>0.5</v>
      </c>
      <c r="Z48" t="n">
        <v>10</v>
      </c>
    </row>
    <row r="49">
      <c r="A49" t="n">
        <v>1</v>
      </c>
      <c r="B49" t="n">
        <v>35</v>
      </c>
      <c r="C49" t="inlineStr">
        <is>
          <t xml:space="preserve">CONCLUIDO	</t>
        </is>
      </c>
      <c r="D49" t="n">
        <v>0.9143</v>
      </c>
      <c r="E49" t="n">
        <v>109.37</v>
      </c>
      <c r="F49" t="n">
        <v>102.48</v>
      </c>
      <c r="G49" t="n">
        <v>21.2</v>
      </c>
      <c r="H49" t="n">
        <v>0.43</v>
      </c>
      <c r="I49" t="n">
        <v>290</v>
      </c>
      <c r="J49" t="n">
        <v>82.04000000000001</v>
      </c>
      <c r="K49" t="n">
        <v>35.1</v>
      </c>
      <c r="L49" t="n">
        <v>2</v>
      </c>
      <c r="M49" t="n">
        <v>13</v>
      </c>
      <c r="N49" t="n">
        <v>9.94</v>
      </c>
      <c r="O49" t="n">
        <v>10352.53</v>
      </c>
      <c r="P49" t="n">
        <v>634.8200000000001</v>
      </c>
      <c r="Q49" t="n">
        <v>10040.38</v>
      </c>
      <c r="R49" t="n">
        <v>620.96</v>
      </c>
      <c r="S49" t="n">
        <v>163.97</v>
      </c>
      <c r="T49" t="n">
        <v>222038.78</v>
      </c>
      <c r="U49" t="n">
        <v>0.26</v>
      </c>
      <c r="V49" t="n">
        <v>0.8</v>
      </c>
      <c r="W49" t="n">
        <v>8.33</v>
      </c>
      <c r="X49" t="n">
        <v>13.55</v>
      </c>
      <c r="Y49" t="n">
        <v>0.5</v>
      </c>
      <c r="Z49" t="n">
        <v>10</v>
      </c>
    </row>
    <row r="50">
      <c r="A50" t="n">
        <v>2</v>
      </c>
      <c r="B50" t="n">
        <v>35</v>
      </c>
      <c r="C50" t="inlineStr">
        <is>
          <t xml:space="preserve">CONCLUIDO	</t>
        </is>
      </c>
      <c r="D50" t="n">
        <v>0.9154</v>
      </c>
      <c r="E50" t="n">
        <v>109.24</v>
      </c>
      <c r="F50" t="n">
        <v>102.39</v>
      </c>
      <c r="G50" t="n">
        <v>21.33</v>
      </c>
      <c r="H50" t="n">
        <v>0.63</v>
      </c>
      <c r="I50" t="n">
        <v>288</v>
      </c>
      <c r="J50" t="n">
        <v>83.25</v>
      </c>
      <c r="K50" t="n">
        <v>35.1</v>
      </c>
      <c r="L50" t="n">
        <v>3</v>
      </c>
      <c r="M50" t="n">
        <v>0</v>
      </c>
      <c r="N50" t="n">
        <v>10.15</v>
      </c>
      <c r="O50" t="n">
        <v>10501.19</v>
      </c>
      <c r="P50" t="n">
        <v>641.65</v>
      </c>
      <c r="Q50" t="n">
        <v>10040.45</v>
      </c>
      <c r="R50" t="n">
        <v>616.7</v>
      </c>
      <c r="S50" t="n">
        <v>163.97</v>
      </c>
      <c r="T50" t="n">
        <v>219919.78</v>
      </c>
      <c r="U50" t="n">
        <v>0.27</v>
      </c>
      <c r="V50" t="n">
        <v>0.8</v>
      </c>
      <c r="W50" t="n">
        <v>8.35</v>
      </c>
      <c r="X50" t="n">
        <v>13.45</v>
      </c>
      <c r="Y50" t="n">
        <v>0.5</v>
      </c>
      <c r="Z50" t="n">
        <v>10</v>
      </c>
    </row>
    <row r="51">
      <c r="A51" t="n">
        <v>0</v>
      </c>
      <c r="B51" t="n">
        <v>50</v>
      </c>
      <c r="C51" t="inlineStr">
        <is>
          <t xml:space="preserve">CONCLUIDO	</t>
        </is>
      </c>
      <c r="D51" t="n">
        <v>0.6626</v>
      </c>
      <c r="E51" t="n">
        <v>150.92</v>
      </c>
      <c r="F51" t="n">
        <v>129.98</v>
      </c>
      <c r="G51" t="n">
        <v>9.16</v>
      </c>
      <c r="H51" t="n">
        <v>0.16</v>
      </c>
      <c r="I51" t="n">
        <v>851</v>
      </c>
      <c r="J51" t="n">
        <v>107.41</v>
      </c>
      <c r="K51" t="n">
        <v>41.65</v>
      </c>
      <c r="L51" t="n">
        <v>1</v>
      </c>
      <c r="M51" t="n">
        <v>849</v>
      </c>
      <c r="N51" t="n">
        <v>14.77</v>
      </c>
      <c r="O51" t="n">
        <v>13481.73</v>
      </c>
      <c r="P51" t="n">
        <v>1167.22</v>
      </c>
      <c r="Q51" t="n">
        <v>10041.35</v>
      </c>
      <c r="R51" t="n">
        <v>1567.39</v>
      </c>
      <c r="S51" t="n">
        <v>163.97</v>
      </c>
      <c r="T51" t="n">
        <v>692448.85</v>
      </c>
      <c r="U51" t="n">
        <v>0.1</v>
      </c>
      <c r="V51" t="n">
        <v>0.63</v>
      </c>
      <c r="W51" t="n">
        <v>8.890000000000001</v>
      </c>
      <c r="X51" t="n">
        <v>41.03</v>
      </c>
      <c r="Y51" t="n">
        <v>0.5</v>
      </c>
      <c r="Z51" t="n">
        <v>10</v>
      </c>
    </row>
    <row r="52">
      <c r="A52" t="n">
        <v>1</v>
      </c>
      <c r="B52" t="n">
        <v>50</v>
      </c>
      <c r="C52" t="inlineStr">
        <is>
          <t xml:space="preserve">CONCLUIDO	</t>
        </is>
      </c>
      <c r="D52" t="n">
        <v>0.898</v>
      </c>
      <c r="E52" t="n">
        <v>111.36</v>
      </c>
      <c r="F52" t="n">
        <v>102.75</v>
      </c>
      <c r="G52" t="n">
        <v>20.83</v>
      </c>
      <c r="H52" t="n">
        <v>0.32</v>
      </c>
      <c r="I52" t="n">
        <v>296</v>
      </c>
      <c r="J52" t="n">
        <v>108.68</v>
      </c>
      <c r="K52" t="n">
        <v>41.65</v>
      </c>
      <c r="L52" t="n">
        <v>2</v>
      </c>
      <c r="M52" t="n">
        <v>287</v>
      </c>
      <c r="N52" t="n">
        <v>15.03</v>
      </c>
      <c r="O52" t="n">
        <v>13638.32</v>
      </c>
      <c r="P52" t="n">
        <v>817.3200000000001</v>
      </c>
      <c r="Q52" t="n">
        <v>10039.87</v>
      </c>
      <c r="R52" t="n">
        <v>642.0700000000001</v>
      </c>
      <c r="S52" t="n">
        <v>163.97</v>
      </c>
      <c r="T52" t="n">
        <v>232565.8</v>
      </c>
      <c r="U52" t="n">
        <v>0.26</v>
      </c>
      <c r="V52" t="n">
        <v>0.8</v>
      </c>
      <c r="W52" t="n">
        <v>8</v>
      </c>
      <c r="X52" t="n">
        <v>13.82</v>
      </c>
      <c r="Y52" t="n">
        <v>0.5</v>
      </c>
      <c r="Z52" t="n">
        <v>10</v>
      </c>
    </row>
    <row r="53">
      <c r="A53" t="n">
        <v>2</v>
      </c>
      <c r="B53" t="n">
        <v>50</v>
      </c>
      <c r="C53" t="inlineStr">
        <is>
          <t xml:space="preserve">CONCLUIDO	</t>
        </is>
      </c>
      <c r="D53" t="n">
        <v>0.9526</v>
      </c>
      <c r="E53" t="n">
        <v>104.97</v>
      </c>
      <c r="F53" t="n">
        <v>98.40000000000001</v>
      </c>
      <c r="G53" t="n">
        <v>28.94</v>
      </c>
      <c r="H53" t="n">
        <v>0.48</v>
      </c>
      <c r="I53" t="n">
        <v>204</v>
      </c>
      <c r="J53" t="n">
        <v>109.96</v>
      </c>
      <c r="K53" t="n">
        <v>41.65</v>
      </c>
      <c r="L53" t="n">
        <v>3</v>
      </c>
      <c r="M53" t="n">
        <v>18</v>
      </c>
      <c r="N53" t="n">
        <v>15.31</v>
      </c>
      <c r="O53" t="n">
        <v>13795.21</v>
      </c>
      <c r="P53" t="n">
        <v>722.01</v>
      </c>
      <c r="Q53" t="n">
        <v>10040.13</v>
      </c>
      <c r="R53" t="n">
        <v>487.01</v>
      </c>
      <c r="S53" t="n">
        <v>163.97</v>
      </c>
      <c r="T53" t="n">
        <v>155494.37</v>
      </c>
      <c r="U53" t="n">
        <v>0.34</v>
      </c>
      <c r="V53" t="n">
        <v>0.83</v>
      </c>
      <c r="W53" t="n">
        <v>8.06</v>
      </c>
      <c r="X53" t="n">
        <v>9.470000000000001</v>
      </c>
      <c r="Y53" t="n">
        <v>0.5</v>
      </c>
      <c r="Z53" t="n">
        <v>10</v>
      </c>
    </row>
    <row r="54">
      <c r="A54" t="n">
        <v>3</v>
      </c>
      <c r="B54" t="n">
        <v>50</v>
      </c>
      <c r="C54" t="inlineStr">
        <is>
          <t xml:space="preserve">CONCLUIDO	</t>
        </is>
      </c>
      <c r="D54" t="n">
        <v>0.9544</v>
      </c>
      <c r="E54" t="n">
        <v>104.77</v>
      </c>
      <c r="F54" t="n">
        <v>98.25</v>
      </c>
      <c r="G54" t="n">
        <v>29.18</v>
      </c>
      <c r="H54" t="n">
        <v>0.63</v>
      </c>
      <c r="I54" t="n">
        <v>202</v>
      </c>
      <c r="J54" t="n">
        <v>111.23</v>
      </c>
      <c r="K54" t="n">
        <v>41.65</v>
      </c>
      <c r="L54" t="n">
        <v>4</v>
      </c>
      <c r="M54" t="n">
        <v>0</v>
      </c>
      <c r="N54" t="n">
        <v>15.58</v>
      </c>
      <c r="O54" t="n">
        <v>13952.52</v>
      </c>
      <c r="P54" t="n">
        <v>727.13</v>
      </c>
      <c r="Q54" t="n">
        <v>10039.81</v>
      </c>
      <c r="R54" t="n">
        <v>481.41</v>
      </c>
      <c r="S54" t="n">
        <v>163.97</v>
      </c>
      <c r="T54" t="n">
        <v>152704</v>
      </c>
      <c r="U54" t="n">
        <v>0.34</v>
      </c>
      <c r="V54" t="n">
        <v>0.83</v>
      </c>
      <c r="W54" t="n">
        <v>8.07</v>
      </c>
      <c r="X54" t="n">
        <v>9.32</v>
      </c>
      <c r="Y54" t="n">
        <v>0.5</v>
      </c>
      <c r="Z54" t="n">
        <v>10</v>
      </c>
    </row>
    <row r="55">
      <c r="A55" t="n">
        <v>0</v>
      </c>
      <c r="B55" t="n">
        <v>25</v>
      </c>
      <c r="C55" t="inlineStr">
        <is>
          <t xml:space="preserve">CONCLUIDO	</t>
        </is>
      </c>
      <c r="D55" t="n">
        <v>0.845</v>
      </c>
      <c r="E55" t="n">
        <v>118.35</v>
      </c>
      <c r="F55" t="n">
        <v>110.25</v>
      </c>
      <c r="G55" t="n">
        <v>14.57</v>
      </c>
      <c r="H55" t="n">
        <v>0.28</v>
      </c>
      <c r="I55" t="n">
        <v>454</v>
      </c>
      <c r="J55" t="n">
        <v>61.76</v>
      </c>
      <c r="K55" t="n">
        <v>28.92</v>
      </c>
      <c r="L55" t="n">
        <v>1</v>
      </c>
      <c r="M55" t="n">
        <v>230</v>
      </c>
      <c r="N55" t="n">
        <v>6.84</v>
      </c>
      <c r="O55" t="n">
        <v>7851.41</v>
      </c>
      <c r="P55" t="n">
        <v>589.76</v>
      </c>
      <c r="Q55" t="n">
        <v>10040.4</v>
      </c>
      <c r="R55" t="n">
        <v>886.72</v>
      </c>
      <c r="S55" t="n">
        <v>163.97</v>
      </c>
      <c r="T55" t="n">
        <v>354099.7</v>
      </c>
      <c r="U55" t="n">
        <v>0.18</v>
      </c>
      <c r="V55" t="n">
        <v>0.74</v>
      </c>
      <c r="W55" t="n">
        <v>8.52</v>
      </c>
      <c r="X55" t="n">
        <v>21.31</v>
      </c>
      <c r="Y55" t="n">
        <v>0.5</v>
      </c>
      <c r="Z55" t="n">
        <v>10</v>
      </c>
    </row>
    <row r="56">
      <c r="A56" t="n">
        <v>1</v>
      </c>
      <c r="B56" t="n">
        <v>25</v>
      </c>
      <c r="C56" t="inlineStr">
        <is>
          <t xml:space="preserve">CONCLUIDO	</t>
        </is>
      </c>
      <c r="D56" t="n">
        <v>0.8695000000000001</v>
      </c>
      <c r="E56" t="n">
        <v>115.01</v>
      </c>
      <c r="F56" t="n">
        <v>107.63</v>
      </c>
      <c r="G56" t="n">
        <v>16.06</v>
      </c>
      <c r="H56" t="n">
        <v>0.55</v>
      </c>
      <c r="I56" t="n">
        <v>402</v>
      </c>
      <c r="J56" t="n">
        <v>62.92</v>
      </c>
      <c r="K56" t="n">
        <v>28.92</v>
      </c>
      <c r="L56" t="n">
        <v>2</v>
      </c>
      <c r="M56" t="n">
        <v>0</v>
      </c>
      <c r="N56" t="n">
        <v>7</v>
      </c>
      <c r="O56" t="n">
        <v>7994.37</v>
      </c>
      <c r="P56" t="n">
        <v>568.65</v>
      </c>
      <c r="Q56" t="n">
        <v>10040.24</v>
      </c>
      <c r="R56" t="n">
        <v>790.71</v>
      </c>
      <c r="S56" t="n">
        <v>163.97</v>
      </c>
      <c r="T56" t="n">
        <v>306356.55</v>
      </c>
      <c r="U56" t="n">
        <v>0.21</v>
      </c>
      <c r="V56" t="n">
        <v>0.76</v>
      </c>
      <c r="W56" t="n">
        <v>8.630000000000001</v>
      </c>
      <c r="X56" t="n">
        <v>18.7</v>
      </c>
      <c r="Y56" t="n">
        <v>0.5</v>
      </c>
      <c r="Z56" t="n">
        <v>10</v>
      </c>
    </row>
    <row r="57">
      <c r="A57" t="n">
        <v>0</v>
      </c>
      <c r="B57" t="n">
        <v>85</v>
      </c>
      <c r="C57" t="inlineStr">
        <is>
          <t xml:space="preserve">CONCLUIDO	</t>
        </is>
      </c>
      <c r="D57" t="n">
        <v>0.4584</v>
      </c>
      <c r="E57" t="n">
        <v>218.15</v>
      </c>
      <c r="F57" t="n">
        <v>164.61</v>
      </c>
      <c r="G57" t="n">
        <v>6.54</v>
      </c>
      <c r="H57" t="n">
        <v>0.11</v>
      </c>
      <c r="I57" t="n">
        <v>1510</v>
      </c>
      <c r="J57" t="n">
        <v>167.88</v>
      </c>
      <c r="K57" t="n">
        <v>51.39</v>
      </c>
      <c r="L57" t="n">
        <v>1</v>
      </c>
      <c r="M57" t="n">
        <v>1508</v>
      </c>
      <c r="N57" t="n">
        <v>30.49</v>
      </c>
      <c r="O57" t="n">
        <v>20939.59</v>
      </c>
      <c r="P57" t="n">
        <v>2053.58</v>
      </c>
      <c r="Q57" t="n">
        <v>10042.15</v>
      </c>
      <c r="R57" t="n">
        <v>2748.2</v>
      </c>
      <c r="S57" t="n">
        <v>163.97</v>
      </c>
      <c r="T57" t="n">
        <v>1279562.84</v>
      </c>
      <c r="U57" t="n">
        <v>0.06</v>
      </c>
      <c r="V57" t="n">
        <v>0.5</v>
      </c>
      <c r="W57" t="n">
        <v>9.99</v>
      </c>
      <c r="X57" t="n">
        <v>75.66</v>
      </c>
      <c r="Y57" t="n">
        <v>0.5</v>
      </c>
      <c r="Z57" t="n">
        <v>10</v>
      </c>
    </row>
    <row r="58">
      <c r="A58" t="n">
        <v>1</v>
      </c>
      <c r="B58" t="n">
        <v>85</v>
      </c>
      <c r="C58" t="inlineStr">
        <is>
          <t xml:space="preserve">CONCLUIDO	</t>
        </is>
      </c>
      <c r="D58" t="n">
        <v>0.7674</v>
      </c>
      <c r="E58" t="n">
        <v>130.32</v>
      </c>
      <c r="F58" t="n">
        <v>111.61</v>
      </c>
      <c r="G58" t="n">
        <v>13.89</v>
      </c>
      <c r="H58" t="n">
        <v>0.21</v>
      </c>
      <c r="I58" t="n">
        <v>482</v>
      </c>
      <c r="J58" t="n">
        <v>169.33</v>
      </c>
      <c r="K58" t="n">
        <v>51.39</v>
      </c>
      <c r="L58" t="n">
        <v>2</v>
      </c>
      <c r="M58" t="n">
        <v>480</v>
      </c>
      <c r="N58" t="n">
        <v>30.94</v>
      </c>
      <c r="O58" t="n">
        <v>21118.46</v>
      </c>
      <c r="P58" t="n">
        <v>1330.59</v>
      </c>
      <c r="Q58" t="n">
        <v>10040.52</v>
      </c>
      <c r="R58" t="n">
        <v>943.42</v>
      </c>
      <c r="S58" t="n">
        <v>163.97</v>
      </c>
      <c r="T58" t="n">
        <v>382309.8</v>
      </c>
      <c r="U58" t="n">
        <v>0.17</v>
      </c>
      <c r="V58" t="n">
        <v>0.73</v>
      </c>
      <c r="W58" t="n">
        <v>8.279999999999999</v>
      </c>
      <c r="X58" t="n">
        <v>22.67</v>
      </c>
      <c r="Y58" t="n">
        <v>0.5</v>
      </c>
      <c r="Z58" t="n">
        <v>10</v>
      </c>
    </row>
    <row r="59">
      <c r="A59" t="n">
        <v>2</v>
      </c>
      <c r="B59" t="n">
        <v>85</v>
      </c>
      <c r="C59" t="inlineStr">
        <is>
          <t xml:space="preserve">CONCLUIDO	</t>
        </is>
      </c>
      <c r="D59" t="n">
        <v>0.8802</v>
      </c>
      <c r="E59" t="n">
        <v>113.61</v>
      </c>
      <c r="F59" t="n">
        <v>101.82</v>
      </c>
      <c r="G59" t="n">
        <v>21.98</v>
      </c>
      <c r="H59" t="n">
        <v>0.31</v>
      </c>
      <c r="I59" t="n">
        <v>278</v>
      </c>
      <c r="J59" t="n">
        <v>170.79</v>
      </c>
      <c r="K59" t="n">
        <v>51.39</v>
      </c>
      <c r="L59" t="n">
        <v>3</v>
      </c>
      <c r="M59" t="n">
        <v>276</v>
      </c>
      <c r="N59" t="n">
        <v>31.4</v>
      </c>
      <c r="O59" t="n">
        <v>21297.94</v>
      </c>
      <c r="P59" t="n">
        <v>1153.73</v>
      </c>
      <c r="Q59" t="n">
        <v>10040.15</v>
      </c>
      <c r="R59" t="n">
        <v>611.85</v>
      </c>
      <c r="S59" t="n">
        <v>163.97</v>
      </c>
      <c r="T59" t="n">
        <v>217545.64</v>
      </c>
      <c r="U59" t="n">
        <v>0.27</v>
      </c>
      <c r="V59" t="n">
        <v>0.8100000000000001</v>
      </c>
      <c r="W59" t="n">
        <v>7.92</v>
      </c>
      <c r="X59" t="n">
        <v>12.88</v>
      </c>
      <c r="Y59" t="n">
        <v>0.5</v>
      </c>
      <c r="Z59" t="n">
        <v>10</v>
      </c>
    </row>
    <row r="60">
      <c r="A60" t="n">
        <v>3</v>
      </c>
      <c r="B60" t="n">
        <v>85</v>
      </c>
      <c r="C60" t="inlineStr">
        <is>
          <t xml:space="preserve">CONCLUIDO	</t>
        </is>
      </c>
      <c r="D60" t="n">
        <v>0.9408</v>
      </c>
      <c r="E60" t="n">
        <v>106.29</v>
      </c>
      <c r="F60" t="n">
        <v>97.55</v>
      </c>
      <c r="G60" t="n">
        <v>31.13</v>
      </c>
      <c r="H60" t="n">
        <v>0.41</v>
      </c>
      <c r="I60" t="n">
        <v>188</v>
      </c>
      <c r="J60" t="n">
        <v>172.25</v>
      </c>
      <c r="K60" t="n">
        <v>51.39</v>
      </c>
      <c r="L60" t="n">
        <v>4</v>
      </c>
      <c r="M60" t="n">
        <v>186</v>
      </c>
      <c r="N60" t="n">
        <v>31.86</v>
      </c>
      <c r="O60" t="n">
        <v>21478.05</v>
      </c>
      <c r="P60" t="n">
        <v>1040.7</v>
      </c>
      <c r="Q60" t="n">
        <v>10039.68</v>
      </c>
      <c r="R60" t="n">
        <v>466.39</v>
      </c>
      <c r="S60" t="n">
        <v>163.97</v>
      </c>
      <c r="T60" t="n">
        <v>145268.07</v>
      </c>
      <c r="U60" t="n">
        <v>0.35</v>
      </c>
      <c r="V60" t="n">
        <v>0.84</v>
      </c>
      <c r="W60" t="n">
        <v>7.8</v>
      </c>
      <c r="X60" t="n">
        <v>8.619999999999999</v>
      </c>
      <c r="Y60" t="n">
        <v>0.5</v>
      </c>
      <c r="Z60" t="n">
        <v>10</v>
      </c>
    </row>
    <row r="61">
      <c r="A61" t="n">
        <v>4</v>
      </c>
      <c r="B61" t="n">
        <v>85</v>
      </c>
      <c r="C61" t="inlineStr">
        <is>
          <t xml:space="preserve">CONCLUIDO	</t>
        </is>
      </c>
      <c r="D61" t="n">
        <v>0.9782999999999999</v>
      </c>
      <c r="E61" t="n">
        <v>102.22</v>
      </c>
      <c r="F61" t="n">
        <v>95.20999999999999</v>
      </c>
      <c r="G61" t="n">
        <v>41.7</v>
      </c>
      <c r="H61" t="n">
        <v>0.51</v>
      </c>
      <c r="I61" t="n">
        <v>137</v>
      </c>
      <c r="J61" t="n">
        <v>173.71</v>
      </c>
      <c r="K61" t="n">
        <v>51.39</v>
      </c>
      <c r="L61" t="n">
        <v>5</v>
      </c>
      <c r="M61" t="n">
        <v>110</v>
      </c>
      <c r="N61" t="n">
        <v>32.32</v>
      </c>
      <c r="O61" t="n">
        <v>21658.78</v>
      </c>
      <c r="P61" t="n">
        <v>939.91</v>
      </c>
      <c r="Q61" t="n">
        <v>10039.78</v>
      </c>
      <c r="R61" t="n">
        <v>386.72</v>
      </c>
      <c r="S61" t="n">
        <v>163.97</v>
      </c>
      <c r="T61" t="n">
        <v>105684.04</v>
      </c>
      <c r="U61" t="n">
        <v>0.42</v>
      </c>
      <c r="V61" t="n">
        <v>0.86</v>
      </c>
      <c r="W61" t="n">
        <v>7.73</v>
      </c>
      <c r="X61" t="n">
        <v>6.28</v>
      </c>
      <c r="Y61" t="n">
        <v>0.5</v>
      </c>
      <c r="Z61" t="n">
        <v>10</v>
      </c>
    </row>
    <row r="62">
      <c r="A62" t="n">
        <v>5</v>
      </c>
      <c r="B62" t="n">
        <v>85</v>
      </c>
      <c r="C62" t="inlineStr">
        <is>
          <t xml:space="preserve">CONCLUIDO	</t>
        </is>
      </c>
      <c r="D62" t="n">
        <v>0.9902</v>
      </c>
      <c r="E62" t="n">
        <v>100.99</v>
      </c>
      <c r="F62" t="n">
        <v>94.52</v>
      </c>
      <c r="G62" t="n">
        <v>46.87</v>
      </c>
      <c r="H62" t="n">
        <v>0.61</v>
      </c>
      <c r="I62" t="n">
        <v>121</v>
      </c>
      <c r="J62" t="n">
        <v>175.18</v>
      </c>
      <c r="K62" t="n">
        <v>51.39</v>
      </c>
      <c r="L62" t="n">
        <v>6</v>
      </c>
      <c r="M62" t="n">
        <v>15</v>
      </c>
      <c r="N62" t="n">
        <v>32.79</v>
      </c>
      <c r="O62" t="n">
        <v>21840.16</v>
      </c>
      <c r="P62" t="n">
        <v>906.1799999999999</v>
      </c>
      <c r="Q62" t="n">
        <v>10039.81</v>
      </c>
      <c r="R62" t="n">
        <v>359.79</v>
      </c>
      <c r="S62" t="n">
        <v>163.97</v>
      </c>
      <c r="T62" t="n">
        <v>92300.25999999999</v>
      </c>
      <c r="U62" t="n">
        <v>0.46</v>
      </c>
      <c r="V62" t="n">
        <v>0.87</v>
      </c>
      <c r="W62" t="n">
        <v>7.8</v>
      </c>
      <c r="X62" t="n">
        <v>5.59</v>
      </c>
      <c r="Y62" t="n">
        <v>0.5</v>
      </c>
      <c r="Z62" t="n">
        <v>10</v>
      </c>
    </row>
    <row r="63">
      <c r="A63" t="n">
        <v>6</v>
      </c>
      <c r="B63" t="n">
        <v>85</v>
      </c>
      <c r="C63" t="inlineStr">
        <is>
          <t xml:space="preserve">CONCLUIDO	</t>
        </is>
      </c>
      <c r="D63" t="n">
        <v>0.9907</v>
      </c>
      <c r="E63" t="n">
        <v>100.94</v>
      </c>
      <c r="F63" t="n">
        <v>94.5</v>
      </c>
      <c r="G63" t="n">
        <v>47.25</v>
      </c>
      <c r="H63" t="n">
        <v>0.7</v>
      </c>
      <c r="I63" t="n">
        <v>120</v>
      </c>
      <c r="J63" t="n">
        <v>176.66</v>
      </c>
      <c r="K63" t="n">
        <v>51.39</v>
      </c>
      <c r="L63" t="n">
        <v>7</v>
      </c>
      <c r="M63" t="n">
        <v>0</v>
      </c>
      <c r="N63" t="n">
        <v>33.27</v>
      </c>
      <c r="O63" t="n">
        <v>22022.17</v>
      </c>
      <c r="P63" t="n">
        <v>909.61</v>
      </c>
      <c r="Q63" t="n">
        <v>10039.78</v>
      </c>
      <c r="R63" t="n">
        <v>357.84</v>
      </c>
      <c r="S63" t="n">
        <v>163.97</v>
      </c>
      <c r="T63" t="n">
        <v>91331.46000000001</v>
      </c>
      <c r="U63" t="n">
        <v>0.46</v>
      </c>
      <c r="V63" t="n">
        <v>0.87</v>
      </c>
      <c r="W63" t="n">
        <v>7.84</v>
      </c>
      <c r="X63" t="n">
        <v>5.57</v>
      </c>
      <c r="Y63" t="n">
        <v>0.5</v>
      </c>
      <c r="Z63" t="n">
        <v>10</v>
      </c>
    </row>
    <row r="64">
      <c r="A64" t="n">
        <v>0</v>
      </c>
      <c r="B64" t="n">
        <v>20</v>
      </c>
      <c r="C64" t="inlineStr">
        <is>
          <t xml:space="preserve">CONCLUIDO	</t>
        </is>
      </c>
      <c r="D64" t="n">
        <v>0.8295</v>
      </c>
      <c r="E64" t="n">
        <v>120.55</v>
      </c>
      <c r="F64" t="n">
        <v>112.61</v>
      </c>
      <c r="G64" t="n">
        <v>13.33</v>
      </c>
      <c r="H64" t="n">
        <v>0.34</v>
      </c>
      <c r="I64" t="n">
        <v>507</v>
      </c>
      <c r="J64" t="n">
        <v>51.33</v>
      </c>
      <c r="K64" t="n">
        <v>24.83</v>
      </c>
      <c r="L64" t="n">
        <v>1</v>
      </c>
      <c r="M64" t="n">
        <v>22</v>
      </c>
      <c r="N64" t="n">
        <v>5.51</v>
      </c>
      <c r="O64" t="n">
        <v>6564.78</v>
      </c>
      <c r="P64" t="n">
        <v>523.73</v>
      </c>
      <c r="Q64" t="n">
        <v>10040.97</v>
      </c>
      <c r="R64" t="n">
        <v>954.5700000000001</v>
      </c>
      <c r="S64" t="n">
        <v>163.97</v>
      </c>
      <c r="T64" t="n">
        <v>387761.53</v>
      </c>
      <c r="U64" t="n">
        <v>0.17</v>
      </c>
      <c r="V64" t="n">
        <v>0.73</v>
      </c>
      <c r="W64" t="n">
        <v>8.949999999999999</v>
      </c>
      <c r="X64" t="n">
        <v>23.67</v>
      </c>
      <c r="Y64" t="n">
        <v>0.5</v>
      </c>
      <c r="Z64" t="n">
        <v>10</v>
      </c>
    </row>
    <row r="65">
      <c r="A65" t="n">
        <v>1</v>
      </c>
      <c r="B65" t="n">
        <v>20</v>
      </c>
      <c r="C65" t="inlineStr">
        <is>
          <t xml:space="preserve">CONCLUIDO	</t>
        </is>
      </c>
      <c r="D65" t="n">
        <v>0.8321</v>
      </c>
      <c r="E65" t="n">
        <v>120.18</v>
      </c>
      <c r="F65" t="n">
        <v>112.3</v>
      </c>
      <c r="G65" t="n">
        <v>13.42</v>
      </c>
      <c r="H65" t="n">
        <v>0.66</v>
      </c>
      <c r="I65" t="n">
        <v>502</v>
      </c>
      <c r="J65" t="n">
        <v>52.47</v>
      </c>
      <c r="K65" t="n">
        <v>24.83</v>
      </c>
      <c r="L65" t="n">
        <v>2</v>
      </c>
      <c r="M65" t="n">
        <v>0</v>
      </c>
      <c r="N65" t="n">
        <v>5.64</v>
      </c>
      <c r="O65" t="n">
        <v>6705.1</v>
      </c>
      <c r="P65" t="n">
        <v>531.6799999999999</v>
      </c>
      <c r="Q65" t="n">
        <v>10041.03</v>
      </c>
      <c r="R65" t="n">
        <v>943.79</v>
      </c>
      <c r="S65" t="n">
        <v>163.97</v>
      </c>
      <c r="T65" t="n">
        <v>382394</v>
      </c>
      <c r="U65" t="n">
        <v>0.17</v>
      </c>
      <c r="V65" t="n">
        <v>0.73</v>
      </c>
      <c r="W65" t="n">
        <v>8.93</v>
      </c>
      <c r="X65" t="n">
        <v>23.36</v>
      </c>
      <c r="Y65" t="n">
        <v>0.5</v>
      </c>
      <c r="Z65" t="n">
        <v>10</v>
      </c>
    </row>
    <row r="66">
      <c r="A66" t="n">
        <v>0</v>
      </c>
      <c r="B66" t="n">
        <v>65</v>
      </c>
      <c r="C66" t="inlineStr">
        <is>
          <t xml:space="preserve">CONCLUIDO	</t>
        </is>
      </c>
      <c r="D66" t="n">
        <v>0.5694</v>
      </c>
      <c r="E66" t="n">
        <v>175.62</v>
      </c>
      <c r="F66" t="n">
        <v>143.25</v>
      </c>
      <c r="G66" t="n">
        <v>7.75</v>
      </c>
      <c r="H66" t="n">
        <v>0.13</v>
      </c>
      <c r="I66" t="n">
        <v>1109</v>
      </c>
      <c r="J66" t="n">
        <v>133.21</v>
      </c>
      <c r="K66" t="n">
        <v>46.47</v>
      </c>
      <c r="L66" t="n">
        <v>1</v>
      </c>
      <c r="M66" t="n">
        <v>1107</v>
      </c>
      <c r="N66" t="n">
        <v>20.75</v>
      </c>
      <c r="O66" t="n">
        <v>16663.42</v>
      </c>
      <c r="P66" t="n">
        <v>1515.94</v>
      </c>
      <c r="Q66" t="n">
        <v>10041.55</v>
      </c>
      <c r="R66" t="n">
        <v>2018.74</v>
      </c>
      <c r="S66" t="n">
        <v>163.97</v>
      </c>
      <c r="T66" t="n">
        <v>916836.1</v>
      </c>
      <c r="U66" t="n">
        <v>0.08</v>
      </c>
      <c r="V66" t="n">
        <v>0.57</v>
      </c>
      <c r="W66" t="n">
        <v>9.34</v>
      </c>
      <c r="X66" t="n">
        <v>54.3</v>
      </c>
      <c r="Y66" t="n">
        <v>0.5</v>
      </c>
      <c r="Z66" t="n">
        <v>10</v>
      </c>
    </row>
    <row r="67">
      <c r="A67" t="n">
        <v>1</v>
      </c>
      <c r="B67" t="n">
        <v>65</v>
      </c>
      <c r="C67" t="inlineStr">
        <is>
          <t xml:space="preserve">CONCLUIDO	</t>
        </is>
      </c>
      <c r="D67" t="n">
        <v>0.8385</v>
      </c>
      <c r="E67" t="n">
        <v>119.25</v>
      </c>
      <c r="F67" t="n">
        <v>106.73</v>
      </c>
      <c r="G67" t="n">
        <v>16.85</v>
      </c>
      <c r="H67" t="n">
        <v>0.26</v>
      </c>
      <c r="I67" t="n">
        <v>380</v>
      </c>
      <c r="J67" t="n">
        <v>134.55</v>
      </c>
      <c r="K67" t="n">
        <v>46.47</v>
      </c>
      <c r="L67" t="n">
        <v>2</v>
      </c>
      <c r="M67" t="n">
        <v>378</v>
      </c>
      <c r="N67" t="n">
        <v>21.09</v>
      </c>
      <c r="O67" t="n">
        <v>16828.84</v>
      </c>
      <c r="P67" t="n">
        <v>1050.17</v>
      </c>
      <c r="Q67" t="n">
        <v>10040.32</v>
      </c>
      <c r="R67" t="n">
        <v>778.16</v>
      </c>
      <c r="S67" t="n">
        <v>163.97</v>
      </c>
      <c r="T67" t="n">
        <v>300192.39</v>
      </c>
      <c r="U67" t="n">
        <v>0.21</v>
      </c>
      <c r="V67" t="n">
        <v>0.77</v>
      </c>
      <c r="W67" t="n">
        <v>8.109999999999999</v>
      </c>
      <c r="X67" t="n">
        <v>17.79</v>
      </c>
      <c r="Y67" t="n">
        <v>0.5</v>
      </c>
      <c r="Z67" t="n">
        <v>10</v>
      </c>
    </row>
    <row r="68">
      <c r="A68" t="n">
        <v>2</v>
      </c>
      <c r="B68" t="n">
        <v>65</v>
      </c>
      <c r="C68" t="inlineStr">
        <is>
          <t xml:space="preserve">CONCLUIDO	</t>
        </is>
      </c>
      <c r="D68" t="n">
        <v>0.9370000000000001</v>
      </c>
      <c r="E68" t="n">
        <v>106.73</v>
      </c>
      <c r="F68" t="n">
        <v>98.75</v>
      </c>
      <c r="G68" t="n">
        <v>27.82</v>
      </c>
      <c r="H68" t="n">
        <v>0.39</v>
      </c>
      <c r="I68" t="n">
        <v>213</v>
      </c>
      <c r="J68" t="n">
        <v>135.9</v>
      </c>
      <c r="K68" t="n">
        <v>46.47</v>
      </c>
      <c r="L68" t="n">
        <v>3</v>
      </c>
      <c r="M68" t="n">
        <v>204</v>
      </c>
      <c r="N68" t="n">
        <v>21.43</v>
      </c>
      <c r="O68" t="n">
        <v>16994.64</v>
      </c>
      <c r="P68" t="n">
        <v>883.98</v>
      </c>
      <c r="Q68" t="n">
        <v>10039.7</v>
      </c>
      <c r="R68" t="n">
        <v>507.64</v>
      </c>
      <c r="S68" t="n">
        <v>163.97</v>
      </c>
      <c r="T68" t="n">
        <v>165763.96</v>
      </c>
      <c r="U68" t="n">
        <v>0.32</v>
      </c>
      <c r="V68" t="n">
        <v>0.83</v>
      </c>
      <c r="W68" t="n">
        <v>7.83</v>
      </c>
      <c r="X68" t="n">
        <v>9.82</v>
      </c>
      <c r="Y68" t="n">
        <v>0.5</v>
      </c>
      <c r="Z68" t="n">
        <v>10</v>
      </c>
    </row>
    <row r="69">
      <c r="A69" t="n">
        <v>3</v>
      </c>
      <c r="B69" t="n">
        <v>65</v>
      </c>
      <c r="C69" t="inlineStr">
        <is>
          <t xml:space="preserve">CONCLUIDO	</t>
        </is>
      </c>
      <c r="D69" t="n">
        <v>0.9727</v>
      </c>
      <c r="E69" t="n">
        <v>102.8</v>
      </c>
      <c r="F69" t="n">
        <v>96.3</v>
      </c>
      <c r="G69" t="n">
        <v>36.34</v>
      </c>
      <c r="H69" t="n">
        <v>0.52</v>
      </c>
      <c r="I69" t="n">
        <v>159</v>
      </c>
      <c r="J69" t="n">
        <v>137.25</v>
      </c>
      <c r="K69" t="n">
        <v>46.47</v>
      </c>
      <c r="L69" t="n">
        <v>4</v>
      </c>
      <c r="M69" t="n">
        <v>37</v>
      </c>
      <c r="N69" t="n">
        <v>21.78</v>
      </c>
      <c r="O69" t="n">
        <v>17160.92</v>
      </c>
      <c r="P69" t="n">
        <v>804.88</v>
      </c>
      <c r="Q69" t="n">
        <v>10039.89</v>
      </c>
      <c r="R69" t="n">
        <v>418.74</v>
      </c>
      <c r="S69" t="n">
        <v>163.97</v>
      </c>
      <c r="T69" t="n">
        <v>121587.8</v>
      </c>
      <c r="U69" t="n">
        <v>0.39</v>
      </c>
      <c r="V69" t="n">
        <v>0.85</v>
      </c>
      <c r="W69" t="n">
        <v>7.9</v>
      </c>
      <c r="X69" t="n">
        <v>7.37</v>
      </c>
      <c r="Y69" t="n">
        <v>0.5</v>
      </c>
      <c r="Z69" t="n">
        <v>10</v>
      </c>
    </row>
    <row r="70">
      <c r="A70" t="n">
        <v>4</v>
      </c>
      <c r="B70" t="n">
        <v>65</v>
      </c>
      <c r="C70" t="inlineStr">
        <is>
          <t xml:space="preserve">CONCLUIDO	</t>
        </is>
      </c>
      <c r="D70" t="n">
        <v>0.9751</v>
      </c>
      <c r="E70" t="n">
        <v>102.55</v>
      </c>
      <c r="F70" t="n">
        <v>96.13</v>
      </c>
      <c r="G70" t="n">
        <v>36.97</v>
      </c>
      <c r="H70" t="n">
        <v>0.64</v>
      </c>
      <c r="I70" t="n">
        <v>156</v>
      </c>
      <c r="J70" t="n">
        <v>138.6</v>
      </c>
      <c r="K70" t="n">
        <v>46.47</v>
      </c>
      <c r="L70" t="n">
        <v>5</v>
      </c>
      <c r="M70" t="n">
        <v>0</v>
      </c>
      <c r="N70" t="n">
        <v>22.13</v>
      </c>
      <c r="O70" t="n">
        <v>17327.69</v>
      </c>
      <c r="P70" t="n">
        <v>805.1</v>
      </c>
      <c r="Q70" t="n">
        <v>10039.74</v>
      </c>
      <c r="R70" t="n">
        <v>411.66</v>
      </c>
      <c r="S70" t="n">
        <v>163.97</v>
      </c>
      <c r="T70" t="n">
        <v>118058.83</v>
      </c>
      <c r="U70" t="n">
        <v>0.4</v>
      </c>
      <c r="V70" t="n">
        <v>0.85</v>
      </c>
      <c r="W70" t="n">
        <v>7.94</v>
      </c>
      <c r="X70" t="n">
        <v>7.2</v>
      </c>
      <c r="Y70" t="n">
        <v>0.5</v>
      </c>
      <c r="Z70" t="n">
        <v>10</v>
      </c>
    </row>
    <row r="71">
      <c r="A71" t="n">
        <v>0</v>
      </c>
      <c r="B71" t="n">
        <v>75</v>
      </c>
      <c r="C71" t="inlineStr">
        <is>
          <t xml:space="preserve">CONCLUIDO	</t>
        </is>
      </c>
      <c r="D71" t="n">
        <v>0.5125</v>
      </c>
      <c r="E71" t="n">
        <v>195.1</v>
      </c>
      <c r="F71" t="n">
        <v>153.17</v>
      </c>
      <c r="G71" t="n">
        <v>7.08</v>
      </c>
      <c r="H71" t="n">
        <v>0.12</v>
      </c>
      <c r="I71" t="n">
        <v>1298</v>
      </c>
      <c r="J71" t="n">
        <v>150.44</v>
      </c>
      <c r="K71" t="n">
        <v>49.1</v>
      </c>
      <c r="L71" t="n">
        <v>1</v>
      </c>
      <c r="M71" t="n">
        <v>1296</v>
      </c>
      <c r="N71" t="n">
        <v>25.34</v>
      </c>
      <c r="O71" t="n">
        <v>18787.76</v>
      </c>
      <c r="P71" t="n">
        <v>1769.61</v>
      </c>
      <c r="Q71" t="n">
        <v>10041.59</v>
      </c>
      <c r="R71" t="n">
        <v>2357.31</v>
      </c>
      <c r="S71" t="n">
        <v>163.97</v>
      </c>
      <c r="T71" t="n">
        <v>1085177.85</v>
      </c>
      <c r="U71" t="n">
        <v>0.07000000000000001</v>
      </c>
      <c r="V71" t="n">
        <v>0.54</v>
      </c>
      <c r="W71" t="n">
        <v>9.640000000000001</v>
      </c>
      <c r="X71" t="n">
        <v>64.22</v>
      </c>
      <c r="Y71" t="n">
        <v>0.5</v>
      </c>
      <c r="Z71" t="n">
        <v>10</v>
      </c>
    </row>
    <row r="72">
      <c r="A72" t="n">
        <v>1</v>
      </c>
      <c r="B72" t="n">
        <v>75</v>
      </c>
      <c r="C72" t="inlineStr">
        <is>
          <t xml:space="preserve">CONCLUIDO	</t>
        </is>
      </c>
      <c r="D72" t="n">
        <v>0.8023</v>
      </c>
      <c r="E72" t="n">
        <v>124.64</v>
      </c>
      <c r="F72" t="n">
        <v>109.16</v>
      </c>
      <c r="G72" t="n">
        <v>15.16</v>
      </c>
      <c r="H72" t="n">
        <v>0.23</v>
      </c>
      <c r="I72" t="n">
        <v>432</v>
      </c>
      <c r="J72" t="n">
        <v>151.83</v>
      </c>
      <c r="K72" t="n">
        <v>49.1</v>
      </c>
      <c r="L72" t="n">
        <v>2</v>
      </c>
      <c r="M72" t="n">
        <v>430</v>
      </c>
      <c r="N72" t="n">
        <v>25.73</v>
      </c>
      <c r="O72" t="n">
        <v>18959.54</v>
      </c>
      <c r="P72" t="n">
        <v>1191.8</v>
      </c>
      <c r="Q72" t="n">
        <v>10040.23</v>
      </c>
      <c r="R72" t="n">
        <v>860.9</v>
      </c>
      <c r="S72" t="n">
        <v>163.97</v>
      </c>
      <c r="T72" t="n">
        <v>341302.28</v>
      </c>
      <c r="U72" t="n">
        <v>0.19</v>
      </c>
      <c r="V72" t="n">
        <v>0.75</v>
      </c>
      <c r="W72" t="n">
        <v>8.18</v>
      </c>
      <c r="X72" t="n">
        <v>20.23</v>
      </c>
      <c r="Y72" t="n">
        <v>0.5</v>
      </c>
      <c r="Z72" t="n">
        <v>10</v>
      </c>
    </row>
    <row r="73">
      <c r="A73" t="n">
        <v>2</v>
      </c>
      <c r="B73" t="n">
        <v>75</v>
      </c>
      <c r="C73" t="inlineStr">
        <is>
          <t xml:space="preserve">CONCLUIDO	</t>
        </is>
      </c>
      <c r="D73" t="n">
        <v>0.9074</v>
      </c>
      <c r="E73" t="n">
        <v>110.2</v>
      </c>
      <c r="F73" t="n">
        <v>100.38</v>
      </c>
      <c r="G73" t="n">
        <v>24.38</v>
      </c>
      <c r="H73" t="n">
        <v>0.35</v>
      </c>
      <c r="I73" t="n">
        <v>247</v>
      </c>
      <c r="J73" t="n">
        <v>153.23</v>
      </c>
      <c r="K73" t="n">
        <v>49.1</v>
      </c>
      <c r="L73" t="n">
        <v>3</v>
      </c>
      <c r="M73" t="n">
        <v>245</v>
      </c>
      <c r="N73" t="n">
        <v>26.13</v>
      </c>
      <c r="O73" t="n">
        <v>19131.85</v>
      </c>
      <c r="P73" t="n">
        <v>1025.16</v>
      </c>
      <c r="Q73" t="n">
        <v>10039.9</v>
      </c>
      <c r="R73" t="n">
        <v>562.39</v>
      </c>
      <c r="S73" t="n">
        <v>163.97</v>
      </c>
      <c r="T73" t="n">
        <v>192971.98</v>
      </c>
      <c r="U73" t="n">
        <v>0.29</v>
      </c>
      <c r="V73" t="n">
        <v>0.82</v>
      </c>
      <c r="W73" t="n">
        <v>7.9</v>
      </c>
      <c r="X73" t="n">
        <v>11.45</v>
      </c>
      <c r="Y73" t="n">
        <v>0.5</v>
      </c>
      <c r="Z73" t="n">
        <v>10</v>
      </c>
    </row>
    <row r="74">
      <c r="A74" t="n">
        <v>3</v>
      </c>
      <c r="B74" t="n">
        <v>75</v>
      </c>
      <c r="C74" t="inlineStr">
        <is>
          <t xml:space="preserve">CONCLUIDO	</t>
        </is>
      </c>
      <c r="D74" t="n">
        <v>0.963</v>
      </c>
      <c r="E74" t="n">
        <v>103.84</v>
      </c>
      <c r="F74" t="n">
        <v>96.55</v>
      </c>
      <c r="G74" t="n">
        <v>35.32</v>
      </c>
      <c r="H74" t="n">
        <v>0.46</v>
      </c>
      <c r="I74" t="n">
        <v>164</v>
      </c>
      <c r="J74" t="n">
        <v>154.63</v>
      </c>
      <c r="K74" t="n">
        <v>49.1</v>
      </c>
      <c r="L74" t="n">
        <v>4</v>
      </c>
      <c r="M74" t="n">
        <v>140</v>
      </c>
      <c r="N74" t="n">
        <v>26.53</v>
      </c>
      <c r="O74" t="n">
        <v>19304.72</v>
      </c>
      <c r="P74" t="n">
        <v>903.89</v>
      </c>
      <c r="Q74" t="n">
        <v>10039.72</v>
      </c>
      <c r="R74" t="n">
        <v>431.56</v>
      </c>
      <c r="S74" t="n">
        <v>163.97</v>
      </c>
      <c r="T74" t="n">
        <v>127971.11</v>
      </c>
      <c r="U74" t="n">
        <v>0.38</v>
      </c>
      <c r="V74" t="n">
        <v>0.85</v>
      </c>
      <c r="W74" t="n">
        <v>7.8</v>
      </c>
      <c r="X74" t="n">
        <v>7.63</v>
      </c>
      <c r="Y74" t="n">
        <v>0.5</v>
      </c>
      <c r="Z74" t="n">
        <v>10</v>
      </c>
    </row>
    <row r="75">
      <c r="A75" t="n">
        <v>4</v>
      </c>
      <c r="B75" t="n">
        <v>75</v>
      </c>
      <c r="C75" t="inlineStr">
        <is>
          <t xml:space="preserve">CONCLUIDO	</t>
        </is>
      </c>
      <c r="D75" t="n">
        <v>0.9827</v>
      </c>
      <c r="E75" t="n">
        <v>101.76</v>
      </c>
      <c r="F75" t="n">
        <v>95.3</v>
      </c>
      <c r="G75" t="n">
        <v>41.74</v>
      </c>
      <c r="H75" t="n">
        <v>0.57</v>
      </c>
      <c r="I75" t="n">
        <v>137</v>
      </c>
      <c r="J75" t="n">
        <v>156.03</v>
      </c>
      <c r="K75" t="n">
        <v>49.1</v>
      </c>
      <c r="L75" t="n">
        <v>5</v>
      </c>
      <c r="M75" t="n">
        <v>17</v>
      </c>
      <c r="N75" t="n">
        <v>26.94</v>
      </c>
      <c r="O75" t="n">
        <v>19478.15</v>
      </c>
      <c r="P75" t="n">
        <v>856.4400000000001</v>
      </c>
      <c r="Q75" t="n">
        <v>10039.91</v>
      </c>
      <c r="R75" t="n">
        <v>385.17</v>
      </c>
      <c r="S75" t="n">
        <v>163.97</v>
      </c>
      <c r="T75" t="n">
        <v>104909.47</v>
      </c>
      <c r="U75" t="n">
        <v>0.43</v>
      </c>
      <c r="V75" t="n">
        <v>0.86</v>
      </c>
      <c r="W75" t="n">
        <v>7.87</v>
      </c>
      <c r="X75" t="n">
        <v>6.37</v>
      </c>
      <c r="Y75" t="n">
        <v>0.5</v>
      </c>
      <c r="Z75" t="n">
        <v>10</v>
      </c>
    </row>
    <row r="76">
      <c r="A76" t="n">
        <v>5</v>
      </c>
      <c r="B76" t="n">
        <v>75</v>
      </c>
      <c r="C76" t="inlineStr">
        <is>
          <t xml:space="preserve">CONCLUIDO	</t>
        </is>
      </c>
      <c r="D76" t="n">
        <v>0.9845</v>
      </c>
      <c r="E76" t="n">
        <v>101.58</v>
      </c>
      <c r="F76" t="n">
        <v>95.18000000000001</v>
      </c>
      <c r="G76" t="n">
        <v>42.3</v>
      </c>
      <c r="H76" t="n">
        <v>0.67</v>
      </c>
      <c r="I76" t="n">
        <v>135</v>
      </c>
      <c r="J76" t="n">
        <v>157.44</v>
      </c>
      <c r="K76" t="n">
        <v>49.1</v>
      </c>
      <c r="L76" t="n">
        <v>6</v>
      </c>
      <c r="M76" t="n">
        <v>0</v>
      </c>
      <c r="N76" t="n">
        <v>27.35</v>
      </c>
      <c r="O76" t="n">
        <v>19652.13</v>
      </c>
      <c r="P76" t="n">
        <v>856.79</v>
      </c>
      <c r="Q76" t="n">
        <v>10039.87</v>
      </c>
      <c r="R76" t="n">
        <v>380.39</v>
      </c>
      <c r="S76" t="n">
        <v>163.97</v>
      </c>
      <c r="T76" t="n">
        <v>102532.67</v>
      </c>
      <c r="U76" t="n">
        <v>0.43</v>
      </c>
      <c r="V76" t="n">
        <v>0.86</v>
      </c>
      <c r="W76" t="n">
        <v>7.88</v>
      </c>
      <c r="X76" t="n">
        <v>6.25</v>
      </c>
      <c r="Y76" t="n">
        <v>0.5</v>
      </c>
      <c r="Z76" t="n">
        <v>10</v>
      </c>
    </row>
    <row r="77">
      <c r="A77" t="n">
        <v>0</v>
      </c>
      <c r="B77" t="n">
        <v>95</v>
      </c>
      <c r="C77" t="inlineStr">
        <is>
          <t xml:space="preserve">CONCLUIDO	</t>
        </is>
      </c>
      <c r="D77" t="n">
        <v>0.4063</v>
      </c>
      <c r="E77" t="n">
        <v>246.12</v>
      </c>
      <c r="F77" t="n">
        <v>178.26</v>
      </c>
      <c r="G77" t="n">
        <v>6.09</v>
      </c>
      <c r="H77" t="n">
        <v>0.1</v>
      </c>
      <c r="I77" t="n">
        <v>1757</v>
      </c>
      <c r="J77" t="n">
        <v>185.69</v>
      </c>
      <c r="K77" t="n">
        <v>53.44</v>
      </c>
      <c r="L77" t="n">
        <v>1</v>
      </c>
      <c r="M77" t="n">
        <v>1755</v>
      </c>
      <c r="N77" t="n">
        <v>36.26</v>
      </c>
      <c r="O77" t="n">
        <v>23136.14</v>
      </c>
      <c r="P77" t="n">
        <v>2382.96</v>
      </c>
      <c r="Q77" t="n">
        <v>10042.91</v>
      </c>
      <c r="R77" t="n">
        <v>3214.96</v>
      </c>
      <c r="S77" t="n">
        <v>163.97</v>
      </c>
      <c r="T77" t="n">
        <v>1511707.04</v>
      </c>
      <c r="U77" t="n">
        <v>0.05</v>
      </c>
      <c r="V77" t="n">
        <v>0.46</v>
      </c>
      <c r="W77" t="n">
        <v>10.4</v>
      </c>
      <c r="X77" t="n">
        <v>89.3</v>
      </c>
      <c r="Y77" t="n">
        <v>0.5</v>
      </c>
      <c r="Z77" t="n">
        <v>10</v>
      </c>
    </row>
    <row r="78">
      <c r="A78" t="n">
        <v>1</v>
      </c>
      <c r="B78" t="n">
        <v>95</v>
      </c>
      <c r="C78" t="inlineStr">
        <is>
          <t xml:space="preserve">CONCLUIDO	</t>
        </is>
      </c>
      <c r="D78" t="n">
        <v>0.7329</v>
      </c>
      <c r="E78" t="n">
        <v>136.44</v>
      </c>
      <c r="F78" t="n">
        <v>114.13</v>
      </c>
      <c r="G78" t="n">
        <v>12.85</v>
      </c>
      <c r="H78" t="n">
        <v>0.19</v>
      </c>
      <c r="I78" t="n">
        <v>533</v>
      </c>
      <c r="J78" t="n">
        <v>187.21</v>
      </c>
      <c r="K78" t="n">
        <v>53.44</v>
      </c>
      <c r="L78" t="n">
        <v>2</v>
      </c>
      <c r="M78" t="n">
        <v>531</v>
      </c>
      <c r="N78" t="n">
        <v>36.77</v>
      </c>
      <c r="O78" t="n">
        <v>23322.88</v>
      </c>
      <c r="P78" t="n">
        <v>1469.22</v>
      </c>
      <c r="Q78" t="n">
        <v>10040.64</v>
      </c>
      <c r="R78" t="n">
        <v>1027.16</v>
      </c>
      <c r="S78" t="n">
        <v>163.97</v>
      </c>
      <c r="T78" t="n">
        <v>423925.92</v>
      </c>
      <c r="U78" t="n">
        <v>0.16</v>
      </c>
      <c r="V78" t="n">
        <v>0.72</v>
      </c>
      <c r="W78" t="n">
        <v>8.41</v>
      </c>
      <c r="X78" t="n">
        <v>25.19</v>
      </c>
      <c r="Y78" t="n">
        <v>0.5</v>
      </c>
      <c r="Z78" t="n">
        <v>10</v>
      </c>
    </row>
    <row r="79">
      <c r="A79" t="n">
        <v>2</v>
      </c>
      <c r="B79" t="n">
        <v>95</v>
      </c>
      <c r="C79" t="inlineStr">
        <is>
          <t xml:space="preserve">CONCLUIDO	</t>
        </is>
      </c>
      <c r="D79" t="n">
        <v>0.8534</v>
      </c>
      <c r="E79" t="n">
        <v>117.18</v>
      </c>
      <c r="F79" t="n">
        <v>103.24</v>
      </c>
      <c r="G79" t="n">
        <v>20.11</v>
      </c>
      <c r="H79" t="n">
        <v>0.28</v>
      </c>
      <c r="I79" t="n">
        <v>308</v>
      </c>
      <c r="J79" t="n">
        <v>188.73</v>
      </c>
      <c r="K79" t="n">
        <v>53.44</v>
      </c>
      <c r="L79" t="n">
        <v>3</v>
      </c>
      <c r="M79" t="n">
        <v>306</v>
      </c>
      <c r="N79" t="n">
        <v>37.29</v>
      </c>
      <c r="O79" t="n">
        <v>23510.33</v>
      </c>
      <c r="P79" t="n">
        <v>1276.82</v>
      </c>
      <c r="Q79" t="n">
        <v>10039.83</v>
      </c>
      <c r="R79" t="n">
        <v>659.83</v>
      </c>
      <c r="S79" t="n">
        <v>163.97</v>
      </c>
      <c r="T79" t="n">
        <v>241388.17</v>
      </c>
      <c r="U79" t="n">
        <v>0.25</v>
      </c>
      <c r="V79" t="n">
        <v>0.79</v>
      </c>
      <c r="W79" t="n">
        <v>7.99</v>
      </c>
      <c r="X79" t="n">
        <v>14.31</v>
      </c>
      <c r="Y79" t="n">
        <v>0.5</v>
      </c>
      <c r="Z79" t="n">
        <v>10</v>
      </c>
    </row>
    <row r="80">
      <c r="A80" t="n">
        <v>3</v>
      </c>
      <c r="B80" t="n">
        <v>95</v>
      </c>
      <c r="C80" t="inlineStr">
        <is>
          <t xml:space="preserve">CONCLUIDO	</t>
        </is>
      </c>
      <c r="D80" t="n">
        <v>0.9177</v>
      </c>
      <c r="E80" t="n">
        <v>108.97</v>
      </c>
      <c r="F80" t="n">
        <v>98.65000000000001</v>
      </c>
      <c r="G80" t="n">
        <v>28.05</v>
      </c>
      <c r="H80" t="n">
        <v>0.37</v>
      </c>
      <c r="I80" t="n">
        <v>211</v>
      </c>
      <c r="J80" t="n">
        <v>190.25</v>
      </c>
      <c r="K80" t="n">
        <v>53.44</v>
      </c>
      <c r="L80" t="n">
        <v>4</v>
      </c>
      <c r="M80" t="n">
        <v>209</v>
      </c>
      <c r="N80" t="n">
        <v>37.82</v>
      </c>
      <c r="O80" t="n">
        <v>23698.48</v>
      </c>
      <c r="P80" t="n">
        <v>1165.12</v>
      </c>
      <c r="Q80" t="n">
        <v>10039.74</v>
      </c>
      <c r="R80" t="n">
        <v>503.98</v>
      </c>
      <c r="S80" t="n">
        <v>163.97</v>
      </c>
      <c r="T80" t="n">
        <v>163947.83</v>
      </c>
      <c r="U80" t="n">
        <v>0.33</v>
      </c>
      <c r="V80" t="n">
        <v>0.83</v>
      </c>
      <c r="W80" t="n">
        <v>7.82</v>
      </c>
      <c r="X80" t="n">
        <v>9.710000000000001</v>
      </c>
      <c r="Y80" t="n">
        <v>0.5</v>
      </c>
      <c r="Z80" t="n">
        <v>10</v>
      </c>
    </row>
    <row r="81">
      <c r="A81" t="n">
        <v>4</v>
      </c>
      <c r="B81" t="n">
        <v>95</v>
      </c>
      <c r="C81" t="inlineStr">
        <is>
          <t xml:space="preserve">CONCLUIDO	</t>
        </is>
      </c>
      <c r="D81" t="n">
        <v>0.9582000000000001</v>
      </c>
      <c r="E81" t="n">
        <v>104.36</v>
      </c>
      <c r="F81" t="n">
        <v>96.09</v>
      </c>
      <c r="G81" t="n">
        <v>36.96</v>
      </c>
      <c r="H81" t="n">
        <v>0.46</v>
      </c>
      <c r="I81" t="n">
        <v>156</v>
      </c>
      <c r="J81" t="n">
        <v>191.78</v>
      </c>
      <c r="K81" t="n">
        <v>53.44</v>
      </c>
      <c r="L81" t="n">
        <v>5</v>
      </c>
      <c r="M81" t="n">
        <v>154</v>
      </c>
      <c r="N81" t="n">
        <v>38.35</v>
      </c>
      <c r="O81" t="n">
        <v>23887.36</v>
      </c>
      <c r="P81" t="n">
        <v>1076.07</v>
      </c>
      <c r="Q81" t="n">
        <v>10039.76</v>
      </c>
      <c r="R81" t="n">
        <v>417.08</v>
      </c>
      <c r="S81" t="n">
        <v>163.97</v>
      </c>
      <c r="T81" t="n">
        <v>120771.26</v>
      </c>
      <c r="U81" t="n">
        <v>0.39</v>
      </c>
      <c r="V81" t="n">
        <v>0.85</v>
      </c>
      <c r="W81" t="n">
        <v>7.74</v>
      </c>
      <c r="X81" t="n">
        <v>7.16</v>
      </c>
      <c r="Y81" t="n">
        <v>0.5</v>
      </c>
      <c r="Z81" t="n">
        <v>10</v>
      </c>
    </row>
    <row r="82">
      <c r="A82" t="n">
        <v>5</v>
      </c>
      <c r="B82" t="n">
        <v>95</v>
      </c>
      <c r="C82" t="inlineStr">
        <is>
          <t xml:space="preserve">CONCLUIDO	</t>
        </is>
      </c>
      <c r="D82" t="n">
        <v>0.9856</v>
      </c>
      <c r="E82" t="n">
        <v>101.46</v>
      </c>
      <c r="F82" t="n">
        <v>94.48999999999999</v>
      </c>
      <c r="G82" t="n">
        <v>46.85</v>
      </c>
      <c r="H82" t="n">
        <v>0.55</v>
      </c>
      <c r="I82" t="n">
        <v>121</v>
      </c>
      <c r="J82" t="n">
        <v>193.32</v>
      </c>
      <c r="K82" t="n">
        <v>53.44</v>
      </c>
      <c r="L82" t="n">
        <v>6</v>
      </c>
      <c r="M82" t="n">
        <v>100</v>
      </c>
      <c r="N82" t="n">
        <v>38.89</v>
      </c>
      <c r="O82" t="n">
        <v>24076.95</v>
      </c>
      <c r="P82" t="n">
        <v>992.9299999999999</v>
      </c>
      <c r="Q82" t="n">
        <v>10039.76</v>
      </c>
      <c r="R82" t="n">
        <v>362.31</v>
      </c>
      <c r="S82" t="n">
        <v>163.97</v>
      </c>
      <c r="T82" t="n">
        <v>93562.11</v>
      </c>
      <c r="U82" t="n">
        <v>0.45</v>
      </c>
      <c r="V82" t="n">
        <v>0.87</v>
      </c>
      <c r="W82" t="n">
        <v>7.71</v>
      </c>
      <c r="X82" t="n">
        <v>5.56</v>
      </c>
      <c r="Y82" t="n">
        <v>0.5</v>
      </c>
      <c r="Z82" t="n">
        <v>10</v>
      </c>
    </row>
    <row r="83">
      <c r="A83" t="n">
        <v>6</v>
      </c>
      <c r="B83" t="n">
        <v>95</v>
      </c>
      <c r="C83" t="inlineStr">
        <is>
          <t xml:space="preserve">CONCLUIDO	</t>
        </is>
      </c>
      <c r="D83" t="n">
        <v>0.9948</v>
      </c>
      <c r="E83" t="n">
        <v>100.52</v>
      </c>
      <c r="F83" t="n">
        <v>93.98999999999999</v>
      </c>
      <c r="G83" t="n">
        <v>51.74</v>
      </c>
      <c r="H83" t="n">
        <v>0.64</v>
      </c>
      <c r="I83" t="n">
        <v>109</v>
      </c>
      <c r="J83" t="n">
        <v>194.86</v>
      </c>
      <c r="K83" t="n">
        <v>53.44</v>
      </c>
      <c r="L83" t="n">
        <v>7</v>
      </c>
      <c r="M83" t="n">
        <v>18</v>
      </c>
      <c r="N83" t="n">
        <v>39.43</v>
      </c>
      <c r="O83" t="n">
        <v>24267.28</v>
      </c>
      <c r="P83" t="n">
        <v>960.23</v>
      </c>
      <c r="Q83" t="n">
        <v>10039.94</v>
      </c>
      <c r="R83" t="n">
        <v>341.6</v>
      </c>
      <c r="S83" t="n">
        <v>163.97</v>
      </c>
      <c r="T83" t="n">
        <v>83267.84</v>
      </c>
      <c r="U83" t="n">
        <v>0.48</v>
      </c>
      <c r="V83" t="n">
        <v>0.87</v>
      </c>
      <c r="W83" t="n">
        <v>7.8</v>
      </c>
      <c r="X83" t="n">
        <v>5.06</v>
      </c>
      <c r="Y83" t="n">
        <v>0.5</v>
      </c>
      <c r="Z83" t="n">
        <v>10</v>
      </c>
    </row>
    <row r="84">
      <c r="A84" t="n">
        <v>7</v>
      </c>
      <c r="B84" t="n">
        <v>95</v>
      </c>
      <c r="C84" t="inlineStr">
        <is>
          <t xml:space="preserve">CONCLUIDO	</t>
        </is>
      </c>
      <c r="D84" t="n">
        <v>0.9969</v>
      </c>
      <c r="E84" t="n">
        <v>100.31</v>
      </c>
      <c r="F84" t="n">
        <v>93.86</v>
      </c>
      <c r="G84" t="n">
        <v>52.63</v>
      </c>
      <c r="H84" t="n">
        <v>0.72</v>
      </c>
      <c r="I84" t="n">
        <v>107</v>
      </c>
      <c r="J84" t="n">
        <v>196.41</v>
      </c>
      <c r="K84" t="n">
        <v>53.44</v>
      </c>
      <c r="L84" t="n">
        <v>8</v>
      </c>
      <c r="M84" t="n">
        <v>0</v>
      </c>
      <c r="N84" t="n">
        <v>39.98</v>
      </c>
      <c r="O84" t="n">
        <v>24458.36</v>
      </c>
      <c r="P84" t="n">
        <v>964.77</v>
      </c>
      <c r="Q84" t="n">
        <v>10039.65</v>
      </c>
      <c r="R84" t="n">
        <v>337.19</v>
      </c>
      <c r="S84" t="n">
        <v>163.97</v>
      </c>
      <c r="T84" t="n">
        <v>81071.25</v>
      </c>
      <c r="U84" t="n">
        <v>0.49</v>
      </c>
      <c r="V84" t="n">
        <v>0.87</v>
      </c>
      <c r="W84" t="n">
        <v>7.79</v>
      </c>
      <c r="X84" t="n">
        <v>4.93</v>
      </c>
      <c r="Y84" t="n">
        <v>0.5</v>
      </c>
      <c r="Z84" t="n">
        <v>10</v>
      </c>
    </row>
    <row r="85">
      <c r="A85" t="n">
        <v>0</v>
      </c>
      <c r="B85" t="n">
        <v>55</v>
      </c>
      <c r="C85" t="inlineStr">
        <is>
          <t xml:space="preserve">CONCLUIDO	</t>
        </is>
      </c>
      <c r="D85" t="n">
        <v>0.6302</v>
      </c>
      <c r="E85" t="n">
        <v>158.68</v>
      </c>
      <c r="F85" t="n">
        <v>134.26</v>
      </c>
      <c r="G85" t="n">
        <v>8.619999999999999</v>
      </c>
      <c r="H85" t="n">
        <v>0.15</v>
      </c>
      <c r="I85" t="n">
        <v>935</v>
      </c>
      <c r="J85" t="n">
        <v>116.05</v>
      </c>
      <c r="K85" t="n">
        <v>43.4</v>
      </c>
      <c r="L85" t="n">
        <v>1</v>
      </c>
      <c r="M85" t="n">
        <v>933</v>
      </c>
      <c r="N85" t="n">
        <v>16.65</v>
      </c>
      <c r="O85" t="n">
        <v>14546.17</v>
      </c>
      <c r="P85" t="n">
        <v>1280.88</v>
      </c>
      <c r="Q85" t="n">
        <v>10040.78</v>
      </c>
      <c r="R85" t="n">
        <v>1713.35</v>
      </c>
      <c r="S85" t="n">
        <v>163.97</v>
      </c>
      <c r="T85" t="n">
        <v>765011.05</v>
      </c>
      <c r="U85" t="n">
        <v>0.1</v>
      </c>
      <c r="V85" t="n">
        <v>0.61</v>
      </c>
      <c r="W85" t="n">
        <v>9.029999999999999</v>
      </c>
      <c r="X85" t="n">
        <v>45.32</v>
      </c>
      <c r="Y85" t="n">
        <v>0.5</v>
      </c>
      <c r="Z85" t="n">
        <v>10</v>
      </c>
    </row>
    <row r="86">
      <c r="A86" t="n">
        <v>1</v>
      </c>
      <c r="B86" t="n">
        <v>55</v>
      </c>
      <c r="C86" t="inlineStr">
        <is>
          <t xml:space="preserve">CONCLUIDO	</t>
        </is>
      </c>
      <c r="D86" t="n">
        <v>0.8781</v>
      </c>
      <c r="E86" t="n">
        <v>113.88</v>
      </c>
      <c r="F86" t="n">
        <v>104.03</v>
      </c>
      <c r="G86" t="n">
        <v>19.21</v>
      </c>
      <c r="H86" t="n">
        <v>0.3</v>
      </c>
      <c r="I86" t="n">
        <v>325</v>
      </c>
      <c r="J86" t="n">
        <v>117.34</v>
      </c>
      <c r="K86" t="n">
        <v>43.4</v>
      </c>
      <c r="L86" t="n">
        <v>2</v>
      </c>
      <c r="M86" t="n">
        <v>323</v>
      </c>
      <c r="N86" t="n">
        <v>16.94</v>
      </c>
      <c r="O86" t="n">
        <v>14705.49</v>
      </c>
      <c r="P86" t="n">
        <v>898.22</v>
      </c>
      <c r="Q86" t="n">
        <v>10040.3</v>
      </c>
      <c r="R86" t="n">
        <v>686.9</v>
      </c>
      <c r="S86" t="n">
        <v>163.97</v>
      </c>
      <c r="T86" t="n">
        <v>254837.54</v>
      </c>
      <c r="U86" t="n">
        <v>0.24</v>
      </c>
      <c r="V86" t="n">
        <v>0.79</v>
      </c>
      <c r="W86" t="n">
        <v>8</v>
      </c>
      <c r="X86" t="n">
        <v>15.09</v>
      </c>
      <c r="Y86" t="n">
        <v>0.5</v>
      </c>
      <c r="Z86" t="n">
        <v>10</v>
      </c>
    </row>
    <row r="87">
      <c r="A87" t="n">
        <v>2</v>
      </c>
      <c r="B87" t="n">
        <v>55</v>
      </c>
      <c r="C87" t="inlineStr">
        <is>
          <t xml:space="preserve">CONCLUIDO	</t>
        </is>
      </c>
      <c r="D87" t="n">
        <v>0.956</v>
      </c>
      <c r="E87" t="n">
        <v>104.6</v>
      </c>
      <c r="F87" t="n">
        <v>97.90000000000001</v>
      </c>
      <c r="G87" t="n">
        <v>30.44</v>
      </c>
      <c r="H87" t="n">
        <v>0.45</v>
      </c>
      <c r="I87" t="n">
        <v>193</v>
      </c>
      <c r="J87" t="n">
        <v>118.63</v>
      </c>
      <c r="K87" t="n">
        <v>43.4</v>
      </c>
      <c r="L87" t="n">
        <v>3</v>
      </c>
      <c r="M87" t="n">
        <v>72</v>
      </c>
      <c r="N87" t="n">
        <v>17.23</v>
      </c>
      <c r="O87" t="n">
        <v>14865.24</v>
      </c>
      <c r="P87" t="n">
        <v>757.45</v>
      </c>
      <c r="Q87" t="n">
        <v>10040.45</v>
      </c>
      <c r="R87" t="n">
        <v>472.62</v>
      </c>
      <c r="S87" t="n">
        <v>163.97</v>
      </c>
      <c r="T87" t="n">
        <v>148356.44</v>
      </c>
      <c r="U87" t="n">
        <v>0.35</v>
      </c>
      <c r="V87" t="n">
        <v>0.84</v>
      </c>
      <c r="W87" t="n">
        <v>7.97</v>
      </c>
      <c r="X87" t="n">
        <v>8.970000000000001</v>
      </c>
      <c r="Y87" t="n">
        <v>0.5</v>
      </c>
      <c r="Z87" t="n">
        <v>10</v>
      </c>
    </row>
    <row r="88">
      <c r="A88" t="n">
        <v>3</v>
      </c>
      <c r="B88" t="n">
        <v>55</v>
      </c>
      <c r="C88" t="inlineStr">
        <is>
          <t xml:space="preserve">CONCLUIDO	</t>
        </is>
      </c>
      <c r="D88" t="n">
        <v>0.9621</v>
      </c>
      <c r="E88" t="n">
        <v>103.94</v>
      </c>
      <c r="F88" t="n">
        <v>97.45999999999999</v>
      </c>
      <c r="G88" t="n">
        <v>31.78</v>
      </c>
      <c r="H88" t="n">
        <v>0.59</v>
      </c>
      <c r="I88" t="n">
        <v>184</v>
      </c>
      <c r="J88" t="n">
        <v>119.93</v>
      </c>
      <c r="K88" t="n">
        <v>43.4</v>
      </c>
      <c r="L88" t="n">
        <v>4</v>
      </c>
      <c r="M88" t="n">
        <v>0</v>
      </c>
      <c r="N88" t="n">
        <v>17.53</v>
      </c>
      <c r="O88" t="n">
        <v>15025.44</v>
      </c>
      <c r="P88" t="n">
        <v>750.64</v>
      </c>
      <c r="Q88" t="n">
        <v>10039.97</v>
      </c>
      <c r="R88" t="n">
        <v>455.5</v>
      </c>
      <c r="S88" t="n">
        <v>163.97</v>
      </c>
      <c r="T88" t="n">
        <v>139841.38</v>
      </c>
      <c r="U88" t="n">
        <v>0.36</v>
      </c>
      <c r="V88" t="n">
        <v>0.84</v>
      </c>
      <c r="W88" t="n">
        <v>8.02</v>
      </c>
      <c r="X88" t="n">
        <v>8.529999999999999</v>
      </c>
      <c r="Y88" t="n">
        <v>0.5</v>
      </c>
      <c r="Z8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9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INDEX(resultados!$A$2:$ZZ$88, 1, MATCH($B$1, resultados!$A$1:$ZZ$1, 0))</f>
        <v/>
      </c>
      <c r="B7">
        <f>INDEX(resultados!$A$2:$ZZ$88, 1, MATCH($B$2, resultados!$A$1:$ZZ$1, 0))</f>
        <v/>
      </c>
      <c r="C7">
        <f>INDEX(resultados!$A$2:$ZZ$88, 1, MATCH($B$3, resultados!$A$1:$ZZ$1, 0))</f>
        <v/>
      </c>
    </row>
    <row r="8">
      <c r="A8">
        <f>INDEX(resultados!$A$2:$ZZ$88, 2, MATCH($B$1, resultados!$A$1:$ZZ$1, 0))</f>
        <v/>
      </c>
      <c r="B8">
        <f>INDEX(resultados!$A$2:$ZZ$88, 2, MATCH($B$2, resultados!$A$1:$ZZ$1, 0))</f>
        <v/>
      </c>
      <c r="C8">
        <f>INDEX(resultados!$A$2:$ZZ$88, 2, MATCH($B$3, resultados!$A$1:$ZZ$1, 0))</f>
        <v/>
      </c>
    </row>
    <row r="9">
      <c r="A9">
        <f>INDEX(resultados!$A$2:$ZZ$88, 3, MATCH($B$1, resultados!$A$1:$ZZ$1, 0))</f>
        <v/>
      </c>
      <c r="B9">
        <f>INDEX(resultados!$A$2:$ZZ$88, 3, MATCH($B$2, resultados!$A$1:$ZZ$1, 0))</f>
        <v/>
      </c>
      <c r="C9">
        <f>INDEX(resultados!$A$2:$ZZ$88, 3, MATCH($B$3, resultados!$A$1:$ZZ$1, 0))</f>
        <v/>
      </c>
    </row>
    <row r="10">
      <c r="A10">
        <f>INDEX(resultados!$A$2:$ZZ$88, 4, MATCH($B$1, resultados!$A$1:$ZZ$1, 0))</f>
        <v/>
      </c>
      <c r="B10">
        <f>INDEX(resultados!$A$2:$ZZ$88, 4, MATCH($B$2, resultados!$A$1:$ZZ$1, 0))</f>
        <v/>
      </c>
      <c r="C10">
        <f>INDEX(resultados!$A$2:$ZZ$88, 4, MATCH($B$3, resultados!$A$1:$ZZ$1, 0))</f>
        <v/>
      </c>
    </row>
    <row r="11">
      <c r="A11">
        <f>INDEX(resultados!$A$2:$ZZ$88, 5, MATCH($B$1, resultados!$A$1:$ZZ$1, 0))</f>
        <v/>
      </c>
      <c r="B11">
        <f>INDEX(resultados!$A$2:$ZZ$88, 5, MATCH($B$2, resultados!$A$1:$ZZ$1, 0))</f>
        <v/>
      </c>
      <c r="C11">
        <f>INDEX(resultados!$A$2:$ZZ$88, 5, MATCH($B$3, resultados!$A$1:$ZZ$1, 0))</f>
        <v/>
      </c>
    </row>
    <row r="12">
      <c r="A12">
        <f>INDEX(resultados!$A$2:$ZZ$88, 6, MATCH($B$1, resultados!$A$1:$ZZ$1, 0))</f>
        <v/>
      </c>
      <c r="B12">
        <f>INDEX(resultados!$A$2:$ZZ$88, 6, MATCH($B$2, resultados!$A$1:$ZZ$1, 0))</f>
        <v/>
      </c>
      <c r="C12">
        <f>INDEX(resultados!$A$2:$ZZ$88, 6, MATCH($B$3, resultados!$A$1:$ZZ$1, 0))</f>
        <v/>
      </c>
    </row>
    <row r="13">
      <c r="A13">
        <f>INDEX(resultados!$A$2:$ZZ$88, 7, MATCH($B$1, resultados!$A$1:$ZZ$1, 0))</f>
        <v/>
      </c>
      <c r="B13">
        <f>INDEX(resultados!$A$2:$ZZ$88, 7, MATCH($B$2, resultados!$A$1:$ZZ$1, 0))</f>
        <v/>
      </c>
      <c r="C13">
        <f>INDEX(resultados!$A$2:$ZZ$88, 7, MATCH($B$3, resultados!$A$1:$ZZ$1, 0))</f>
        <v/>
      </c>
    </row>
    <row r="14">
      <c r="A14">
        <f>INDEX(resultados!$A$2:$ZZ$88, 8, MATCH($B$1, resultados!$A$1:$ZZ$1, 0))</f>
        <v/>
      </c>
      <c r="B14">
        <f>INDEX(resultados!$A$2:$ZZ$88, 8, MATCH($B$2, resultados!$A$1:$ZZ$1, 0))</f>
        <v/>
      </c>
      <c r="C14">
        <f>INDEX(resultados!$A$2:$ZZ$88, 8, MATCH($B$3, resultados!$A$1:$ZZ$1, 0))</f>
        <v/>
      </c>
    </row>
    <row r="15">
      <c r="A15">
        <f>INDEX(resultados!$A$2:$ZZ$88, 9, MATCH($B$1, resultados!$A$1:$ZZ$1, 0))</f>
        <v/>
      </c>
      <c r="B15">
        <f>INDEX(resultados!$A$2:$ZZ$88, 9, MATCH($B$2, resultados!$A$1:$ZZ$1, 0))</f>
        <v/>
      </c>
      <c r="C15">
        <f>INDEX(resultados!$A$2:$ZZ$88, 9, MATCH($B$3, resultados!$A$1:$ZZ$1, 0))</f>
        <v/>
      </c>
    </row>
    <row r="16">
      <c r="A16">
        <f>INDEX(resultados!$A$2:$ZZ$88, 10, MATCH($B$1, resultados!$A$1:$ZZ$1, 0))</f>
        <v/>
      </c>
      <c r="B16">
        <f>INDEX(resultados!$A$2:$ZZ$88, 10, MATCH($B$2, resultados!$A$1:$ZZ$1, 0))</f>
        <v/>
      </c>
      <c r="C16">
        <f>INDEX(resultados!$A$2:$ZZ$88, 10, MATCH($B$3, resultados!$A$1:$ZZ$1, 0))</f>
        <v/>
      </c>
    </row>
    <row r="17">
      <c r="A17">
        <f>INDEX(resultados!$A$2:$ZZ$88, 11, MATCH($B$1, resultados!$A$1:$ZZ$1, 0))</f>
        <v/>
      </c>
      <c r="B17">
        <f>INDEX(resultados!$A$2:$ZZ$88, 11, MATCH($B$2, resultados!$A$1:$ZZ$1, 0))</f>
        <v/>
      </c>
      <c r="C17">
        <f>INDEX(resultados!$A$2:$ZZ$88, 11, MATCH($B$3, resultados!$A$1:$ZZ$1, 0))</f>
        <v/>
      </c>
    </row>
    <row r="18">
      <c r="A18">
        <f>INDEX(resultados!$A$2:$ZZ$88, 12, MATCH($B$1, resultados!$A$1:$ZZ$1, 0))</f>
        <v/>
      </c>
      <c r="B18">
        <f>INDEX(resultados!$A$2:$ZZ$88, 12, MATCH($B$2, resultados!$A$1:$ZZ$1, 0))</f>
        <v/>
      </c>
      <c r="C18">
        <f>INDEX(resultados!$A$2:$ZZ$88, 12, MATCH($B$3, resultados!$A$1:$ZZ$1, 0))</f>
        <v/>
      </c>
    </row>
    <row r="19">
      <c r="A19">
        <f>INDEX(resultados!$A$2:$ZZ$88, 13, MATCH($B$1, resultados!$A$1:$ZZ$1, 0))</f>
        <v/>
      </c>
      <c r="B19">
        <f>INDEX(resultados!$A$2:$ZZ$88, 13, MATCH($B$2, resultados!$A$1:$ZZ$1, 0))</f>
        <v/>
      </c>
      <c r="C19">
        <f>INDEX(resultados!$A$2:$ZZ$88, 13, MATCH($B$3, resultados!$A$1:$ZZ$1, 0))</f>
        <v/>
      </c>
    </row>
    <row r="20">
      <c r="A20">
        <f>INDEX(resultados!$A$2:$ZZ$88, 14, MATCH($B$1, resultados!$A$1:$ZZ$1, 0))</f>
        <v/>
      </c>
      <c r="B20">
        <f>INDEX(resultados!$A$2:$ZZ$88, 14, MATCH($B$2, resultados!$A$1:$ZZ$1, 0))</f>
        <v/>
      </c>
      <c r="C20">
        <f>INDEX(resultados!$A$2:$ZZ$88, 14, MATCH($B$3, resultados!$A$1:$ZZ$1, 0))</f>
        <v/>
      </c>
    </row>
    <row r="21">
      <c r="A21">
        <f>INDEX(resultados!$A$2:$ZZ$88, 15, MATCH($B$1, resultados!$A$1:$ZZ$1, 0))</f>
        <v/>
      </c>
      <c r="B21">
        <f>INDEX(resultados!$A$2:$ZZ$88, 15, MATCH($B$2, resultados!$A$1:$ZZ$1, 0))</f>
        <v/>
      </c>
      <c r="C21">
        <f>INDEX(resultados!$A$2:$ZZ$88, 15, MATCH($B$3, resultados!$A$1:$ZZ$1, 0))</f>
        <v/>
      </c>
    </row>
    <row r="22">
      <c r="A22">
        <f>INDEX(resultados!$A$2:$ZZ$88, 16, MATCH($B$1, resultados!$A$1:$ZZ$1, 0))</f>
        <v/>
      </c>
      <c r="B22">
        <f>INDEX(resultados!$A$2:$ZZ$88, 16, MATCH($B$2, resultados!$A$1:$ZZ$1, 0))</f>
        <v/>
      </c>
      <c r="C22">
        <f>INDEX(resultados!$A$2:$ZZ$88, 16, MATCH($B$3, resultados!$A$1:$ZZ$1, 0))</f>
        <v/>
      </c>
    </row>
    <row r="23">
      <c r="A23">
        <f>INDEX(resultados!$A$2:$ZZ$88, 17, MATCH($B$1, resultados!$A$1:$ZZ$1, 0))</f>
        <v/>
      </c>
      <c r="B23">
        <f>INDEX(resultados!$A$2:$ZZ$88, 17, MATCH($B$2, resultados!$A$1:$ZZ$1, 0))</f>
        <v/>
      </c>
      <c r="C23">
        <f>INDEX(resultados!$A$2:$ZZ$88, 17, MATCH($B$3, resultados!$A$1:$ZZ$1, 0))</f>
        <v/>
      </c>
    </row>
    <row r="24">
      <c r="A24">
        <f>INDEX(resultados!$A$2:$ZZ$88, 18, MATCH($B$1, resultados!$A$1:$ZZ$1, 0))</f>
        <v/>
      </c>
      <c r="B24">
        <f>INDEX(resultados!$A$2:$ZZ$88, 18, MATCH($B$2, resultados!$A$1:$ZZ$1, 0))</f>
        <v/>
      </c>
      <c r="C24">
        <f>INDEX(resultados!$A$2:$ZZ$88, 18, MATCH($B$3, resultados!$A$1:$ZZ$1, 0))</f>
        <v/>
      </c>
    </row>
    <row r="25">
      <c r="A25">
        <f>INDEX(resultados!$A$2:$ZZ$88, 19, MATCH($B$1, resultados!$A$1:$ZZ$1, 0))</f>
        <v/>
      </c>
      <c r="B25">
        <f>INDEX(resultados!$A$2:$ZZ$88, 19, MATCH($B$2, resultados!$A$1:$ZZ$1, 0))</f>
        <v/>
      </c>
      <c r="C25">
        <f>INDEX(resultados!$A$2:$ZZ$88, 19, MATCH($B$3, resultados!$A$1:$ZZ$1, 0))</f>
        <v/>
      </c>
    </row>
    <row r="26">
      <c r="A26">
        <f>INDEX(resultados!$A$2:$ZZ$88, 20, MATCH($B$1, resultados!$A$1:$ZZ$1, 0))</f>
        <v/>
      </c>
      <c r="B26">
        <f>INDEX(resultados!$A$2:$ZZ$88, 20, MATCH($B$2, resultados!$A$1:$ZZ$1, 0))</f>
        <v/>
      </c>
      <c r="C26">
        <f>INDEX(resultados!$A$2:$ZZ$88, 20, MATCH($B$3, resultados!$A$1:$ZZ$1, 0))</f>
        <v/>
      </c>
    </row>
    <row r="27">
      <c r="A27">
        <f>INDEX(resultados!$A$2:$ZZ$88, 21, MATCH($B$1, resultados!$A$1:$ZZ$1, 0))</f>
        <v/>
      </c>
      <c r="B27">
        <f>INDEX(resultados!$A$2:$ZZ$88, 21, MATCH($B$2, resultados!$A$1:$ZZ$1, 0))</f>
        <v/>
      </c>
      <c r="C27">
        <f>INDEX(resultados!$A$2:$ZZ$88, 21, MATCH($B$3, resultados!$A$1:$ZZ$1, 0))</f>
        <v/>
      </c>
    </row>
    <row r="28">
      <c r="A28">
        <f>INDEX(resultados!$A$2:$ZZ$88, 22, MATCH($B$1, resultados!$A$1:$ZZ$1, 0))</f>
        <v/>
      </c>
      <c r="B28">
        <f>INDEX(resultados!$A$2:$ZZ$88, 22, MATCH($B$2, resultados!$A$1:$ZZ$1, 0))</f>
        <v/>
      </c>
      <c r="C28">
        <f>INDEX(resultados!$A$2:$ZZ$88, 22, MATCH($B$3, resultados!$A$1:$ZZ$1, 0))</f>
        <v/>
      </c>
    </row>
    <row r="29">
      <c r="A29">
        <f>INDEX(resultados!$A$2:$ZZ$88, 23, MATCH($B$1, resultados!$A$1:$ZZ$1, 0))</f>
        <v/>
      </c>
      <c r="B29">
        <f>INDEX(resultados!$A$2:$ZZ$88, 23, MATCH($B$2, resultados!$A$1:$ZZ$1, 0))</f>
        <v/>
      </c>
      <c r="C29">
        <f>INDEX(resultados!$A$2:$ZZ$88, 23, MATCH($B$3, resultados!$A$1:$ZZ$1, 0))</f>
        <v/>
      </c>
    </row>
    <row r="30">
      <c r="A30">
        <f>INDEX(resultados!$A$2:$ZZ$88, 24, MATCH($B$1, resultados!$A$1:$ZZ$1, 0))</f>
        <v/>
      </c>
      <c r="B30">
        <f>INDEX(resultados!$A$2:$ZZ$88, 24, MATCH($B$2, resultados!$A$1:$ZZ$1, 0))</f>
        <v/>
      </c>
      <c r="C30">
        <f>INDEX(resultados!$A$2:$ZZ$88, 24, MATCH($B$3, resultados!$A$1:$ZZ$1, 0))</f>
        <v/>
      </c>
    </row>
    <row r="31">
      <c r="A31">
        <f>INDEX(resultados!$A$2:$ZZ$88, 25, MATCH($B$1, resultados!$A$1:$ZZ$1, 0))</f>
        <v/>
      </c>
      <c r="B31">
        <f>INDEX(resultados!$A$2:$ZZ$88, 25, MATCH($B$2, resultados!$A$1:$ZZ$1, 0))</f>
        <v/>
      </c>
      <c r="C31">
        <f>INDEX(resultados!$A$2:$ZZ$88, 25, MATCH($B$3, resultados!$A$1:$ZZ$1, 0))</f>
        <v/>
      </c>
    </row>
    <row r="32">
      <c r="A32">
        <f>INDEX(resultados!$A$2:$ZZ$88, 26, MATCH($B$1, resultados!$A$1:$ZZ$1, 0))</f>
        <v/>
      </c>
      <c r="B32">
        <f>INDEX(resultados!$A$2:$ZZ$88, 26, MATCH($B$2, resultados!$A$1:$ZZ$1, 0))</f>
        <v/>
      </c>
      <c r="C32">
        <f>INDEX(resultados!$A$2:$ZZ$88, 26, MATCH($B$3, resultados!$A$1:$ZZ$1, 0))</f>
        <v/>
      </c>
    </row>
    <row r="33">
      <c r="A33">
        <f>INDEX(resultados!$A$2:$ZZ$88, 27, MATCH($B$1, resultados!$A$1:$ZZ$1, 0))</f>
        <v/>
      </c>
      <c r="B33">
        <f>INDEX(resultados!$A$2:$ZZ$88, 27, MATCH($B$2, resultados!$A$1:$ZZ$1, 0))</f>
        <v/>
      </c>
      <c r="C33">
        <f>INDEX(resultados!$A$2:$ZZ$88, 27, MATCH($B$3, resultados!$A$1:$ZZ$1, 0))</f>
        <v/>
      </c>
    </row>
    <row r="34">
      <c r="A34">
        <f>INDEX(resultados!$A$2:$ZZ$88, 28, MATCH($B$1, resultados!$A$1:$ZZ$1, 0))</f>
        <v/>
      </c>
      <c r="B34">
        <f>INDEX(resultados!$A$2:$ZZ$88, 28, MATCH($B$2, resultados!$A$1:$ZZ$1, 0))</f>
        <v/>
      </c>
      <c r="C34">
        <f>INDEX(resultados!$A$2:$ZZ$88, 28, MATCH($B$3, resultados!$A$1:$ZZ$1, 0))</f>
        <v/>
      </c>
    </row>
    <row r="35">
      <c r="A35">
        <f>INDEX(resultados!$A$2:$ZZ$88, 29, MATCH($B$1, resultados!$A$1:$ZZ$1, 0))</f>
        <v/>
      </c>
      <c r="B35">
        <f>INDEX(resultados!$A$2:$ZZ$88, 29, MATCH($B$2, resultados!$A$1:$ZZ$1, 0))</f>
        <v/>
      </c>
      <c r="C35">
        <f>INDEX(resultados!$A$2:$ZZ$88, 29, MATCH($B$3, resultados!$A$1:$ZZ$1, 0))</f>
        <v/>
      </c>
    </row>
    <row r="36">
      <c r="A36">
        <f>INDEX(resultados!$A$2:$ZZ$88, 30, MATCH($B$1, resultados!$A$1:$ZZ$1, 0))</f>
        <v/>
      </c>
      <c r="B36">
        <f>INDEX(resultados!$A$2:$ZZ$88, 30, MATCH($B$2, resultados!$A$1:$ZZ$1, 0))</f>
        <v/>
      </c>
      <c r="C36">
        <f>INDEX(resultados!$A$2:$ZZ$88, 30, MATCH($B$3, resultados!$A$1:$ZZ$1, 0))</f>
        <v/>
      </c>
    </row>
    <row r="37">
      <c r="A37">
        <f>INDEX(resultados!$A$2:$ZZ$88, 31, MATCH($B$1, resultados!$A$1:$ZZ$1, 0))</f>
        <v/>
      </c>
      <c r="B37">
        <f>INDEX(resultados!$A$2:$ZZ$88, 31, MATCH($B$2, resultados!$A$1:$ZZ$1, 0))</f>
        <v/>
      </c>
      <c r="C37">
        <f>INDEX(resultados!$A$2:$ZZ$88, 31, MATCH($B$3, resultados!$A$1:$ZZ$1, 0))</f>
        <v/>
      </c>
    </row>
    <row r="38">
      <c r="A38">
        <f>INDEX(resultados!$A$2:$ZZ$88, 32, MATCH($B$1, resultados!$A$1:$ZZ$1, 0))</f>
        <v/>
      </c>
      <c r="B38">
        <f>INDEX(resultados!$A$2:$ZZ$88, 32, MATCH($B$2, resultados!$A$1:$ZZ$1, 0))</f>
        <v/>
      </c>
      <c r="C38">
        <f>INDEX(resultados!$A$2:$ZZ$88, 32, MATCH($B$3, resultados!$A$1:$ZZ$1, 0))</f>
        <v/>
      </c>
    </row>
    <row r="39">
      <c r="A39">
        <f>INDEX(resultados!$A$2:$ZZ$88, 33, MATCH($B$1, resultados!$A$1:$ZZ$1, 0))</f>
        <v/>
      </c>
      <c r="B39">
        <f>INDEX(resultados!$A$2:$ZZ$88, 33, MATCH($B$2, resultados!$A$1:$ZZ$1, 0))</f>
        <v/>
      </c>
      <c r="C39">
        <f>INDEX(resultados!$A$2:$ZZ$88, 33, MATCH($B$3, resultados!$A$1:$ZZ$1, 0))</f>
        <v/>
      </c>
    </row>
    <row r="40">
      <c r="A40">
        <f>INDEX(resultados!$A$2:$ZZ$88, 34, MATCH($B$1, resultados!$A$1:$ZZ$1, 0))</f>
        <v/>
      </c>
      <c r="B40">
        <f>INDEX(resultados!$A$2:$ZZ$88, 34, MATCH($B$2, resultados!$A$1:$ZZ$1, 0))</f>
        <v/>
      </c>
      <c r="C40">
        <f>INDEX(resultados!$A$2:$ZZ$88, 34, MATCH($B$3, resultados!$A$1:$ZZ$1, 0))</f>
        <v/>
      </c>
    </row>
    <row r="41">
      <c r="A41">
        <f>INDEX(resultados!$A$2:$ZZ$88, 35, MATCH($B$1, resultados!$A$1:$ZZ$1, 0))</f>
        <v/>
      </c>
      <c r="B41">
        <f>INDEX(resultados!$A$2:$ZZ$88, 35, MATCH($B$2, resultados!$A$1:$ZZ$1, 0))</f>
        <v/>
      </c>
      <c r="C41">
        <f>INDEX(resultados!$A$2:$ZZ$88, 35, MATCH($B$3, resultados!$A$1:$ZZ$1, 0))</f>
        <v/>
      </c>
    </row>
    <row r="42">
      <c r="A42">
        <f>INDEX(resultados!$A$2:$ZZ$88, 36, MATCH($B$1, resultados!$A$1:$ZZ$1, 0))</f>
        <v/>
      </c>
      <c r="B42">
        <f>INDEX(resultados!$A$2:$ZZ$88, 36, MATCH($B$2, resultados!$A$1:$ZZ$1, 0))</f>
        <v/>
      </c>
      <c r="C42">
        <f>INDEX(resultados!$A$2:$ZZ$88, 36, MATCH($B$3, resultados!$A$1:$ZZ$1, 0))</f>
        <v/>
      </c>
    </row>
    <row r="43">
      <c r="A43">
        <f>INDEX(resultados!$A$2:$ZZ$88, 37, MATCH($B$1, resultados!$A$1:$ZZ$1, 0))</f>
        <v/>
      </c>
      <c r="B43">
        <f>INDEX(resultados!$A$2:$ZZ$88, 37, MATCH($B$2, resultados!$A$1:$ZZ$1, 0))</f>
        <v/>
      </c>
      <c r="C43">
        <f>INDEX(resultados!$A$2:$ZZ$88, 37, MATCH($B$3, resultados!$A$1:$ZZ$1, 0))</f>
        <v/>
      </c>
    </row>
    <row r="44">
      <c r="A44">
        <f>INDEX(resultados!$A$2:$ZZ$88, 38, MATCH($B$1, resultados!$A$1:$ZZ$1, 0))</f>
        <v/>
      </c>
      <c r="B44">
        <f>INDEX(resultados!$A$2:$ZZ$88, 38, MATCH($B$2, resultados!$A$1:$ZZ$1, 0))</f>
        <v/>
      </c>
      <c r="C44">
        <f>INDEX(resultados!$A$2:$ZZ$88, 38, MATCH($B$3, resultados!$A$1:$ZZ$1, 0))</f>
        <v/>
      </c>
    </row>
    <row r="45">
      <c r="A45">
        <f>INDEX(resultados!$A$2:$ZZ$88, 39, MATCH($B$1, resultados!$A$1:$ZZ$1, 0))</f>
        <v/>
      </c>
      <c r="B45">
        <f>INDEX(resultados!$A$2:$ZZ$88, 39, MATCH($B$2, resultados!$A$1:$ZZ$1, 0))</f>
        <v/>
      </c>
      <c r="C45">
        <f>INDEX(resultados!$A$2:$ZZ$88, 39, MATCH($B$3, resultados!$A$1:$ZZ$1, 0))</f>
        <v/>
      </c>
    </row>
    <row r="46">
      <c r="A46">
        <f>INDEX(resultados!$A$2:$ZZ$88, 40, MATCH($B$1, resultados!$A$1:$ZZ$1, 0))</f>
        <v/>
      </c>
      <c r="B46">
        <f>INDEX(resultados!$A$2:$ZZ$88, 40, MATCH($B$2, resultados!$A$1:$ZZ$1, 0))</f>
        <v/>
      </c>
      <c r="C46">
        <f>INDEX(resultados!$A$2:$ZZ$88, 40, MATCH($B$3, resultados!$A$1:$ZZ$1, 0))</f>
        <v/>
      </c>
    </row>
    <row r="47">
      <c r="A47">
        <f>INDEX(resultados!$A$2:$ZZ$88, 41, MATCH($B$1, resultados!$A$1:$ZZ$1, 0))</f>
        <v/>
      </c>
      <c r="B47">
        <f>INDEX(resultados!$A$2:$ZZ$88, 41, MATCH($B$2, resultados!$A$1:$ZZ$1, 0))</f>
        <v/>
      </c>
      <c r="C47">
        <f>INDEX(resultados!$A$2:$ZZ$88, 41, MATCH($B$3, resultados!$A$1:$ZZ$1, 0))</f>
        <v/>
      </c>
    </row>
    <row r="48">
      <c r="A48">
        <f>INDEX(resultados!$A$2:$ZZ$88, 42, MATCH($B$1, resultados!$A$1:$ZZ$1, 0))</f>
        <v/>
      </c>
      <c r="B48">
        <f>INDEX(resultados!$A$2:$ZZ$88, 42, MATCH($B$2, resultados!$A$1:$ZZ$1, 0))</f>
        <v/>
      </c>
      <c r="C48">
        <f>INDEX(resultados!$A$2:$ZZ$88, 42, MATCH($B$3, resultados!$A$1:$ZZ$1, 0))</f>
        <v/>
      </c>
    </row>
    <row r="49">
      <c r="A49">
        <f>INDEX(resultados!$A$2:$ZZ$88, 43, MATCH($B$1, resultados!$A$1:$ZZ$1, 0))</f>
        <v/>
      </c>
      <c r="B49">
        <f>INDEX(resultados!$A$2:$ZZ$88, 43, MATCH($B$2, resultados!$A$1:$ZZ$1, 0))</f>
        <v/>
      </c>
      <c r="C49">
        <f>INDEX(resultados!$A$2:$ZZ$88, 43, MATCH($B$3, resultados!$A$1:$ZZ$1, 0))</f>
        <v/>
      </c>
    </row>
    <row r="50">
      <c r="A50">
        <f>INDEX(resultados!$A$2:$ZZ$88, 44, MATCH($B$1, resultados!$A$1:$ZZ$1, 0))</f>
        <v/>
      </c>
      <c r="B50">
        <f>INDEX(resultados!$A$2:$ZZ$88, 44, MATCH($B$2, resultados!$A$1:$ZZ$1, 0))</f>
        <v/>
      </c>
      <c r="C50">
        <f>INDEX(resultados!$A$2:$ZZ$88, 44, MATCH($B$3, resultados!$A$1:$ZZ$1, 0))</f>
        <v/>
      </c>
    </row>
    <row r="51">
      <c r="A51">
        <f>INDEX(resultados!$A$2:$ZZ$88, 45, MATCH($B$1, resultados!$A$1:$ZZ$1, 0))</f>
        <v/>
      </c>
      <c r="B51">
        <f>INDEX(resultados!$A$2:$ZZ$88, 45, MATCH($B$2, resultados!$A$1:$ZZ$1, 0))</f>
        <v/>
      </c>
      <c r="C51">
        <f>INDEX(resultados!$A$2:$ZZ$88, 45, MATCH($B$3, resultados!$A$1:$ZZ$1, 0))</f>
        <v/>
      </c>
    </row>
    <row r="52">
      <c r="A52">
        <f>INDEX(resultados!$A$2:$ZZ$88, 46, MATCH($B$1, resultados!$A$1:$ZZ$1, 0))</f>
        <v/>
      </c>
      <c r="B52">
        <f>INDEX(resultados!$A$2:$ZZ$88, 46, MATCH($B$2, resultados!$A$1:$ZZ$1, 0))</f>
        <v/>
      </c>
      <c r="C52">
        <f>INDEX(resultados!$A$2:$ZZ$88, 46, MATCH($B$3, resultados!$A$1:$ZZ$1, 0))</f>
        <v/>
      </c>
    </row>
    <row r="53">
      <c r="A53">
        <f>INDEX(resultados!$A$2:$ZZ$88, 47, MATCH($B$1, resultados!$A$1:$ZZ$1, 0))</f>
        <v/>
      </c>
      <c r="B53">
        <f>INDEX(resultados!$A$2:$ZZ$88, 47, MATCH($B$2, resultados!$A$1:$ZZ$1, 0))</f>
        <v/>
      </c>
      <c r="C53">
        <f>INDEX(resultados!$A$2:$ZZ$88, 47, MATCH($B$3, resultados!$A$1:$ZZ$1, 0))</f>
        <v/>
      </c>
    </row>
    <row r="54">
      <c r="A54">
        <f>INDEX(resultados!$A$2:$ZZ$88, 48, MATCH($B$1, resultados!$A$1:$ZZ$1, 0))</f>
        <v/>
      </c>
      <c r="B54">
        <f>INDEX(resultados!$A$2:$ZZ$88, 48, MATCH($B$2, resultados!$A$1:$ZZ$1, 0))</f>
        <v/>
      </c>
      <c r="C54">
        <f>INDEX(resultados!$A$2:$ZZ$88, 48, MATCH($B$3, resultados!$A$1:$ZZ$1, 0))</f>
        <v/>
      </c>
    </row>
    <row r="55">
      <c r="A55">
        <f>INDEX(resultados!$A$2:$ZZ$88, 49, MATCH($B$1, resultados!$A$1:$ZZ$1, 0))</f>
        <v/>
      </c>
      <c r="B55">
        <f>INDEX(resultados!$A$2:$ZZ$88, 49, MATCH($B$2, resultados!$A$1:$ZZ$1, 0))</f>
        <v/>
      </c>
      <c r="C55">
        <f>INDEX(resultados!$A$2:$ZZ$88, 49, MATCH($B$3, resultados!$A$1:$ZZ$1, 0))</f>
        <v/>
      </c>
    </row>
    <row r="56">
      <c r="A56">
        <f>INDEX(resultados!$A$2:$ZZ$88, 50, MATCH($B$1, resultados!$A$1:$ZZ$1, 0))</f>
        <v/>
      </c>
      <c r="B56">
        <f>INDEX(resultados!$A$2:$ZZ$88, 50, MATCH($B$2, resultados!$A$1:$ZZ$1, 0))</f>
        <v/>
      </c>
      <c r="C56">
        <f>INDEX(resultados!$A$2:$ZZ$88, 50, MATCH($B$3, resultados!$A$1:$ZZ$1, 0))</f>
        <v/>
      </c>
    </row>
    <row r="57">
      <c r="A57">
        <f>INDEX(resultados!$A$2:$ZZ$88, 51, MATCH($B$1, resultados!$A$1:$ZZ$1, 0))</f>
        <v/>
      </c>
      <c r="B57">
        <f>INDEX(resultados!$A$2:$ZZ$88, 51, MATCH($B$2, resultados!$A$1:$ZZ$1, 0))</f>
        <v/>
      </c>
      <c r="C57">
        <f>INDEX(resultados!$A$2:$ZZ$88, 51, MATCH($B$3, resultados!$A$1:$ZZ$1, 0))</f>
        <v/>
      </c>
    </row>
    <row r="58">
      <c r="A58">
        <f>INDEX(resultados!$A$2:$ZZ$88, 52, MATCH($B$1, resultados!$A$1:$ZZ$1, 0))</f>
        <v/>
      </c>
      <c r="B58">
        <f>INDEX(resultados!$A$2:$ZZ$88, 52, MATCH($B$2, resultados!$A$1:$ZZ$1, 0))</f>
        <v/>
      </c>
      <c r="C58">
        <f>INDEX(resultados!$A$2:$ZZ$88, 52, MATCH($B$3, resultados!$A$1:$ZZ$1, 0))</f>
        <v/>
      </c>
    </row>
    <row r="59">
      <c r="A59">
        <f>INDEX(resultados!$A$2:$ZZ$88, 53, MATCH($B$1, resultados!$A$1:$ZZ$1, 0))</f>
        <v/>
      </c>
      <c r="B59">
        <f>INDEX(resultados!$A$2:$ZZ$88, 53, MATCH($B$2, resultados!$A$1:$ZZ$1, 0))</f>
        <v/>
      </c>
      <c r="C59">
        <f>INDEX(resultados!$A$2:$ZZ$88, 53, MATCH($B$3, resultados!$A$1:$ZZ$1, 0))</f>
        <v/>
      </c>
    </row>
    <row r="60">
      <c r="A60">
        <f>INDEX(resultados!$A$2:$ZZ$88, 54, MATCH($B$1, resultados!$A$1:$ZZ$1, 0))</f>
        <v/>
      </c>
      <c r="B60">
        <f>INDEX(resultados!$A$2:$ZZ$88, 54, MATCH($B$2, resultados!$A$1:$ZZ$1, 0))</f>
        <v/>
      </c>
      <c r="C60">
        <f>INDEX(resultados!$A$2:$ZZ$88, 54, MATCH($B$3, resultados!$A$1:$ZZ$1, 0))</f>
        <v/>
      </c>
    </row>
    <row r="61">
      <c r="A61">
        <f>INDEX(resultados!$A$2:$ZZ$88, 55, MATCH($B$1, resultados!$A$1:$ZZ$1, 0))</f>
        <v/>
      </c>
      <c r="B61">
        <f>INDEX(resultados!$A$2:$ZZ$88, 55, MATCH($B$2, resultados!$A$1:$ZZ$1, 0))</f>
        <v/>
      </c>
      <c r="C61">
        <f>INDEX(resultados!$A$2:$ZZ$88, 55, MATCH($B$3, resultados!$A$1:$ZZ$1, 0))</f>
        <v/>
      </c>
    </row>
    <row r="62">
      <c r="A62">
        <f>INDEX(resultados!$A$2:$ZZ$88, 56, MATCH($B$1, resultados!$A$1:$ZZ$1, 0))</f>
        <v/>
      </c>
      <c r="B62">
        <f>INDEX(resultados!$A$2:$ZZ$88, 56, MATCH($B$2, resultados!$A$1:$ZZ$1, 0))</f>
        <v/>
      </c>
      <c r="C62">
        <f>INDEX(resultados!$A$2:$ZZ$88, 56, MATCH($B$3, resultados!$A$1:$ZZ$1, 0))</f>
        <v/>
      </c>
    </row>
    <row r="63">
      <c r="A63">
        <f>INDEX(resultados!$A$2:$ZZ$88, 57, MATCH($B$1, resultados!$A$1:$ZZ$1, 0))</f>
        <v/>
      </c>
      <c r="B63">
        <f>INDEX(resultados!$A$2:$ZZ$88, 57, MATCH($B$2, resultados!$A$1:$ZZ$1, 0))</f>
        <v/>
      </c>
      <c r="C63">
        <f>INDEX(resultados!$A$2:$ZZ$88, 57, MATCH($B$3, resultados!$A$1:$ZZ$1, 0))</f>
        <v/>
      </c>
    </row>
    <row r="64">
      <c r="A64">
        <f>INDEX(resultados!$A$2:$ZZ$88, 58, MATCH($B$1, resultados!$A$1:$ZZ$1, 0))</f>
        <v/>
      </c>
      <c r="B64">
        <f>INDEX(resultados!$A$2:$ZZ$88, 58, MATCH($B$2, resultados!$A$1:$ZZ$1, 0))</f>
        <v/>
      </c>
      <c r="C64">
        <f>INDEX(resultados!$A$2:$ZZ$88, 58, MATCH($B$3, resultados!$A$1:$ZZ$1, 0))</f>
        <v/>
      </c>
    </row>
    <row r="65">
      <c r="A65">
        <f>INDEX(resultados!$A$2:$ZZ$88, 59, MATCH($B$1, resultados!$A$1:$ZZ$1, 0))</f>
        <v/>
      </c>
      <c r="B65">
        <f>INDEX(resultados!$A$2:$ZZ$88, 59, MATCH($B$2, resultados!$A$1:$ZZ$1, 0))</f>
        <v/>
      </c>
      <c r="C65">
        <f>INDEX(resultados!$A$2:$ZZ$88, 59, MATCH($B$3, resultados!$A$1:$ZZ$1, 0))</f>
        <v/>
      </c>
    </row>
    <row r="66">
      <c r="A66">
        <f>INDEX(resultados!$A$2:$ZZ$88, 60, MATCH($B$1, resultados!$A$1:$ZZ$1, 0))</f>
        <v/>
      </c>
      <c r="B66">
        <f>INDEX(resultados!$A$2:$ZZ$88, 60, MATCH($B$2, resultados!$A$1:$ZZ$1, 0))</f>
        <v/>
      </c>
      <c r="C66">
        <f>INDEX(resultados!$A$2:$ZZ$88, 60, MATCH($B$3, resultados!$A$1:$ZZ$1, 0))</f>
        <v/>
      </c>
    </row>
    <row r="67">
      <c r="A67">
        <f>INDEX(resultados!$A$2:$ZZ$88, 61, MATCH($B$1, resultados!$A$1:$ZZ$1, 0))</f>
        <v/>
      </c>
      <c r="B67">
        <f>INDEX(resultados!$A$2:$ZZ$88, 61, MATCH($B$2, resultados!$A$1:$ZZ$1, 0))</f>
        <v/>
      </c>
      <c r="C67">
        <f>INDEX(resultados!$A$2:$ZZ$88, 61, MATCH($B$3, resultados!$A$1:$ZZ$1, 0))</f>
        <v/>
      </c>
    </row>
    <row r="68">
      <c r="A68">
        <f>INDEX(resultados!$A$2:$ZZ$88, 62, MATCH($B$1, resultados!$A$1:$ZZ$1, 0))</f>
        <v/>
      </c>
      <c r="B68">
        <f>INDEX(resultados!$A$2:$ZZ$88, 62, MATCH($B$2, resultados!$A$1:$ZZ$1, 0))</f>
        <v/>
      </c>
      <c r="C68">
        <f>INDEX(resultados!$A$2:$ZZ$88, 62, MATCH($B$3, resultados!$A$1:$ZZ$1, 0))</f>
        <v/>
      </c>
    </row>
    <row r="69">
      <c r="A69">
        <f>INDEX(resultados!$A$2:$ZZ$88, 63, MATCH($B$1, resultados!$A$1:$ZZ$1, 0))</f>
        <v/>
      </c>
      <c r="B69">
        <f>INDEX(resultados!$A$2:$ZZ$88, 63, MATCH($B$2, resultados!$A$1:$ZZ$1, 0))</f>
        <v/>
      </c>
      <c r="C69">
        <f>INDEX(resultados!$A$2:$ZZ$88, 63, MATCH($B$3, resultados!$A$1:$ZZ$1, 0))</f>
        <v/>
      </c>
    </row>
    <row r="70">
      <c r="A70">
        <f>INDEX(resultados!$A$2:$ZZ$88, 64, MATCH($B$1, resultados!$A$1:$ZZ$1, 0))</f>
        <v/>
      </c>
      <c r="B70">
        <f>INDEX(resultados!$A$2:$ZZ$88, 64, MATCH($B$2, resultados!$A$1:$ZZ$1, 0))</f>
        <v/>
      </c>
      <c r="C70">
        <f>INDEX(resultados!$A$2:$ZZ$88, 64, MATCH($B$3, resultados!$A$1:$ZZ$1, 0))</f>
        <v/>
      </c>
    </row>
    <row r="71">
      <c r="A71">
        <f>INDEX(resultados!$A$2:$ZZ$88, 65, MATCH($B$1, resultados!$A$1:$ZZ$1, 0))</f>
        <v/>
      </c>
      <c r="B71">
        <f>INDEX(resultados!$A$2:$ZZ$88, 65, MATCH($B$2, resultados!$A$1:$ZZ$1, 0))</f>
        <v/>
      </c>
      <c r="C71">
        <f>INDEX(resultados!$A$2:$ZZ$88, 65, MATCH($B$3, resultados!$A$1:$ZZ$1, 0))</f>
        <v/>
      </c>
    </row>
    <row r="72">
      <c r="A72">
        <f>INDEX(resultados!$A$2:$ZZ$88, 66, MATCH($B$1, resultados!$A$1:$ZZ$1, 0))</f>
        <v/>
      </c>
      <c r="B72">
        <f>INDEX(resultados!$A$2:$ZZ$88, 66, MATCH($B$2, resultados!$A$1:$ZZ$1, 0))</f>
        <v/>
      </c>
      <c r="C72">
        <f>INDEX(resultados!$A$2:$ZZ$88, 66, MATCH($B$3, resultados!$A$1:$ZZ$1, 0))</f>
        <v/>
      </c>
    </row>
    <row r="73">
      <c r="A73">
        <f>INDEX(resultados!$A$2:$ZZ$88, 67, MATCH($B$1, resultados!$A$1:$ZZ$1, 0))</f>
        <v/>
      </c>
      <c r="B73">
        <f>INDEX(resultados!$A$2:$ZZ$88, 67, MATCH($B$2, resultados!$A$1:$ZZ$1, 0))</f>
        <v/>
      </c>
      <c r="C73">
        <f>INDEX(resultados!$A$2:$ZZ$88, 67, MATCH($B$3, resultados!$A$1:$ZZ$1, 0))</f>
        <v/>
      </c>
    </row>
    <row r="74">
      <c r="A74">
        <f>INDEX(resultados!$A$2:$ZZ$88, 68, MATCH($B$1, resultados!$A$1:$ZZ$1, 0))</f>
        <v/>
      </c>
      <c r="B74">
        <f>INDEX(resultados!$A$2:$ZZ$88, 68, MATCH($B$2, resultados!$A$1:$ZZ$1, 0))</f>
        <v/>
      </c>
      <c r="C74">
        <f>INDEX(resultados!$A$2:$ZZ$88, 68, MATCH($B$3, resultados!$A$1:$ZZ$1, 0))</f>
        <v/>
      </c>
    </row>
    <row r="75">
      <c r="A75">
        <f>INDEX(resultados!$A$2:$ZZ$88, 69, MATCH($B$1, resultados!$A$1:$ZZ$1, 0))</f>
        <v/>
      </c>
      <c r="B75">
        <f>INDEX(resultados!$A$2:$ZZ$88, 69, MATCH($B$2, resultados!$A$1:$ZZ$1, 0))</f>
        <v/>
      </c>
      <c r="C75">
        <f>INDEX(resultados!$A$2:$ZZ$88, 69, MATCH($B$3, resultados!$A$1:$ZZ$1, 0))</f>
        <v/>
      </c>
    </row>
    <row r="76">
      <c r="A76">
        <f>INDEX(resultados!$A$2:$ZZ$88, 70, MATCH($B$1, resultados!$A$1:$ZZ$1, 0))</f>
        <v/>
      </c>
      <c r="B76">
        <f>INDEX(resultados!$A$2:$ZZ$88, 70, MATCH($B$2, resultados!$A$1:$ZZ$1, 0))</f>
        <v/>
      </c>
      <c r="C76">
        <f>INDEX(resultados!$A$2:$ZZ$88, 70, MATCH($B$3, resultados!$A$1:$ZZ$1, 0))</f>
        <v/>
      </c>
    </row>
    <row r="77">
      <c r="A77">
        <f>INDEX(resultados!$A$2:$ZZ$88, 71, MATCH($B$1, resultados!$A$1:$ZZ$1, 0))</f>
        <v/>
      </c>
      <c r="B77">
        <f>INDEX(resultados!$A$2:$ZZ$88, 71, MATCH($B$2, resultados!$A$1:$ZZ$1, 0))</f>
        <v/>
      </c>
      <c r="C77">
        <f>INDEX(resultados!$A$2:$ZZ$88, 71, MATCH($B$3, resultados!$A$1:$ZZ$1, 0))</f>
        <v/>
      </c>
    </row>
    <row r="78">
      <c r="A78">
        <f>INDEX(resultados!$A$2:$ZZ$88, 72, MATCH($B$1, resultados!$A$1:$ZZ$1, 0))</f>
        <v/>
      </c>
      <c r="B78">
        <f>INDEX(resultados!$A$2:$ZZ$88, 72, MATCH($B$2, resultados!$A$1:$ZZ$1, 0))</f>
        <v/>
      </c>
      <c r="C78">
        <f>INDEX(resultados!$A$2:$ZZ$88, 72, MATCH($B$3, resultados!$A$1:$ZZ$1, 0))</f>
        <v/>
      </c>
    </row>
    <row r="79">
      <c r="A79">
        <f>INDEX(resultados!$A$2:$ZZ$88, 73, MATCH($B$1, resultados!$A$1:$ZZ$1, 0))</f>
        <v/>
      </c>
      <c r="B79">
        <f>INDEX(resultados!$A$2:$ZZ$88, 73, MATCH($B$2, resultados!$A$1:$ZZ$1, 0))</f>
        <v/>
      </c>
      <c r="C79">
        <f>INDEX(resultados!$A$2:$ZZ$88, 73, MATCH($B$3, resultados!$A$1:$ZZ$1, 0))</f>
        <v/>
      </c>
    </row>
    <row r="80">
      <c r="A80">
        <f>INDEX(resultados!$A$2:$ZZ$88, 74, MATCH($B$1, resultados!$A$1:$ZZ$1, 0))</f>
        <v/>
      </c>
      <c r="B80">
        <f>INDEX(resultados!$A$2:$ZZ$88, 74, MATCH($B$2, resultados!$A$1:$ZZ$1, 0))</f>
        <v/>
      </c>
      <c r="C80">
        <f>INDEX(resultados!$A$2:$ZZ$88, 74, MATCH($B$3, resultados!$A$1:$ZZ$1, 0))</f>
        <v/>
      </c>
    </row>
    <row r="81">
      <c r="A81">
        <f>INDEX(resultados!$A$2:$ZZ$88, 75, MATCH($B$1, resultados!$A$1:$ZZ$1, 0))</f>
        <v/>
      </c>
      <c r="B81">
        <f>INDEX(resultados!$A$2:$ZZ$88, 75, MATCH($B$2, resultados!$A$1:$ZZ$1, 0))</f>
        <v/>
      </c>
      <c r="C81">
        <f>INDEX(resultados!$A$2:$ZZ$88, 75, MATCH($B$3, resultados!$A$1:$ZZ$1, 0))</f>
        <v/>
      </c>
    </row>
    <row r="82">
      <c r="A82">
        <f>INDEX(resultados!$A$2:$ZZ$88, 76, MATCH($B$1, resultados!$A$1:$ZZ$1, 0))</f>
        <v/>
      </c>
      <c r="B82">
        <f>INDEX(resultados!$A$2:$ZZ$88, 76, MATCH($B$2, resultados!$A$1:$ZZ$1, 0))</f>
        <v/>
      </c>
      <c r="C82">
        <f>INDEX(resultados!$A$2:$ZZ$88, 76, MATCH($B$3, resultados!$A$1:$ZZ$1, 0))</f>
        <v/>
      </c>
    </row>
    <row r="83">
      <c r="A83">
        <f>INDEX(resultados!$A$2:$ZZ$88, 77, MATCH($B$1, resultados!$A$1:$ZZ$1, 0))</f>
        <v/>
      </c>
      <c r="B83">
        <f>INDEX(resultados!$A$2:$ZZ$88, 77, MATCH($B$2, resultados!$A$1:$ZZ$1, 0))</f>
        <v/>
      </c>
      <c r="C83">
        <f>INDEX(resultados!$A$2:$ZZ$88, 77, MATCH($B$3, resultados!$A$1:$ZZ$1, 0))</f>
        <v/>
      </c>
    </row>
    <row r="84">
      <c r="A84">
        <f>INDEX(resultados!$A$2:$ZZ$88, 78, MATCH($B$1, resultados!$A$1:$ZZ$1, 0))</f>
        <v/>
      </c>
      <c r="B84">
        <f>INDEX(resultados!$A$2:$ZZ$88, 78, MATCH($B$2, resultados!$A$1:$ZZ$1, 0))</f>
        <v/>
      </c>
      <c r="C84">
        <f>INDEX(resultados!$A$2:$ZZ$88, 78, MATCH($B$3, resultados!$A$1:$ZZ$1, 0))</f>
        <v/>
      </c>
    </row>
    <row r="85">
      <c r="A85">
        <f>INDEX(resultados!$A$2:$ZZ$88, 79, MATCH($B$1, resultados!$A$1:$ZZ$1, 0))</f>
        <v/>
      </c>
      <c r="B85">
        <f>INDEX(resultados!$A$2:$ZZ$88, 79, MATCH($B$2, resultados!$A$1:$ZZ$1, 0))</f>
        <v/>
      </c>
      <c r="C85">
        <f>INDEX(resultados!$A$2:$ZZ$88, 79, MATCH($B$3, resultados!$A$1:$ZZ$1, 0))</f>
        <v/>
      </c>
    </row>
    <row r="86">
      <c r="A86">
        <f>INDEX(resultados!$A$2:$ZZ$88, 80, MATCH($B$1, resultados!$A$1:$ZZ$1, 0))</f>
        <v/>
      </c>
      <c r="B86">
        <f>INDEX(resultados!$A$2:$ZZ$88, 80, MATCH($B$2, resultados!$A$1:$ZZ$1, 0))</f>
        <v/>
      </c>
      <c r="C86">
        <f>INDEX(resultados!$A$2:$ZZ$88, 80, MATCH($B$3, resultados!$A$1:$ZZ$1, 0))</f>
        <v/>
      </c>
    </row>
    <row r="87">
      <c r="A87">
        <f>INDEX(resultados!$A$2:$ZZ$88, 81, MATCH($B$1, resultados!$A$1:$ZZ$1, 0))</f>
        <v/>
      </c>
      <c r="B87">
        <f>INDEX(resultados!$A$2:$ZZ$88, 81, MATCH($B$2, resultados!$A$1:$ZZ$1, 0))</f>
        <v/>
      </c>
      <c r="C87">
        <f>INDEX(resultados!$A$2:$ZZ$88, 81, MATCH($B$3, resultados!$A$1:$ZZ$1, 0))</f>
        <v/>
      </c>
    </row>
    <row r="88">
      <c r="A88">
        <f>INDEX(resultados!$A$2:$ZZ$88, 82, MATCH($B$1, resultados!$A$1:$ZZ$1, 0))</f>
        <v/>
      </c>
      <c r="B88">
        <f>INDEX(resultados!$A$2:$ZZ$88, 82, MATCH($B$2, resultados!$A$1:$ZZ$1, 0))</f>
        <v/>
      </c>
      <c r="C88">
        <f>INDEX(resultados!$A$2:$ZZ$88, 82, MATCH($B$3, resultados!$A$1:$ZZ$1, 0))</f>
        <v/>
      </c>
    </row>
    <row r="89">
      <c r="A89">
        <f>INDEX(resultados!$A$2:$ZZ$88, 83, MATCH($B$1, resultados!$A$1:$ZZ$1, 0))</f>
        <v/>
      </c>
      <c r="B89">
        <f>INDEX(resultados!$A$2:$ZZ$88, 83, MATCH($B$2, resultados!$A$1:$ZZ$1, 0))</f>
        <v/>
      </c>
      <c r="C89">
        <f>INDEX(resultados!$A$2:$ZZ$88, 83, MATCH($B$3, resultados!$A$1:$ZZ$1, 0))</f>
        <v/>
      </c>
    </row>
    <row r="90">
      <c r="A90">
        <f>INDEX(resultados!$A$2:$ZZ$88, 84, MATCH($B$1, resultados!$A$1:$ZZ$1, 0))</f>
        <v/>
      </c>
      <c r="B90">
        <f>INDEX(resultados!$A$2:$ZZ$88, 84, MATCH($B$2, resultados!$A$1:$ZZ$1, 0))</f>
        <v/>
      </c>
      <c r="C90">
        <f>INDEX(resultados!$A$2:$ZZ$88, 84, MATCH($B$3, resultados!$A$1:$ZZ$1, 0))</f>
        <v/>
      </c>
    </row>
    <row r="91">
      <c r="A91">
        <f>INDEX(resultados!$A$2:$ZZ$88, 85, MATCH($B$1, resultados!$A$1:$ZZ$1, 0))</f>
        <v/>
      </c>
      <c r="B91">
        <f>INDEX(resultados!$A$2:$ZZ$88, 85, MATCH($B$2, resultados!$A$1:$ZZ$1, 0))</f>
        <v/>
      </c>
      <c r="C91">
        <f>INDEX(resultados!$A$2:$ZZ$88, 85, MATCH($B$3, resultados!$A$1:$ZZ$1, 0))</f>
        <v/>
      </c>
    </row>
    <row r="92">
      <c r="A92">
        <f>INDEX(resultados!$A$2:$ZZ$88, 86, MATCH($B$1, resultados!$A$1:$ZZ$1, 0))</f>
        <v/>
      </c>
      <c r="B92">
        <f>INDEX(resultados!$A$2:$ZZ$88, 86, MATCH($B$2, resultados!$A$1:$ZZ$1, 0))</f>
        <v/>
      </c>
      <c r="C92">
        <f>INDEX(resultados!$A$2:$ZZ$88, 86, MATCH($B$3, resultados!$A$1:$ZZ$1, 0))</f>
        <v/>
      </c>
    </row>
    <row r="93">
      <c r="A93">
        <f>INDEX(resultados!$A$2:$ZZ$88, 87, MATCH($B$1, resultados!$A$1:$ZZ$1, 0))</f>
        <v/>
      </c>
      <c r="B93">
        <f>INDEX(resultados!$A$2:$ZZ$88, 87, MATCH($B$2, resultados!$A$1:$ZZ$1, 0))</f>
        <v/>
      </c>
      <c r="C93">
        <f>INDEX(resultados!$A$2:$ZZ$88, 87,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0.8138</v>
      </c>
      <c r="E2" t="n">
        <v>122.88</v>
      </c>
      <c r="F2" t="n">
        <v>113.1</v>
      </c>
      <c r="G2" t="n">
        <v>13.31</v>
      </c>
      <c r="H2" t="n">
        <v>0.24</v>
      </c>
      <c r="I2" t="n">
        <v>510</v>
      </c>
      <c r="J2" t="n">
        <v>71.52</v>
      </c>
      <c r="K2" t="n">
        <v>32.27</v>
      </c>
      <c r="L2" t="n">
        <v>1</v>
      </c>
      <c r="M2" t="n">
        <v>486</v>
      </c>
      <c r="N2" t="n">
        <v>8.25</v>
      </c>
      <c r="O2" t="n">
        <v>9054.6</v>
      </c>
      <c r="P2" t="n">
        <v>701.27</v>
      </c>
      <c r="Q2" t="n">
        <v>10040.19</v>
      </c>
      <c r="R2" t="n">
        <v>993.45</v>
      </c>
      <c r="S2" t="n">
        <v>163.97</v>
      </c>
      <c r="T2" t="n">
        <v>407187.6</v>
      </c>
      <c r="U2" t="n">
        <v>0.17</v>
      </c>
      <c r="V2" t="n">
        <v>0.72</v>
      </c>
      <c r="W2" t="n">
        <v>8.35</v>
      </c>
      <c r="X2" t="n">
        <v>24.17</v>
      </c>
      <c r="Y2" t="n">
        <v>0.5</v>
      </c>
      <c r="Z2" t="n">
        <v>10</v>
      </c>
      <c r="AA2" t="n">
        <v>1362.228620704804</v>
      </c>
      <c r="AB2" t="n">
        <v>1863.861296133604</v>
      </c>
      <c r="AC2" t="n">
        <v>1685.976989976371</v>
      </c>
      <c r="AD2" t="n">
        <v>1362228.620704804</v>
      </c>
      <c r="AE2" t="n">
        <v>1863861.296133604</v>
      </c>
      <c r="AF2" t="n">
        <v>1.395054403866549e-06</v>
      </c>
      <c r="AG2" t="n">
        <v>26</v>
      </c>
      <c r="AH2" t="n">
        <v>1685976.989976371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0.8957000000000001</v>
      </c>
      <c r="E3" t="n">
        <v>111.65</v>
      </c>
      <c r="F3" t="n">
        <v>104.58</v>
      </c>
      <c r="G3" t="n">
        <v>18.67</v>
      </c>
      <c r="H3" t="n">
        <v>0.48</v>
      </c>
      <c r="I3" t="n">
        <v>336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601.75</v>
      </c>
      <c r="Q3" t="n">
        <v>10040.65</v>
      </c>
      <c r="R3" t="n">
        <v>689.89</v>
      </c>
      <c r="S3" t="n">
        <v>163.97</v>
      </c>
      <c r="T3" t="n">
        <v>256276.45</v>
      </c>
      <c r="U3" t="n">
        <v>0.24</v>
      </c>
      <c r="V3" t="n">
        <v>0.78</v>
      </c>
      <c r="W3" t="n">
        <v>8.449999999999999</v>
      </c>
      <c r="X3" t="n">
        <v>15.64</v>
      </c>
      <c r="Y3" t="n">
        <v>0.5</v>
      </c>
      <c r="Z3" t="n">
        <v>10</v>
      </c>
      <c r="AA3" t="n">
        <v>1116.002388437343</v>
      </c>
      <c r="AB3" t="n">
        <v>1526.96370241055</v>
      </c>
      <c r="AC3" t="n">
        <v>1381.232429759503</v>
      </c>
      <c r="AD3" t="n">
        <v>1116002.388437343</v>
      </c>
      <c r="AE3" t="n">
        <v>1526963.70241055</v>
      </c>
      <c r="AF3" t="n">
        <v>1.535451252817975e-06</v>
      </c>
      <c r="AG3" t="n">
        <v>24</v>
      </c>
      <c r="AH3" t="n">
        <v>1381232.429759503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0.7734</v>
      </c>
      <c r="E2" t="n">
        <v>129.3</v>
      </c>
      <c r="F2" t="n">
        <v>120.17</v>
      </c>
      <c r="G2" t="n">
        <v>10.78</v>
      </c>
      <c r="H2" t="n">
        <v>0.43</v>
      </c>
      <c r="I2" t="n">
        <v>669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470.62</v>
      </c>
      <c r="Q2" t="n">
        <v>10041.78</v>
      </c>
      <c r="R2" t="n">
        <v>1201.43</v>
      </c>
      <c r="S2" t="n">
        <v>163.97</v>
      </c>
      <c r="T2" t="n">
        <v>510381.43</v>
      </c>
      <c r="U2" t="n">
        <v>0.14</v>
      </c>
      <c r="V2" t="n">
        <v>0.68</v>
      </c>
      <c r="W2" t="n">
        <v>9.460000000000001</v>
      </c>
      <c r="X2" t="n">
        <v>31.23</v>
      </c>
      <c r="Y2" t="n">
        <v>0.5</v>
      </c>
      <c r="Z2" t="n">
        <v>10</v>
      </c>
      <c r="AA2" t="n">
        <v>1076.095743992807</v>
      </c>
      <c r="AB2" t="n">
        <v>1472.361670924638</v>
      </c>
      <c r="AC2" t="n">
        <v>1331.841539524174</v>
      </c>
      <c r="AD2" t="n">
        <v>1076095.743992807</v>
      </c>
      <c r="AE2" t="n">
        <v>1472361.670924638</v>
      </c>
      <c r="AF2" t="n">
        <v>1.422986566080989e-06</v>
      </c>
      <c r="AG2" t="n">
        <v>27</v>
      </c>
      <c r="AH2" t="n">
        <v>1331841.539524174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0.5406</v>
      </c>
      <c r="E2" t="n">
        <v>184.98</v>
      </c>
      <c r="F2" t="n">
        <v>148.05</v>
      </c>
      <c r="G2" t="n">
        <v>7.4</v>
      </c>
      <c r="H2" t="n">
        <v>0.12</v>
      </c>
      <c r="I2" t="n">
        <v>1201</v>
      </c>
      <c r="J2" t="n">
        <v>141.81</v>
      </c>
      <c r="K2" t="n">
        <v>47.83</v>
      </c>
      <c r="L2" t="n">
        <v>1</v>
      </c>
      <c r="M2" t="n">
        <v>1199</v>
      </c>
      <c r="N2" t="n">
        <v>22.98</v>
      </c>
      <c r="O2" t="n">
        <v>17723.39</v>
      </c>
      <c r="P2" t="n">
        <v>1639.82</v>
      </c>
      <c r="Q2" t="n">
        <v>10041.82</v>
      </c>
      <c r="R2" t="n">
        <v>2182.42</v>
      </c>
      <c r="S2" t="n">
        <v>163.97</v>
      </c>
      <c r="T2" t="n">
        <v>998214.65</v>
      </c>
      <c r="U2" t="n">
        <v>0.08</v>
      </c>
      <c r="V2" t="n">
        <v>0.55</v>
      </c>
      <c r="W2" t="n">
        <v>9.49</v>
      </c>
      <c r="X2" t="n">
        <v>59.11</v>
      </c>
      <c r="Y2" t="n">
        <v>0.5</v>
      </c>
      <c r="Z2" t="n">
        <v>10</v>
      </c>
      <c r="AA2" t="n">
        <v>4103.494210641314</v>
      </c>
      <c r="AB2" t="n">
        <v>5614.581812387645</v>
      </c>
      <c r="AC2" t="n">
        <v>5078.73400432822</v>
      </c>
      <c r="AD2" t="n">
        <v>4103494.210641314</v>
      </c>
      <c r="AE2" t="n">
        <v>5614581.812387645</v>
      </c>
      <c r="AF2" t="n">
        <v>8.318197867626472e-07</v>
      </c>
      <c r="AG2" t="n">
        <v>39</v>
      </c>
      <c r="AH2" t="n">
        <v>5078734.00432822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0.8206</v>
      </c>
      <c r="E3" t="n">
        <v>121.86</v>
      </c>
      <c r="F3" t="n">
        <v>107.9</v>
      </c>
      <c r="G3" t="n">
        <v>15.95</v>
      </c>
      <c r="H3" t="n">
        <v>0.25</v>
      </c>
      <c r="I3" t="n">
        <v>406</v>
      </c>
      <c r="J3" t="n">
        <v>143.17</v>
      </c>
      <c r="K3" t="n">
        <v>47.83</v>
      </c>
      <c r="L3" t="n">
        <v>2</v>
      </c>
      <c r="M3" t="n">
        <v>404</v>
      </c>
      <c r="N3" t="n">
        <v>23.34</v>
      </c>
      <c r="O3" t="n">
        <v>17891.86</v>
      </c>
      <c r="P3" t="n">
        <v>1121.72</v>
      </c>
      <c r="Q3" t="n">
        <v>10039.97</v>
      </c>
      <c r="R3" t="n">
        <v>818.0599999999999</v>
      </c>
      <c r="S3" t="n">
        <v>163.97</v>
      </c>
      <c r="T3" t="n">
        <v>320013.54</v>
      </c>
      <c r="U3" t="n">
        <v>0.2</v>
      </c>
      <c r="V3" t="n">
        <v>0.76</v>
      </c>
      <c r="W3" t="n">
        <v>8.140000000000001</v>
      </c>
      <c r="X3" t="n">
        <v>18.97</v>
      </c>
      <c r="Y3" t="n">
        <v>0.5</v>
      </c>
      <c r="Z3" t="n">
        <v>10</v>
      </c>
      <c r="AA3" t="n">
        <v>1954.070800539811</v>
      </c>
      <c r="AB3" t="n">
        <v>2673.645876818067</v>
      </c>
      <c r="AC3" t="n">
        <v>2418.476866820106</v>
      </c>
      <c r="AD3" t="n">
        <v>1954070.800539811</v>
      </c>
      <c r="AE3" t="n">
        <v>2673645.876818067</v>
      </c>
      <c r="AF3" t="n">
        <v>1.262655044427355e-06</v>
      </c>
      <c r="AG3" t="n">
        <v>26</v>
      </c>
      <c r="AH3" t="n">
        <v>2418476.866820106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0.9218</v>
      </c>
      <c r="E4" t="n">
        <v>108.48</v>
      </c>
      <c r="F4" t="n">
        <v>99.58</v>
      </c>
      <c r="G4" t="n">
        <v>25.86</v>
      </c>
      <c r="H4" t="n">
        <v>0.37</v>
      </c>
      <c r="I4" t="n">
        <v>231</v>
      </c>
      <c r="J4" t="n">
        <v>144.54</v>
      </c>
      <c r="K4" t="n">
        <v>47.83</v>
      </c>
      <c r="L4" t="n">
        <v>3</v>
      </c>
      <c r="M4" t="n">
        <v>229</v>
      </c>
      <c r="N4" t="n">
        <v>23.71</v>
      </c>
      <c r="O4" t="n">
        <v>18060.85</v>
      </c>
      <c r="P4" t="n">
        <v>957.0599999999999</v>
      </c>
      <c r="Q4" t="n">
        <v>10040.03</v>
      </c>
      <c r="R4" t="n">
        <v>536.25</v>
      </c>
      <c r="S4" t="n">
        <v>163.97</v>
      </c>
      <c r="T4" t="n">
        <v>179979.08</v>
      </c>
      <c r="U4" t="n">
        <v>0.31</v>
      </c>
      <c r="V4" t="n">
        <v>0.82</v>
      </c>
      <c r="W4" t="n">
        <v>7.84</v>
      </c>
      <c r="X4" t="n">
        <v>10.65</v>
      </c>
      <c r="Y4" t="n">
        <v>0.5</v>
      </c>
      <c r="Z4" t="n">
        <v>10</v>
      </c>
      <c r="AA4" t="n">
        <v>1545.576110446352</v>
      </c>
      <c r="AB4" t="n">
        <v>2114.725420318366</v>
      </c>
      <c r="AC4" t="n">
        <v>1912.898994238949</v>
      </c>
      <c r="AD4" t="n">
        <v>1545576.110446353</v>
      </c>
      <c r="AE4" t="n">
        <v>2114725.420318366</v>
      </c>
      <c r="AF4" t="n">
        <v>1.418371216126171e-06</v>
      </c>
      <c r="AG4" t="n">
        <v>23</v>
      </c>
      <c r="AH4" t="n">
        <v>1912898.994238949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0.9708</v>
      </c>
      <c r="E5" t="n">
        <v>103.01</v>
      </c>
      <c r="F5" t="n">
        <v>96.22</v>
      </c>
      <c r="G5" t="n">
        <v>36.54</v>
      </c>
      <c r="H5" t="n">
        <v>0.49</v>
      </c>
      <c r="I5" t="n">
        <v>158</v>
      </c>
      <c r="J5" t="n">
        <v>145.92</v>
      </c>
      <c r="K5" t="n">
        <v>47.83</v>
      </c>
      <c r="L5" t="n">
        <v>4</v>
      </c>
      <c r="M5" t="n">
        <v>86</v>
      </c>
      <c r="N5" t="n">
        <v>24.09</v>
      </c>
      <c r="O5" t="n">
        <v>18230.35</v>
      </c>
      <c r="P5" t="n">
        <v>848.02</v>
      </c>
      <c r="Q5" t="n">
        <v>10039.95</v>
      </c>
      <c r="R5" t="n">
        <v>418.45</v>
      </c>
      <c r="S5" t="n">
        <v>163.97</v>
      </c>
      <c r="T5" t="n">
        <v>121446.77</v>
      </c>
      <c r="U5" t="n">
        <v>0.39</v>
      </c>
      <c r="V5" t="n">
        <v>0.85</v>
      </c>
      <c r="W5" t="n">
        <v>7.83</v>
      </c>
      <c r="X5" t="n">
        <v>7.29</v>
      </c>
      <c r="Y5" t="n">
        <v>0.5</v>
      </c>
      <c r="Z5" t="n">
        <v>10</v>
      </c>
      <c r="AA5" t="n">
        <v>1356.858271419531</v>
      </c>
      <c r="AB5" t="n">
        <v>1856.513347318406</v>
      </c>
      <c r="AC5" t="n">
        <v>1679.330319083185</v>
      </c>
      <c r="AD5" t="n">
        <v>1356858.271419531</v>
      </c>
      <c r="AE5" t="n">
        <v>1856513.347318406</v>
      </c>
      <c r="AF5" t="n">
        <v>1.493767386217495e-06</v>
      </c>
      <c r="AG5" t="n">
        <v>22</v>
      </c>
      <c r="AH5" t="n">
        <v>1679330.319083184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0.9795</v>
      </c>
      <c r="E6" t="n">
        <v>102.1</v>
      </c>
      <c r="F6" t="n">
        <v>95.68000000000001</v>
      </c>
      <c r="G6" t="n">
        <v>39.59</v>
      </c>
      <c r="H6" t="n">
        <v>0.6</v>
      </c>
      <c r="I6" t="n">
        <v>145</v>
      </c>
      <c r="J6" t="n">
        <v>147.3</v>
      </c>
      <c r="K6" t="n">
        <v>47.83</v>
      </c>
      <c r="L6" t="n">
        <v>5</v>
      </c>
      <c r="M6" t="n">
        <v>5</v>
      </c>
      <c r="N6" t="n">
        <v>24.47</v>
      </c>
      <c r="O6" t="n">
        <v>18400.38</v>
      </c>
      <c r="P6" t="n">
        <v>827.25</v>
      </c>
      <c r="Q6" t="n">
        <v>10040.19</v>
      </c>
      <c r="R6" t="n">
        <v>397.15</v>
      </c>
      <c r="S6" t="n">
        <v>163.97</v>
      </c>
      <c r="T6" t="n">
        <v>110858.87</v>
      </c>
      <c r="U6" t="n">
        <v>0.41</v>
      </c>
      <c r="V6" t="n">
        <v>0.86</v>
      </c>
      <c r="W6" t="n">
        <v>7.9</v>
      </c>
      <c r="X6" t="n">
        <v>6.75</v>
      </c>
      <c r="Y6" t="n">
        <v>0.5</v>
      </c>
      <c r="Z6" t="n">
        <v>10</v>
      </c>
      <c r="AA6" t="n">
        <v>1325.711557465876</v>
      </c>
      <c r="AB6" t="n">
        <v>1813.897039190974</v>
      </c>
      <c r="AC6" t="n">
        <v>1640.781251591071</v>
      </c>
      <c r="AD6" t="n">
        <v>1325711.557465876</v>
      </c>
      <c r="AE6" t="n">
        <v>1813897.039190974</v>
      </c>
      <c r="AF6" t="n">
        <v>1.507154053152077e-06</v>
      </c>
      <c r="AG6" t="n">
        <v>22</v>
      </c>
      <c r="AH6" t="n">
        <v>1640781.251591071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0.9795</v>
      </c>
      <c r="E7" t="n">
        <v>102.1</v>
      </c>
      <c r="F7" t="n">
        <v>95.68000000000001</v>
      </c>
      <c r="G7" t="n">
        <v>39.59</v>
      </c>
      <c r="H7" t="n">
        <v>0.71</v>
      </c>
      <c r="I7" t="n">
        <v>145</v>
      </c>
      <c r="J7" t="n">
        <v>148.68</v>
      </c>
      <c r="K7" t="n">
        <v>47.83</v>
      </c>
      <c r="L7" t="n">
        <v>6</v>
      </c>
      <c r="M7" t="n">
        <v>0</v>
      </c>
      <c r="N7" t="n">
        <v>24.85</v>
      </c>
      <c r="O7" t="n">
        <v>18570.94</v>
      </c>
      <c r="P7" t="n">
        <v>834.98</v>
      </c>
      <c r="Q7" t="n">
        <v>10040.14</v>
      </c>
      <c r="R7" t="n">
        <v>396.91</v>
      </c>
      <c r="S7" t="n">
        <v>163.97</v>
      </c>
      <c r="T7" t="n">
        <v>110742.66</v>
      </c>
      <c r="U7" t="n">
        <v>0.41</v>
      </c>
      <c r="V7" t="n">
        <v>0.86</v>
      </c>
      <c r="W7" t="n">
        <v>7.91</v>
      </c>
      <c r="X7" t="n">
        <v>6.75</v>
      </c>
      <c r="Y7" t="n">
        <v>0.5</v>
      </c>
      <c r="Z7" t="n">
        <v>10</v>
      </c>
      <c r="AA7" t="n">
        <v>1332.58303715512</v>
      </c>
      <c r="AB7" t="n">
        <v>1823.298900850086</v>
      </c>
      <c r="AC7" t="n">
        <v>1649.285812769033</v>
      </c>
      <c r="AD7" t="n">
        <v>1332583.03715512</v>
      </c>
      <c r="AE7" t="n">
        <v>1823298.900850086</v>
      </c>
      <c r="AF7" t="n">
        <v>1.507154053152077e-06</v>
      </c>
      <c r="AG7" t="n">
        <v>22</v>
      </c>
      <c r="AH7" t="n">
        <v>1649285.812769033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0.4321</v>
      </c>
      <c r="E2" t="n">
        <v>231.44</v>
      </c>
      <c r="F2" t="n">
        <v>171.13</v>
      </c>
      <c r="G2" t="n">
        <v>6.31</v>
      </c>
      <c r="H2" t="n">
        <v>0.1</v>
      </c>
      <c r="I2" t="n">
        <v>1628</v>
      </c>
      <c r="J2" t="n">
        <v>176.73</v>
      </c>
      <c r="K2" t="n">
        <v>52.44</v>
      </c>
      <c r="L2" t="n">
        <v>1</v>
      </c>
      <c r="M2" t="n">
        <v>1626</v>
      </c>
      <c r="N2" t="n">
        <v>33.29</v>
      </c>
      <c r="O2" t="n">
        <v>22031.19</v>
      </c>
      <c r="P2" t="n">
        <v>2212.02</v>
      </c>
      <c r="Q2" t="n">
        <v>10042.32</v>
      </c>
      <c r="R2" t="n">
        <v>2968.91</v>
      </c>
      <c r="S2" t="n">
        <v>163.97</v>
      </c>
      <c r="T2" t="n">
        <v>1389323.75</v>
      </c>
      <c r="U2" t="n">
        <v>0.06</v>
      </c>
      <c r="V2" t="n">
        <v>0.48</v>
      </c>
      <c r="W2" t="n">
        <v>10.24</v>
      </c>
      <c r="X2" t="n">
        <v>82.18000000000001</v>
      </c>
      <c r="Y2" t="n">
        <v>0.5</v>
      </c>
      <c r="Z2" t="n">
        <v>10</v>
      </c>
      <c r="AA2" t="n">
        <v>6695.748768800974</v>
      </c>
      <c r="AB2" t="n">
        <v>9161.41886106172</v>
      </c>
      <c r="AC2" t="n">
        <v>8287.065903093773</v>
      </c>
      <c r="AD2" t="n">
        <v>6695748.768800974</v>
      </c>
      <c r="AE2" t="n">
        <v>9161418.86106172</v>
      </c>
      <c r="AF2" t="n">
        <v>6.406909728053438e-07</v>
      </c>
      <c r="AG2" t="n">
        <v>49</v>
      </c>
      <c r="AH2" t="n">
        <v>8287065.903093774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0.7504999999999999</v>
      </c>
      <c r="E3" t="n">
        <v>133.24</v>
      </c>
      <c r="F3" t="n">
        <v>112.79</v>
      </c>
      <c r="G3" t="n">
        <v>13.35</v>
      </c>
      <c r="H3" t="n">
        <v>0.2</v>
      </c>
      <c r="I3" t="n">
        <v>507</v>
      </c>
      <c r="J3" t="n">
        <v>178.21</v>
      </c>
      <c r="K3" t="n">
        <v>52.44</v>
      </c>
      <c r="L3" t="n">
        <v>2</v>
      </c>
      <c r="M3" t="n">
        <v>505</v>
      </c>
      <c r="N3" t="n">
        <v>33.77</v>
      </c>
      <c r="O3" t="n">
        <v>22213.89</v>
      </c>
      <c r="P3" t="n">
        <v>1399.31</v>
      </c>
      <c r="Q3" t="n">
        <v>10040.46</v>
      </c>
      <c r="R3" t="n">
        <v>983.16</v>
      </c>
      <c r="S3" t="n">
        <v>163.97</v>
      </c>
      <c r="T3" t="n">
        <v>402057.01</v>
      </c>
      <c r="U3" t="n">
        <v>0.17</v>
      </c>
      <c r="V3" t="n">
        <v>0.73</v>
      </c>
      <c r="W3" t="n">
        <v>8.32</v>
      </c>
      <c r="X3" t="n">
        <v>23.85</v>
      </c>
      <c r="Y3" t="n">
        <v>0.5</v>
      </c>
      <c r="Z3" t="n">
        <v>10</v>
      </c>
      <c r="AA3" t="n">
        <v>2554.773395310296</v>
      </c>
      <c r="AB3" t="n">
        <v>3495.55366811137</v>
      </c>
      <c r="AC3" t="n">
        <v>3161.942932067075</v>
      </c>
      <c r="AD3" t="n">
        <v>2554773.395310296</v>
      </c>
      <c r="AE3" t="n">
        <v>3495553.66811137</v>
      </c>
      <c r="AF3" t="n">
        <v>1.112794665795905e-06</v>
      </c>
      <c r="AG3" t="n">
        <v>28</v>
      </c>
      <c r="AH3" t="n">
        <v>3161942.932067075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0.8669</v>
      </c>
      <c r="E4" t="n">
        <v>115.35</v>
      </c>
      <c r="F4" t="n">
        <v>102.51</v>
      </c>
      <c r="G4" t="n">
        <v>20.99</v>
      </c>
      <c r="H4" t="n">
        <v>0.3</v>
      </c>
      <c r="I4" t="n">
        <v>293</v>
      </c>
      <c r="J4" t="n">
        <v>179.7</v>
      </c>
      <c r="K4" t="n">
        <v>52.44</v>
      </c>
      <c r="L4" t="n">
        <v>3</v>
      </c>
      <c r="M4" t="n">
        <v>291</v>
      </c>
      <c r="N4" t="n">
        <v>34.26</v>
      </c>
      <c r="O4" t="n">
        <v>22397.24</v>
      </c>
      <c r="P4" t="n">
        <v>1213.99</v>
      </c>
      <c r="Q4" t="n">
        <v>10040.04</v>
      </c>
      <c r="R4" t="n">
        <v>635.72</v>
      </c>
      <c r="S4" t="n">
        <v>163.97</v>
      </c>
      <c r="T4" t="n">
        <v>229405.93</v>
      </c>
      <c r="U4" t="n">
        <v>0.26</v>
      </c>
      <c r="V4" t="n">
        <v>0.8</v>
      </c>
      <c r="W4" t="n">
        <v>7.94</v>
      </c>
      <c r="X4" t="n">
        <v>13.58</v>
      </c>
      <c r="Y4" t="n">
        <v>0.5</v>
      </c>
      <c r="Z4" t="n">
        <v>10</v>
      </c>
      <c r="AA4" t="n">
        <v>1978.005281830583</v>
      </c>
      <c r="AB4" t="n">
        <v>2706.394090034893</v>
      </c>
      <c r="AC4" t="n">
        <v>2448.099636529924</v>
      </c>
      <c r="AD4" t="n">
        <v>1978005.281830583</v>
      </c>
      <c r="AE4" t="n">
        <v>2706394.090034893</v>
      </c>
      <c r="AF4" t="n">
        <v>1.28538533747964e-06</v>
      </c>
      <c r="AG4" t="n">
        <v>25</v>
      </c>
      <c r="AH4" t="n">
        <v>2448099.636529924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0.9298</v>
      </c>
      <c r="E5" t="n">
        <v>107.55</v>
      </c>
      <c r="F5" t="n">
        <v>98.05</v>
      </c>
      <c r="G5" t="n">
        <v>29.56</v>
      </c>
      <c r="H5" t="n">
        <v>0.39</v>
      </c>
      <c r="I5" t="n">
        <v>199</v>
      </c>
      <c r="J5" t="n">
        <v>181.19</v>
      </c>
      <c r="K5" t="n">
        <v>52.44</v>
      </c>
      <c r="L5" t="n">
        <v>4</v>
      </c>
      <c r="M5" t="n">
        <v>197</v>
      </c>
      <c r="N5" t="n">
        <v>34.75</v>
      </c>
      <c r="O5" t="n">
        <v>22581.25</v>
      </c>
      <c r="P5" t="n">
        <v>1100.35</v>
      </c>
      <c r="Q5" t="n">
        <v>10039.76</v>
      </c>
      <c r="R5" t="n">
        <v>483.93</v>
      </c>
      <c r="S5" t="n">
        <v>163.97</v>
      </c>
      <c r="T5" t="n">
        <v>153981.26</v>
      </c>
      <c r="U5" t="n">
        <v>0.34</v>
      </c>
      <c r="V5" t="n">
        <v>0.84</v>
      </c>
      <c r="W5" t="n">
        <v>7.8</v>
      </c>
      <c r="X5" t="n">
        <v>9.119999999999999</v>
      </c>
      <c r="Y5" t="n">
        <v>0.5</v>
      </c>
      <c r="Z5" t="n">
        <v>10</v>
      </c>
      <c r="AA5" t="n">
        <v>1713.235571975073</v>
      </c>
      <c r="AB5" t="n">
        <v>2344.124492195377</v>
      </c>
      <c r="AC5" t="n">
        <v>2120.404540659637</v>
      </c>
      <c r="AD5" t="n">
        <v>1713235.571975073</v>
      </c>
      <c r="AE5" t="n">
        <v>2344124.492195377</v>
      </c>
      <c r="AF5" t="n">
        <v>1.378649540648944e-06</v>
      </c>
      <c r="AG5" t="n">
        <v>23</v>
      </c>
      <c r="AH5" t="n">
        <v>2120404.540659637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0.9679</v>
      </c>
      <c r="E6" t="n">
        <v>103.32</v>
      </c>
      <c r="F6" t="n">
        <v>95.67</v>
      </c>
      <c r="G6" t="n">
        <v>39.05</v>
      </c>
      <c r="H6" t="n">
        <v>0.49</v>
      </c>
      <c r="I6" t="n">
        <v>147</v>
      </c>
      <c r="J6" t="n">
        <v>182.69</v>
      </c>
      <c r="K6" t="n">
        <v>52.44</v>
      </c>
      <c r="L6" t="n">
        <v>5</v>
      </c>
      <c r="M6" t="n">
        <v>138</v>
      </c>
      <c r="N6" t="n">
        <v>35.25</v>
      </c>
      <c r="O6" t="n">
        <v>22766.06</v>
      </c>
      <c r="P6" t="n">
        <v>1011.32</v>
      </c>
      <c r="Q6" t="n">
        <v>10039.71</v>
      </c>
      <c r="R6" t="n">
        <v>402.8</v>
      </c>
      <c r="S6" t="n">
        <v>163.97</v>
      </c>
      <c r="T6" t="n">
        <v>113676.61</v>
      </c>
      <c r="U6" t="n">
        <v>0.41</v>
      </c>
      <c r="V6" t="n">
        <v>0.86</v>
      </c>
      <c r="W6" t="n">
        <v>7.73</v>
      </c>
      <c r="X6" t="n">
        <v>6.74</v>
      </c>
      <c r="Y6" t="n">
        <v>0.5</v>
      </c>
      <c r="Z6" t="n">
        <v>10</v>
      </c>
      <c r="AA6" t="n">
        <v>1553.680607092283</v>
      </c>
      <c r="AB6" t="n">
        <v>2125.814350174485</v>
      </c>
      <c r="AC6" t="n">
        <v>1922.929612193011</v>
      </c>
      <c r="AD6" t="n">
        <v>1553680.607092283</v>
      </c>
      <c r="AE6" t="n">
        <v>2125814.350174485</v>
      </c>
      <c r="AF6" t="n">
        <v>1.435141848133053e-06</v>
      </c>
      <c r="AG6" t="n">
        <v>22</v>
      </c>
      <c r="AH6" t="n">
        <v>1922929.612193011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0.9892</v>
      </c>
      <c r="E7" t="n">
        <v>101.09</v>
      </c>
      <c r="F7" t="n">
        <v>94.44</v>
      </c>
      <c r="G7" t="n">
        <v>47.62</v>
      </c>
      <c r="H7" t="n">
        <v>0.58</v>
      </c>
      <c r="I7" t="n">
        <v>119</v>
      </c>
      <c r="J7" t="n">
        <v>184.19</v>
      </c>
      <c r="K7" t="n">
        <v>52.44</v>
      </c>
      <c r="L7" t="n">
        <v>6</v>
      </c>
      <c r="M7" t="n">
        <v>50</v>
      </c>
      <c r="N7" t="n">
        <v>35.75</v>
      </c>
      <c r="O7" t="n">
        <v>22951.43</v>
      </c>
      <c r="P7" t="n">
        <v>944.89</v>
      </c>
      <c r="Q7" t="n">
        <v>10039.66</v>
      </c>
      <c r="R7" t="n">
        <v>358.67</v>
      </c>
      <c r="S7" t="n">
        <v>163.97</v>
      </c>
      <c r="T7" t="n">
        <v>91750.36</v>
      </c>
      <c r="U7" t="n">
        <v>0.46</v>
      </c>
      <c r="V7" t="n">
        <v>0.87</v>
      </c>
      <c r="W7" t="n">
        <v>7.76</v>
      </c>
      <c r="X7" t="n">
        <v>5.51</v>
      </c>
      <c r="Y7" t="n">
        <v>0.5</v>
      </c>
      <c r="Z7" t="n">
        <v>10</v>
      </c>
      <c r="AA7" t="n">
        <v>1460.167205882875</v>
      </c>
      <c r="AB7" t="n">
        <v>1997.865189119677</v>
      </c>
      <c r="AC7" t="n">
        <v>1807.191739491498</v>
      </c>
      <c r="AD7" t="n">
        <v>1460167.205882875</v>
      </c>
      <c r="AE7" t="n">
        <v>1997865.189119677</v>
      </c>
      <c r="AF7" t="n">
        <v>1.466724161765902e-06</v>
      </c>
      <c r="AG7" t="n">
        <v>22</v>
      </c>
      <c r="AH7" t="n">
        <v>1807191.739491498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0.9943</v>
      </c>
      <c r="E8" t="n">
        <v>100.57</v>
      </c>
      <c r="F8" t="n">
        <v>94.13</v>
      </c>
      <c r="G8" t="n">
        <v>49.98</v>
      </c>
      <c r="H8" t="n">
        <v>0.67</v>
      </c>
      <c r="I8" t="n">
        <v>113</v>
      </c>
      <c r="J8" t="n">
        <v>185.7</v>
      </c>
      <c r="K8" t="n">
        <v>52.44</v>
      </c>
      <c r="L8" t="n">
        <v>7</v>
      </c>
      <c r="M8" t="n">
        <v>5</v>
      </c>
      <c r="N8" t="n">
        <v>36.26</v>
      </c>
      <c r="O8" t="n">
        <v>23137.49</v>
      </c>
      <c r="P8" t="n">
        <v>934.77</v>
      </c>
      <c r="Q8" t="n">
        <v>10039.73</v>
      </c>
      <c r="R8" t="n">
        <v>346.66</v>
      </c>
      <c r="S8" t="n">
        <v>163.97</v>
      </c>
      <c r="T8" t="n">
        <v>85774.7</v>
      </c>
      <c r="U8" t="n">
        <v>0.47</v>
      </c>
      <c r="V8" t="n">
        <v>0.87</v>
      </c>
      <c r="W8" t="n">
        <v>7.79</v>
      </c>
      <c r="X8" t="n">
        <v>5.21</v>
      </c>
      <c r="Y8" t="n">
        <v>0.5</v>
      </c>
      <c r="Z8" t="n">
        <v>10</v>
      </c>
      <c r="AA8" t="n">
        <v>1434.752257059846</v>
      </c>
      <c r="AB8" t="n">
        <v>1963.0913349116</v>
      </c>
      <c r="AC8" t="n">
        <v>1775.736653123629</v>
      </c>
      <c r="AD8" t="n">
        <v>1434752.257059847</v>
      </c>
      <c r="AE8" t="n">
        <v>1963091.3349116</v>
      </c>
      <c r="AF8" t="n">
        <v>1.474286124185034e-06</v>
      </c>
      <c r="AG8" t="n">
        <v>21</v>
      </c>
      <c r="AH8" t="n">
        <v>1775736.653123629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0.9942</v>
      </c>
      <c r="E9" t="n">
        <v>100.58</v>
      </c>
      <c r="F9" t="n">
        <v>94.15000000000001</v>
      </c>
      <c r="G9" t="n">
        <v>49.99</v>
      </c>
      <c r="H9" t="n">
        <v>0.76</v>
      </c>
      <c r="I9" t="n">
        <v>113</v>
      </c>
      <c r="J9" t="n">
        <v>187.22</v>
      </c>
      <c r="K9" t="n">
        <v>52.44</v>
      </c>
      <c r="L9" t="n">
        <v>8</v>
      </c>
      <c r="M9" t="n">
        <v>0</v>
      </c>
      <c r="N9" t="n">
        <v>36.78</v>
      </c>
      <c r="O9" t="n">
        <v>23324.24</v>
      </c>
      <c r="P9" t="n">
        <v>941.6799999999999</v>
      </c>
      <c r="Q9" t="n">
        <v>10039.8</v>
      </c>
      <c r="R9" t="n">
        <v>346.96</v>
      </c>
      <c r="S9" t="n">
        <v>163.97</v>
      </c>
      <c r="T9" t="n">
        <v>85925.83</v>
      </c>
      <c r="U9" t="n">
        <v>0.47</v>
      </c>
      <c r="V9" t="n">
        <v>0.87</v>
      </c>
      <c r="W9" t="n">
        <v>7.8</v>
      </c>
      <c r="X9" t="n">
        <v>5.22</v>
      </c>
      <c r="Y9" t="n">
        <v>0.5</v>
      </c>
      <c r="Z9" t="n">
        <v>10</v>
      </c>
      <c r="AA9" t="n">
        <v>1441.022138278585</v>
      </c>
      <c r="AB9" t="n">
        <v>1971.670063002715</v>
      </c>
      <c r="AC9" t="n">
        <v>1783.496639446049</v>
      </c>
      <c r="AD9" t="n">
        <v>1441022.138278585</v>
      </c>
      <c r="AE9" t="n">
        <v>1971670.063002715</v>
      </c>
      <c r="AF9" t="n">
        <v>1.47413785041211e-06</v>
      </c>
      <c r="AG9" t="n">
        <v>21</v>
      </c>
      <c r="AH9" t="n">
        <v>1783496.639446049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0.6736</v>
      </c>
      <c r="E2" t="n">
        <v>148.45</v>
      </c>
      <c r="F2" t="n">
        <v>135.68</v>
      </c>
      <c r="G2" t="n">
        <v>8.130000000000001</v>
      </c>
      <c r="H2" t="n">
        <v>0.64</v>
      </c>
      <c r="I2" t="n">
        <v>1001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393.47</v>
      </c>
      <c r="Q2" t="n">
        <v>10041.48</v>
      </c>
      <c r="R2" t="n">
        <v>1710.2</v>
      </c>
      <c r="S2" t="n">
        <v>163.97</v>
      </c>
      <c r="T2" t="n">
        <v>763103.98</v>
      </c>
      <c r="U2" t="n">
        <v>0.1</v>
      </c>
      <c r="V2" t="n">
        <v>0.6</v>
      </c>
      <c r="W2" t="n">
        <v>10.47</v>
      </c>
      <c r="X2" t="n">
        <v>46.74</v>
      </c>
      <c r="Y2" t="n">
        <v>0.5</v>
      </c>
      <c r="Z2" t="n">
        <v>10</v>
      </c>
      <c r="AA2" t="n">
        <v>1113.742884379637</v>
      </c>
      <c r="AB2" t="n">
        <v>1523.872149276513</v>
      </c>
      <c r="AC2" t="n">
        <v>1378.435930117556</v>
      </c>
      <c r="AD2" t="n">
        <v>1113742.884379636</v>
      </c>
      <c r="AE2" t="n">
        <v>1523872.149276513</v>
      </c>
      <c r="AF2" t="n">
        <v>1.283363682946072e-06</v>
      </c>
      <c r="AG2" t="n">
        <v>31</v>
      </c>
      <c r="AH2" t="n">
        <v>1378435.930117556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0.6965</v>
      </c>
      <c r="E2" t="n">
        <v>143.57</v>
      </c>
      <c r="F2" t="n">
        <v>125.8</v>
      </c>
      <c r="G2" t="n">
        <v>9.83</v>
      </c>
      <c r="H2" t="n">
        <v>0.18</v>
      </c>
      <c r="I2" t="n">
        <v>768</v>
      </c>
      <c r="J2" t="n">
        <v>98.70999999999999</v>
      </c>
      <c r="K2" t="n">
        <v>39.72</v>
      </c>
      <c r="L2" t="n">
        <v>1</v>
      </c>
      <c r="M2" t="n">
        <v>766</v>
      </c>
      <c r="N2" t="n">
        <v>12.99</v>
      </c>
      <c r="O2" t="n">
        <v>12407.75</v>
      </c>
      <c r="P2" t="n">
        <v>1054.64</v>
      </c>
      <c r="Q2" t="n">
        <v>10040.79</v>
      </c>
      <c r="R2" t="n">
        <v>1425.37</v>
      </c>
      <c r="S2" t="n">
        <v>163.97</v>
      </c>
      <c r="T2" t="n">
        <v>621855.38</v>
      </c>
      <c r="U2" t="n">
        <v>0.12</v>
      </c>
      <c r="V2" t="n">
        <v>0.65</v>
      </c>
      <c r="W2" t="n">
        <v>8.77</v>
      </c>
      <c r="X2" t="n">
        <v>36.86</v>
      </c>
      <c r="Y2" t="n">
        <v>0.5</v>
      </c>
      <c r="Z2" t="n">
        <v>10</v>
      </c>
      <c r="AA2" t="n">
        <v>2186.508918606713</v>
      </c>
      <c r="AB2" t="n">
        <v>2991.677964403249</v>
      </c>
      <c r="AC2" t="n">
        <v>2706.156418326996</v>
      </c>
      <c r="AD2" t="n">
        <v>2186508.918606712</v>
      </c>
      <c r="AE2" t="n">
        <v>2991677.964403248</v>
      </c>
      <c r="AF2" t="n">
        <v>1.137382721562148e-06</v>
      </c>
      <c r="AG2" t="n">
        <v>30</v>
      </c>
      <c r="AH2" t="n">
        <v>2706156.418326996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0.9162</v>
      </c>
      <c r="E3" t="n">
        <v>109.15</v>
      </c>
      <c r="F3" t="n">
        <v>101.59</v>
      </c>
      <c r="G3" t="n">
        <v>22.49</v>
      </c>
      <c r="H3" t="n">
        <v>0.35</v>
      </c>
      <c r="I3" t="n">
        <v>271</v>
      </c>
      <c r="J3" t="n">
        <v>99.95</v>
      </c>
      <c r="K3" t="n">
        <v>39.72</v>
      </c>
      <c r="L3" t="n">
        <v>2</v>
      </c>
      <c r="M3" t="n">
        <v>210</v>
      </c>
      <c r="N3" t="n">
        <v>13.24</v>
      </c>
      <c r="O3" t="n">
        <v>12561.45</v>
      </c>
      <c r="P3" t="n">
        <v>737.6799999999999</v>
      </c>
      <c r="Q3" t="n">
        <v>10040.13</v>
      </c>
      <c r="R3" t="n">
        <v>600.3</v>
      </c>
      <c r="S3" t="n">
        <v>163.97</v>
      </c>
      <c r="T3" t="n">
        <v>211806.34</v>
      </c>
      <c r="U3" t="n">
        <v>0.27</v>
      </c>
      <c r="V3" t="n">
        <v>0.8100000000000001</v>
      </c>
      <c r="W3" t="n">
        <v>8.02</v>
      </c>
      <c r="X3" t="n">
        <v>12.66</v>
      </c>
      <c r="Y3" t="n">
        <v>0.5</v>
      </c>
      <c r="Z3" t="n">
        <v>10</v>
      </c>
      <c r="AA3" t="n">
        <v>1271.326308783762</v>
      </c>
      <c r="AB3" t="n">
        <v>1739.484742636268</v>
      </c>
      <c r="AC3" t="n">
        <v>1573.470760181232</v>
      </c>
      <c r="AD3" t="n">
        <v>1271326.308783762</v>
      </c>
      <c r="AE3" t="n">
        <v>1739484.742636268</v>
      </c>
      <c r="AF3" t="n">
        <v>1.496152260581824e-06</v>
      </c>
      <c r="AG3" t="n">
        <v>23</v>
      </c>
      <c r="AH3" t="n">
        <v>1573470.760181231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0.9432</v>
      </c>
      <c r="E4" t="n">
        <v>106.02</v>
      </c>
      <c r="F4" t="n">
        <v>99.41</v>
      </c>
      <c r="G4" t="n">
        <v>26.51</v>
      </c>
      <c r="H4" t="n">
        <v>0.52</v>
      </c>
      <c r="I4" t="n">
        <v>225</v>
      </c>
      <c r="J4" t="n">
        <v>101.2</v>
      </c>
      <c r="K4" t="n">
        <v>39.72</v>
      </c>
      <c r="L4" t="n">
        <v>3</v>
      </c>
      <c r="M4" t="n">
        <v>2</v>
      </c>
      <c r="N4" t="n">
        <v>13.49</v>
      </c>
      <c r="O4" t="n">
        <v>12715.54</v>
      </c>
      <c r="P4" t="n">
        <v>694.9400000000001</v>
      </c>
      <c r="Q4" t="n">
        <v>10039.86</v>
      </c>
      <c r="R4" t="n">
        <v>519.63</v>
      </c>
      <c r="S4" t="n">
        <v>163.97</v>
      </c>
      <c r="T4" t="n">
        <v>171703.66</v>
      </c>
      <c r="U4" t="n">
        <v>0.32</v>
      </c>
      <c r="V4" t="n">
        <v>0.82</v>
      </c>
      <c r="W4" t="n">
        <v>8.140000000000001</v>
      </c>
      <c r="X4" t="n">
        <v>10.48</v>
      </c>
      <c r="Y4" t="n">
        <v>0.5</v>
      </c>
      <c r="Z4" t="n">
        <v>10</v>
      </c>
      <c r="AA4" t="n">
        <v>1192.797445609699</v>
      </c>
      <c r="AB4" t="n">
        <v>1632.03808759258</v>
      </c>
      <c r="AC4" t="n">
        <v>1476.278663092586</v>
      </c>
      <c r="AD4" t="n">
        <v>1192797.445609699</v>
      </c>
      <c r="AE4" t="n">
        <v>1632038.08759258</v>
      </c>
      <c r="AF4" t="n">
        <v>1.540243191640227e-06</v>
      </c>
      <c r="AG4" t="n">
        <v>23</v>
      </c>
      <c r="AH4" t="n">
        <v>1476278.663092586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0.944</v>
      </c>
      <c r="E5" t="n">
        <v>105.93</v>
      </c>
      <c r="F5" t="n">
        <v>99.34</v>
      </c>
      <c r="G5" t="n">
        <v>26.61</v>
      </c>
      <c r="H5" t="n">
        <v>0.6899999999999999</v>
      </c>
      <c r="I5" t="n">
        <v>224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702.49</v>
      </c>
      <c r="Q5" t="n">
        <v>10039.83</v>
      </c>
      <c r="R5" t="n">
        <v>517.21</v>
      </c>
      <c r="S5" t="n">
        <v>163.97</v>
      </c>
      <c r="T5" t="n">
        <v>170498.26</v>
      </c>
      <c r="U5" t="n">
        <v>0.32</v>
      </c>
      <c r="V5" t="n">
        <v>0.83</v>
      </c>
      <c r="W5" t="n">
        <v>8.140000000000001</v>
      </c>
      <c r="X5" t="n">
        <v>10.41</v>
      </c>
      <c r="Y5" t="n">
        <v>0.5</v>
      </c>
      <c r="Z5" t="n">
        <v>10</v>
      </c>
      <c r="AA5" t="n">
        <v>1198.651258895601</v>
      </c>
      <c r="AB5" t="n">
        <v>1640.047533182368</v>
      </c>
      <c r="AC5" t="n">
        <v>1483.523698436612</v>
      </c>
      <c r="AD5" t="n">
        <v>1198651.258895601</v>
      </c>
      <c r="AE5" t="n">
        <v>1640047.533182368</v>
      </c>
      <c r="AF5" t="n">
        <v>1.541549589597513e-06</v>
      </c>
      <c r="AG5" t="n">
        <v>23</v>
      </c>
      <c r="AH5" t="n">
        <v>1483523.698436612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0.599</v>
      </c>
      <c r="E2" t="n">
        <v>166.93</v>
      </c>
      <c r="F2" t="n">
        <v>138.71</v>
      </c>
      <c r="G2" t="n">
        <v>8.15</v>
      </c>
      <c r="H2" t="n">
        <v>0.14</v>
      </c>
      <c r="I2" t="n">
        <v>1021</v>
      </c>
      <c r="J2" t="n">
        <v>124.63</v>
      </c>
      <c r="K2" t="n">
        <v>45</v>
      </c>
      <c r="L2" t="n">
        <v>1</v>
      </c>
      <c r="M2" t="n">
        <v>1019</v>
      </c>
      <c r="N2" t="n">
        <v>18.64</v>
      </c>
      <c r="O2" t="n">
        <v>15605.44</v>
      </c>
      <c r="P2" t="n">
        <v>1396.81</v>
      </c>
      <c r="Q2" t="n">
        <v>10041.47</v>
      </c>
      <c r="R2" t="n">
        <v>1864.34</v>
      </c>
      <c r="S2" t="n">
        <v>163.97</v>
      </c>
      <c r="T2" t="n">
        <v>840077.27</v>
      </c>
      <c r="U2" t="n">
        <v>0.09</v>
      </c>
      <c r="V2" t="n">
        <v>0.59</v>
      </c>
      <c r="W2" t="n">
        <v>9.19</v>
      </c>
      <c r="X2" t="n">
        <v>49.76</v>
      </c>
      <c r="Y2" t="n">
        <v>0.5</v>
      </c>
      <c r="Z2" t="n">
        <v>10</v>
      </c>
      <c r="AA2" t="n">
        <v>3221.712796412916</v>
      </c>
      <c r="AB2" t="n">
        <v>4408.089579989814</v>
      </c>
      <c r="AC2" t="n">
        <v>3987.387697268001</v>
      </c>
      <c r="AD2" t="n">
        <v>3221712.796412916</v>
      </c>
      <c r="AE2" t="n">
        <v>4408089.579989813</v>
      </c>
      <c r="AF2" t="n">
        <v>9.41763683843819e-07</v>
      </c>
      <c r="AG2" t="n">
        <v>35</v>
      </c>
      <c r="AH2" t="n">
        <v>3987387.697268001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0.8579</v>
      </c>
      <c r="E3" t="n">
        <v>116.56</v>
      </c>
      <c r="F3" t="n">
        <v>105.41</v>
      </c>
      <c r="G3" t="n">
        <v>17.92</v>
      </c>
      <c r="H3" t="n">
        <v>0.28</v>
      </c>
      <c r="I3" t="n">
        <v>353</v>
      </c>
      <c r="J3" t="n">
        <v>125.95</v>
      </c>
      <c r="K3" t="n">
        <v>45</v>
      </c>
      <c r="L3" t="n">
        <v>2</v>
      </c>
      <c r="M3" t="n">
        <v>351</v>
      </c>
      <c r="N3" t="n">
        <v>18.95</v>
      </c>
      <c r="O3" t="n">
        <v>15767.7</v>
      </c>
      <c r="P3" t="n">
        <v>975.29</v>
      </c>
      <c r="Q3" t="n">
        <v>10040.29</v>
      </c>
      <c r="R3" t="n">
        <v>732.6799999999999</v>
      </c>
      <c r="S3" t="n">
        <v>163.97</v>
      </c>
      <c r="T3" t="n">
        <v>277588.32</v>
      </c>
      <c r="U3" t="n">
        <v>0.22</v>
      </c>
      <c r="V3" t="n">
        <v>0.78</v>
      </c>
      <c r="W3" t="n">
        <v>8.07</v>
      </c>
      <c r="X3" t="n">
        <v>16.47</v>
      </c>
      <c r="Y3" t="n">
        <v>0.5</v>
      </c>
      <c r="Z3" t="n">
        <v>10</v>
      </c>
      <c r="AA3" t="n">
        <v>1675.688171518348</v>
      </c>
      <c r="AB3" t="n">
        <v>2292.750482416086</v>
      </c>
      <c r="AC3" t="n">
        <v>2073.933594269807</v>
      </c>
      <c r="AD3" t="n">
        <v>1675688.171518348</v>
      </c>
      <c r="AE3" t="n">
        <v>2292750.482416085</v>
      </c>
      <c r="AF3" t="n">
        <v>1.348813129164628e-06</v>
      </c>
      <c r="AG3" t="n">
        <v>25</v>
      </c>
      <c r="AH3" t="n">
        <v>2073933.594269807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0.9482</v>
      </c>
      <c r="E4" t="n">
        <v>105.46</v>
      </c>
      <c r="F4" t="n">
        <v>98.22</v>
      </c>
      <c r="G4" t="n">
        <v>29.46</v>
      </c>
      <c r="H4" t="n">
        <v>0.42</v>
      </c>
      <c r="I4" t="n">
        <v>200</v>
      </c>
      <c r="J4" t="n">
        <v>127.27</v>
      </c>
      <c r="K4" t="n">
        <v>45</v>
      </c>
      <c r="L4" t="n">
        <v>3</v>
      </c>
      <c r="M4" t="n">
        <v>148</v>
      </c>
      <c r="N4" t="n">
        <v>19.27</v>
      </c>
      <c r="O4" t="n">
        <v>15930.42</v>
      </c>
      <c r="P4" t="n">
        <v>818.66</v>
      </c>
      <c r="Q4" t="n">
        <v>10039.94</v>
      </c>
      <c r="R4" t="n">
        <v>486.96</v>
      </c>
      <c r="S4" t="n">
        <v>163.97</v>
      </c>
      <c r="T4" t="n">
        <v>155490.08</v>
      </c>
      <c r="U4" t="n">
        <v>0.34</v>
      </c>
      <c r="V4" t="n">
        <v>0.83</v>
      </c>
      <c r="W4" t="n">
        <v>7.89</v>
      </c>
      <c r="X4" t="n">
        <v>9.289999999999999</v>
      </c>
      <c r="Y4" t="n">
        <v>0.5</v>
      </c>
      <c r="Z4" t="n">
        <v>10</v>
      </c>
      <c r="AA4" t="n">
        <v>1337.802686225564</v>
      </c>
      <c r="AB4" t="n">
        <v>1830.440654982933</v>
      </c>
      <c r="AC4" t="n">
        <v>1655.745967910956</v>
      </c>
      <c r="AD4" t="n">
        <v>1337802.686225564</v>
      </c>
      <c r="AE4" t="n">
        <v>1830440.654982933</v>
      </c>
      <c r="AF4" t="n">
        <v>1.490785183673972e-06</v>
      </c>
      <c r="AG4" t="n">
        <v>22</v>
      </c>
      <c r="AH4" t="n">
        <v>1655745.967910956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0.9686</v>
      </c>
      <c r="E5" t="n">
        <v>103.24</v>
      </c>
      <c r="F5" t="n">
        <v>96.79000000000001</v>
      </c>
      <c r="G5" t="n">
        <v>34.36</v>
      </c>
      <c r="H5" t="n">
        <v>0.55</v>
      </c>
      <c r="I5" t="n">
        <v>169</v>
      </c>
      <c r="J5" t="n">
        <v>128.59</v>
      </c>
      <c r="K5" t="n">
        <v>45</v>
      </c>
      <c r="L5" t="n">
        <v>4</v>
      </c>
      <c r="M5" t="n">
        <v>6</v>
      </c>
      <c r="N5" t="n">
        <v>19.59</v>
      </c>
      <c r="O5" t="n">
        <v>16093.6</v>
      </c>
      <c r="P5" t="n">
        <v>775.54</v>
      </c>
      <c r="Q5" t="n">
        <v>10039.83</v>
      </c>
      <c r="R5" t="n">
        <v>434.27</v>
      </c>
      <c r="S5" t="n">
        <v>163.97</v>
      </c>
      <c r="T5" t="n">
        <v>129301.02</v>
      </c>
      <c r="U5" t="n">
        <v>0.38</v>
      </c>
      <c r="V5" t="n">
        <v>0.85</v>
      </c>
      <c r="W5" t="n">
        <v>7.96</v>
      </c>
      <c r="X5" t="n">
        <v>7.86</v>
      </c>
      <c r="Y5" t="n">
        <v>0.5</v>
      </c>
      <c r="Z5" t="n">
        <v>10</v>
      </c>
      <c r="AA5" t="n">
        <v>1268.974071950154</v>
      </c>
      <c r="AB5" t="n">
        <v>1736.26630842716</v>
      </c>
      <c r="AC5" t="n">
        <v>1570.559488815941</v>
      </c>
      <c r="AD5" t="n">
        <v>1268974.071950154</v>
      </c>
      <c r="AE5" t="n">
        <v>1736266.30842716</v>
      </c>
      <c r="AF5" t="n">
        <v>1.522858604626249e-06</v>
      </c>
      <c r="AG5" t="n">
        <v>22</v>
      </c>
      <c r="AH5" t="n">
        <v>1570559.488815941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0.9685</v>
      </c>
      <c r="E6" t="n">
        <v>103.25</v>
      </c>
      <c r="F6" t="n">
        <v>96.8</v>
      </c>
      <c r="G6" t="n">
        <v>34.37</v>
      </c>
      <c r="H6" t="n">
        <v>0.68</v>
      </c>
      <c r="I6" t="n">
        <v>169</v>
      </c>
      <c r="J6" t="n">
        <v>129.92</v>
      </c>
      <c r="K6" t="n">
        <v>45</v>
      </c>
      <c r="L6" t="n">
        <v>5</v>
      </c>
      <c r="M6" t="n">
        <v>0</v>
      </c>
      <c r="N6" t="n">
        <v>19.92</v>
      </c>
      <c r="O6" t="n">
        <v>16257.24</v>
      </c>
      <c r="P6" t="n">
        <v>783.6799999999999</v>
      </c>
      <c r="Q6" t="n">
        <v>10039.94</v>
      </c>
      <c r="R6" t="n">
        <v>433.73</v>
      </c>
      <c r="S6" t="n">
        <v>163.97</v>
      </c>
      <c r="T6" t="n">
        <v>129030.79</v>
      </c>
      <c r="U6" t="n">
        <v>0.38</v>
      </c>
      <c r="V6" t="n">
        <v>0.85</v>
      </c>
      <c r="W6" t="n">
        <v>7.98</v>
      </c>
      <c r="X6" t="n">
        <v>7.87</v>
      </c>
      <c r="Y6" t="n">
        <v>0.5</v>
      </c>
      <c r="Z6" t="n">
        <v>10</v>
      </c>
      <c r="AA6" t="n">
        <v>1276.444505448586</v>
      </c>
      <c r="AB6" t="n">
        <v>1746.487685111981</v>
      </c>
      <c r="AC6" t="n">
        <v>1579.805351655754</v>
      </c>
      <c r="AD6" t="n">
        <v>1276444.505448586</v>
      </c>
      <c r="AE6" t="n">
        <v>1746487.685111981</v>
      </c>
      <c r="AF6" t="n">
        <v>1.522701381974522e-06</v>
      </c>
      <c r="AG6" t="n">
        <v>22</v>
      </c>
      <c r="AH6" t="n">
        <v>1579805.351655754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2024-09-25T21:32:45Z</dcterms:created>
  <dcterms:modified xmlns:dcterms="http://purl.org/dc/terms/" xmlns:xsi="http://www.w3.org/2001/XMLSchema-instance" xsi:type="dcterms:W3CDTF">2024-09-25T21:32:45Z</dcterms:modified>
</cp:coreProperties>
</file>